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00" windowHeight="13065" activeTab="1"/>
  </bookViews>
  <sheets>
    <sheet name="助動詞 (1)" sheetId="2" r:id="rId1"/>
    <sheet name="助動詞 (2)" sheetId="3" r:id="rId2"/>
  </sheets>
  <calcPr calcId="144525"/>
</workbook>
</file>

<file path=xl/sharedStrings.xml><?xml version="1.0" encoding="utf-8"?>
<sst xmlns="http://schemas.openxmlformats.org/spreadsheetml/2006/main" count="143">
  <si>
    <t>問題文
(択一または空欄補充）</t>
  </si>
  <si>
    <t>正解</t>
  </si>
  <si>
    <r>
      <rPr>
        <sz val="14"/>
        <color theme="1"/>
        <rFont val="MS-PGothic"/>
        <charset val="128"/>
      </rPr>
      <t xml:space="preserve">解答欄
</t>
    </r>
    <r>
      <rPr>
        <sz val="10"/>
        <color theme="1"/>
        <rFont val="MS-PGothic"/>
        <charset val="128"/>
      </rPr>
      <t>英単語が二つ以上のときは、
カンマと半角スペースで区切る</t>
    </r>
  </si>
  <si>
    <t>判定</t>
  </si>
  <si>
    <t>助動詞とひとくくりにされますが、BE, DO, HAVEは、CAN/COULD, MAY/MIGHT, WILL/WOULDなどと比べ、性質としては［違う／同じ ］。</t>
  </si>
  <si>
    <t>違う</t>
  </si>
  <si>
    <t>補助動詞BE</t>
  </si>
  <si>
    <t>BE, DO, HAVEはそれぞれ、補助動詞としての用法と本動詞としての用法があり、例えば、次の文でのBEは［本動詞／補助動詞 ］である。
She is singing in the bathroom.（彼女はバスルームで歌っている）</t>
  </si>
  <si>
    <t>補助動詞</t>
  </si>
  <si>
    <t>補助動詞としてのBEは、BE＋動詞のING形（現在分詞）で、現在進行形をつくる一方、BE＋動詞のED/EN形（過去分詞）で、受動態を作る。補助動詞のBEの使いみちは、［一つ／二つ ］だ。</t>
  </si>
  <si>
    <t>二つ</t>
  </si>
  <si>
    <t xml:space="preserve">次の文の現在進行形を完成させよ。
She ______ ___________ a thick novel.（彼女は分厚い小説を読んでいるところだ） </t>
  </si>
  <si>
    <t>is, reading</t>
  </si>
  <si>
    <t>過去の進行形もある。次の文を完成させよ。
She ______ __________ the piano when I entered the room（部屋に入ったら、彼女はピアノを引いているところだった）</t>
  </si>
  <si>
    <t>was, playing</t>
  </si>
  <si>
    <t>次の受動態を完成させよ。
My motorbike ____ __________［beの現在分詞］ repaired.（自分のバイクは修理中だ）</t>
  </si>
  <si>
    <t>is, being</t>
  </si>
  <si>
    <t>次の受動態を完成させよ（過去形）。
The temple ______ ____________［rebuildは不規則変化する］ in 1955,（その寺は1955年に再建された）</t>
  </si>
  <si>
    <t>was, rebuilt</t>
  </si>
  <si>
    <t>補助動詞BEの三人称単数現在形は _______</t>
  </si>
  <si>
    <t>is</t>
  </si>
  <si>
    <t>補助動詞BEの過去形（単数）は ______</t>
  </si>
  <si>
    <t>was</t>
  </si>
  <si>
    <t>補助動詞BEの過去形（複数） は _________</t>
  </si>
  <si>
    <t>were</t>
  </si>
  <si>
    <t>補助動詞BEの過去分詞は __________</t>
  </si>
  <si>
    <t>been</t>
  </si>
  <si>
    <t>補助動詞HAVE</t>
  </si>
  <si>
    <t>補助動詞のHAVEは他の動詞の過去分詞と組み合わせて完了形を作ります。次の文は完了形か？［違う／完了形だ ］
I have three laptops.（わたしはノートパソコンを３つ持っている）</t>
  </si>
  <si>
    <t>次の現在完了文を完成させよ。
＿＿＿＿ you _____________ ［finishを使う］ your homework?（宿題は済ませた？）</t>
  </si>
  <si>
    <t>have, finished</t>
  </si>
  <si>
    <t>次の現在完了文を完成させよ。
I _________ _______ ［haveの過去分詞］enough.（十分頂戴しました＝満腹です）</t>
  </si>
  <si>
    <t>have, had</t>
  </si>
  <si>
    <t>次の過去完了文を完成させよ。
The show ______ already ___________［startを使う］ when we got there.</t>
  </si>
  <si>
    <t>had, started</t>
  </si>
  <si>
    <t>HAVEの三人称単数現在形は ________</t>
  </si>
  <si>
    <t>has</t>
  </si>
  <si>
    <t>HAVEの過去形は________</t>
  </si>
  <si>
    <t>had</t>
  </si>
  <si>
    <t>HAVEの過去分詞は___________</t>
  </si>
  <si>
    <t>補助動詞DO</t>
  </si>
  <si>
    <t>補助動詞としてのDOは、原則として、疑問文や否定文を作るために必要な道具で、例外的に、BE動詞が使われている文や他の助動詞が既に入っている文では必要がなくなります。次の文を疑問文にするのに、DOは［ 必要／必要ない ］
He is a teacher.（彼は教師だ）</t>
  </si>
  <si>
    <t>必要ない</t>
  </si>
  <si>
    <t>次の文を疑問文にするのに、DOは［ 必要／必要ない ］。
You can play the violin?（君はバイオリンが弾ける）</t>
  </si>
  <si>
    <t>次の疑問文を完成させよ。
_______ you know Jack?（ジャックって、知り合い？）</t>
  </si>
  <si>
    <t>Do</t>
  </si>
  <si>
    <t>次の疑問文を完成させよ。（過去形）
_______ you get my e-mail? （こっちからのメール、届いた？）</t>
  </si>
  <si>
    <t>Did</t>
  </si>
  <si>
    <t>次の文を否定文にするのに、DOは［ 必要／必要ない ］。
She is from China.（彼女は中国出身だ）</t>
  </si>
  <si>
    <t>次の文を否定文にするのに、DOは［ 必要／必要ない ］。
She was in pain.（彼女は痛がっていた）</t>
  </si>
  <si>
    <t xml:space="preserve">補助動詞DOで疑問文や否定文を作るの単純現在と単純過去のときだけで、以下はいずれも［ 正しい／正しくない ］。
I'm told she isn't coming.（彼女は来ないって話だよ）
Haven't you read that book yet?（あの本、まだ読んでないの？）
It wasn't written in English.（それは英語で書かれたものではなかった）＊受動態の文。
</t>
  </si>
  <si>
    <t>正しい</t>
  </si>
  <si>
    <t>DOの三人称単数現在形は ________</t>
  </si>
  <si>
    <t>does</t>
  </si>
  <si>
    <t>DOの過去形は________</t>
  </si>
  <si>
    <t>did</t>
  </si>
  <si>
    <t>DOの過去分詞は___________</t>
  </si>
  <si>
    <t>done</t>
  </si>
  <si>
    <t>正解率</t>
  </si>
  <si>
    <t>助動詞の特質</t>
  </si>
  <si>
    <t>助動詞はTO不定詞の形で使えない。次の文は［ 正しくない／正しい ］。
Applicants have to can use Excle and Word.（応募者はエクセルとワードを使える必要がある）</t>
  </si>
  <si>
    <t>正しくない</t>
  </si>
  <si>
    <t>次の文は助動詞的に［ 正しくない／正しい ］。
Applicants have to be able to use Excle and Word.（応募者はエクセルとワードを使える必要がある）</t>
  </si>
  <si>
    <t>助動詞には三人称単数現在形の s が適用されない。次の文は［ 正しくない／正しい ］。
He cans fix the problem.（彼ならこの問題を解決できる）</t>
  </si>
  <si>
    <t>次の文は助動詞的に［ 正しくない／正しい ］。
She can fix the problem.（彼女ならこの問題を解決できる）</t>
  </si>
  <si>
    <t>助動詞の場合、二種の助動詞を同時に使えない。次の文は［ 正しくない／正しい ］。
They might will agree with us.（彼らは同意してくれるかもしれない）</t>
  </si>
  <si>
    <t>次の文は助動詞的に［ 正しくない／正しい ］。
They might say yes.（彼らはイエスと言うかもしれない）</t>
  </si>
  <si>
    <t>助動詞に続くのは原形動詞。次の文は［ 正しくない／正しい ］。
She may leaves the company soon.（彼女はもうすぐ会社をやめるかもしれない）</t>
  </si>
  <si>
    <t>次の文は助動詞的に［ 正しくない／正しい ］。
She may leave the company soon.（彼女はもうすぐ会社をやめるかもしれない）</t>
  </si>
  <si>
    <t>助動詞を使って省略した答えをするときは、BE動詞の場合だけ、本動詞も入れる。次の文は［ 正しくない／正しい ］。
Shouldn't she be here? Yes, she should.（彼女、ここに来ているはずじゃないの？そう、来ているはずだよ）</t>
  </si>
  <si>
    <t>次の文は助動詞的に［ 正しくない／正しい ］。
Shouldn't she be here? Yes, she should be.（彼女、ここに来ているはずじゃないの？そう、来ているはずだよ）</t>
  </si>
  <si>
    <t>助動詞の役割</t>
  </si>
  <si>
    <t xml:space="preserve">助動詞を本動詞に付けることで、話し手／書き手が「100%そうだ」と「100%そうではない」のどのあたりにウェイトを置いているかがわかります。次の文では、［should／can ］の方が響きが強い。
We can rescue the child. vs We should rescue the child..（助けようと思えばできる対助けるべきだということ）
</t>
  </si>
  <si>
    <t>should</t>
  </si>
  <si>
    <t>次の文では、［will／might ］の方が響きが強い。
The rope will break. vs The rope might break.（切れるのは必至だ対切れるかもしれないということ）</t>
  </si>
  <si>
    <t>will</t>
  </si>
  <si>
    <t>助動詞CANのニュアンス</t>
  </si>
  <si>
    <t>She can swim very well.
このcanが付与している意味合いは［ 能力／可能性 ］</t>
  </si>
  <si>
    <t>能力</t>
  </si>
  <si>
    <t>She can be rich.
このcanが付与している意味合いは［ 能力／可能性 ］＊現在の事実なのか可能性なのか判然としないので、敬遠される。</t>
  </si>
  <si>
    <t>可能性</t>
  </si>
  <si>
    <t>If they dont hire her, she can alway look for another job.
このcanが付与している意味合いは［ 提案／能力 ］＊おそらく同調してもらえる意見。</t>
  </si>
  <si>
    <t>提案</t>
  </si>
  <si>
    <t xml:space="preserve">Can you help me move this table?
このcanが付与している意味合いは［ 気軽な頼み／可能性 ］
</t>
  </si>
  <si>
    <t>気軽な頼み</t>
  </si>
  <si>
    <t>Can I use your phone?
このcanが付与している意味合いは［ 気軽な許可願い／可能性 ］</t>
  </si>
  <si>
    <t>気軽な許可願い</t>
  </si>
  <si>
    <t>He can be really funny when drunk.
このcanが付与している意味合いは［ 潜在的な資質／能力 ］</t>
  </si>
  <si>
    <t>潜在的な資質</t>
  </si>
  <si>
    <t>He can't be her father. He's only 15.
このcan'tが付与している意味合いは［ 可能性の否定／能力の否定 ］</t>
  </si>
  <si>
    <t>可能性の否定</t>
  </si>
  <si>
    <t>助動詞COULDのニュアンス</t>
  </si>
  <si>
    <t>With this heavy rain, the river could overflow.
このcan'tが付与している意味合いは［ 現実的可能性／推測 ］</t>
  </si>
  <si>
    <t>現実的可能性</t>
  </si>
  <si>
    <t>If you're bored, you could finish that essay that's due soon.
このcouldが付与している意味合いは［提案／能力 ］　＊同意するかどうかわからない点、canより弱い。</t>
  </si>
  <si>
    <t>Could you help me do the dishes?
このcouldが付与している意味合いは［丁寧なリクエスト／単なる依頼 ］</t>
  </si>
  <si>
    <t>丁寧なリクエスト</t>
  </si>
  <si>
    <t>Excuse me, could I take a picture of the exhibits?
このcouldが付与している意味合いは［丁寧な許可の依頼／単なる依頼 ］</t>
  </si>
  <si>
    <t>丁寧な許可の依頼</t>
  </si>
  <si>
    <t>助動詞WILLのニュアンス</t>
  </si>
  <si>
    <t>Will you remain silent for a sec?
このwillが付与している意味合いは［リクエスト／単なる依頼 ］　＊ would より響きが強い</t>
  </si>
  <si>
    <t>リクエスト</t>
  </si>
  <si>
    <t>She'll nap for hours after lunch.
このwillが付与している意味合いは［常習的な行動／観察の結果］　＊ここでは軽く言うが、She willにして強く発音すると否定的な言い方になる。</t>
  </si>
  <si>
    <t>常習的行動</t>
  </si>
  <si>
    <t xml:space="preserve">
Can you answer the door? That'll be the mailman.
このwillが付与している意味合いは［確信／推測］</t>
  </si>
  <si>
    <t>確信</t>
  </si>
  <si>
    <t>You can criticize me all you want. I won't do it. 
このwon't = will not が付与している意味合いは［拒絶／可能性の否定］</t>
  </si>
  <si>
    <t>拒絶</t>
  </si>
  <si>
    <t>You will everything on your plate, or there will be no dessert.
このwillが付与している意味合いは［命令／提案］</t>
  </si>
  <si>
    <t>命令</t>
  </si>
  <si>
    <t>助動詞WOULDのニュアンス</t>
  </si>
  <si>
    <t>Jack, would you answer the door? I'm taking a bath.
このwouldが付与している意味合いは［リクエスト／提案］　＊will you より、一段と丁寧。</t>
  </si>
  <si>
    <t>He's tall, dark and handsome, but he would talk about himeself all the time.
このwouldが付与している意味合いは［批判的評価／典型的行動］　＊wouldはこの場合、一段と強く発音する。</t>
  </si>
  <si>
    <t>批判的評価</t>
  </si>
  <si>
    <t>Would you rather go by car or by train?
このwould + rather が付与している意味合いは［好み／予定］　＊I would rather not travel at all. という全否定も可能。</t>
  </si>
  <si>
    <t>好み</t>
  </si>
  <si>
    <t>助動詞MAYのニュアンス</t>
  </si>
  <si>
    <t>May I ask a question?
このmay が付与している意味合いは［丁寧な頼み／依頼］ * 気楽に言うなら、Can I ask a question?</t>
  </si>
  <si>
    <t>丁寧な頼み</t>
  </si>
  <si>
    <t>I may go to Sapporo this weekend.
このmayが付与している意味合いは［現実味のある可能性／選択］</t>
  </si>
  <si>
    <t>現実味のある可能性</t>
  </si>
  <si>
    <t>助動詞MIGHTのニュアンス</t>
  </si>
  <si>
    <t>Might I sit next to you?
このmight が付与している意味合いは［許可願い／質問］　＊ may より一段とフォーマルな感じがする。</t>
  </si>
  <si>
    <t>許可願い</t>
  </si>
  <si>
    <t>Is she coming? Well, she might I suppose.
このmight が付与している意味合いは［弱い可能性／推測］　</t>
  </si>
  <si>
    <t>弱い可能性</t>
  </si>
  <si>
    <t xml:space="preserve">If you're going out, might you put this letter in the mailbox?
このmight が付与している意味合いは［婉曲な依頼／質問］
</t>
  </si>
  <si>
    <t>婉曲な依頼</t>
  </si>
  <si>
    <t>助動詞SHOULDのニュアンス</t>
  </si>
  <si>
    <t>If I were you, I should do what the doctor says.
このshould が付与している意味合いは［助言／指示］　＊他にこうもできるという他の選択が感じられない言い方。</t>
  </si>
  <si>
    <t>助言</t>
  </si>
  <si>
    <t>The goods I ordered should be here by now.
このshould が付与している意味合いは［期待／推測］</t>
  </si>
  <si>
    <t>期待</t>
  </si>
  <si>
    <t>What would happen if he should die?
このshould が付与している意味合いは［仮定／推測］　＊ What would happen if he died? より、死ぬ確率が低く感じられる分、感じがいい。</t>
  </si>
  <si>
    <t>仮定</t>
  </si>
  <si>
    <t>助動詞MUSTのニュアンス</t>
  </si>
  <si>
    <t>I must have dropped my phone getting out of the taxi.
このmust が付与している意味合いは［確信に近い推測／単なる推測］　</t>
  </si>
  <si>
    <t>確信に近い推測</t>
  </si>
  <si>
    <t>You must not wear jeans in school.
このmust が付与している意味合いは［禁止／指示］　</t>
  </si>
  <si>
    <t>禁止</t>
  </si>
  <si>
    <t>The rules must be obeyed.
このmust が付与している意味合いは［義務／原則］　</t>
  </si>
  <si>
    <t>義務</t>
  </si>
  <si>
    <t>正答率</t>
  </si>
</sst>
</file>

<file path=xl/styles.xml><?xml version="1.0" encoding="utf-8"?>
<styleSheet xmlns="http://schemas.openxmlformats.org/spreadsheetml/2006/main">
  <numFmts count="4">
    <numFmt numFmtId="43" formatCode="_ * #,##0.00_ ;_ * \-#,##0.00_ ;_ * &quot;-&quot;??_ ;_ @_ "/>
    <numFmt numFmtId="176" formatCode="_ * #,##0_ ;_ * \-#,##0_ ;_ * &quot;-&quot;??_ ;_ @_ "/>
    <numFmt numFmtId="177" formatCode="_-&quot;\&quot;* #,##0.00_-\ ;\-&quot;\&quot;* #,##0.00_-\ ;_-&quot;\&quot;* &quot;-&quot;??_-\ ;_-@_-"/>
    <numFmt numFmtId="178" formatCode="_-&quot;\&quot;* #,##0_-\ ;\-&quot;\&quot;* #,##0_-\ ;_-&quot;\&quot;* &quot;-&quot;??_-\ ;_-@_-"/>
  </numFmts>
  <fonts count="27">
    <font>
      <sz val="14"/>
      <color theme="1"/>
      <name val="MS-PGothic"/>
      <charset val="128"/>
    </font>
    <font>
      <sz val="14"/>
      <color rgb="FFFF0000"/>
      <name val="MS-PGothic"/>
      <charset val="128"/>
    </font>
    <font>
      <sz val="14"/>
      <color rgb="FFFF0000"/>
      <name val="MS-PGothic"/>
      <charset val="128"/>
    </font>
    <font>
      <sz val="14"/>
      <color rgb="FF000000"/>
      <name val="MS-PGothic"/>
      <charset val="128"/>
    </font>
    <font>
      <sz val="14"/>
      <color theme="0"/>
      <name val="MS-PGothic"/>
      <charset val="128"/>
    </font>
    <font>
      <sz val="20"/>
      <color theme="0"/>
      <name val="MS-PGothic"/>
      <charset val="128"/>
    </font>
    <font>
      <sz val="11"/>
      <color rgb="FFFF0000"/>
      <name val="游ゴシック"/>
      <charset val="0"/>
      <scheme val="minor"/>
    </font>
    <font>
      <sz val="11"/>
      <color theme="1"/>
      <name val="游ゴシック"/>
      <charset val="134"/>
      <scheme val="minor"/>
    </font>
    <font>
      <u/>
      <sz val="11"/>
      <color rgb="FF0000FF"/>
      <name val="游ゴシック"/>
      <charset val="0"/>
      <scheme val="minor"/>
    </font>
    <font>
      <sz val="11"/>
      <color theme="0"/>
      <name val="游ゴシック"/>
      <charset val="0"/>
      <scheme val="minor"/>
    </font>
    <font>
      <sz val="11"/>
      <color theme="1"/>
      <name val="游ゴシック"/>
      <charset val="0"/>
      <scheme val="minor"/>
    </font>
    <font>
      <b/>
      <sz val="11"/>
      <color theme="3"/>
      <name val="游ゴシック"/>
      <charset val="134"/>
      <scheme val="minor"/>
    </font>
    <font>
      <sz val="11"/>
      <color rgb="FF9C0006"/>
      <name val="游ゴシック"/>
      <charset val="0"/>
      <scheme val="minor"/>
    </font>
    <font>
      <b/>
      <sz val="11"/>
      <color rgb="FF3F3F3F"/>
      <name val="游ゴシック"/>
      <charset val="0"/>
      <scheme val="minor"/>
    </font>
    <font>
      <b/>
      <sz val="13"/>
      <color theme="3"/>
      <name val="游ゴシック"/>
      <charset val="134"/>
      <scheme val="minor"/>
    </font>
    <font>
      <sz val="11"/>
      <color rgb="FF3F3F76"/>
      <name val="游ゴシック"/>
      <charset val="0"/>
      <scheme val="minor"/>
    </font>
    <font>
      <b/>
      <sz val="18"/>
      <color theme="3"/>
      <name val="游ゴシック"/>
      <charset val="134"/>
      <scheme val="minor"/>
    </font>
    <font>
      <b/>
      <sz val="11"/>
      <color rgb="FFFA7D00"/>
      <name val="游ゴシック"/>
      <charset val="0"/>
      <scheme val="minor"/>
    </font>
    <font>
      <b/>
      <sz val="15"/>
      <color theme="3"/>
      <name val="游ゴシック"/>
      <charset val="134"/>
      <scheme val="minor"/>
    </font>
    <font>
      <i/>
      <sz val="11"/>
      <color rgb="FF7F7F7F"/>
      <name val="游ゴシック"/>
      <charset val="0"/>
      <scheme val="minor"/>
    </font>
    <font>
      <u/>
      <sz val="11"/>
      <color rgb="FF800080"/>
      <name val="游ゴシック"/>
      <charset val="0"/>
      <scheme val="minor"/>
    </font>
    <font>
      <b/>
      <sz val="11"/>
      <color rgb="FFFFFFFF"/>
      <name val="游ゴシック"/>
      <charset val="0"/>
      <scheme val="minor"/>
    </font>
    <font>
      <sz val="11"/>
      <color rgb="FF006100"/>
      <name val="游ゴシック"/>
      <charset val="0"/>
      <scheme val="minor"/>
    </font>
    <font>
      <sz val="11"/>
      <color rgb="FFFA7D00"/>
      <name val="游ゴシック"/>
      <charset val="0"/>
      <scheme val="minor"/>
    </font>
    <font>
      <sz val="11"/>
      <color rgb="FF9C6500"/>
      <name val="游ゴシック"/>
      <charset val="0"/>
      <scheme val="minor"/>
    </font>
    <font>
      <b/>
      <sz val="11"/>
      <color theme="1"/>
      <name val="游ゴシック"/>
      <charset val="0"/>
      <scheme val="minor"/>
    </font>
    <font>
      <sz val="10"/>
      <color theme="1"/>
      <name val="MS-PGothic"/>
      <charset val="128"/>
    </font>
  </fonts>
  <fills count="38">
    <fill>
      <patternFill patternType="none"/>
    </fill>
    <fill>
      <patternFill patternType="gray125"/>
    </fill>
    <fill>
      <patternFill patternType="solid">
        <fgColor theme="7" tint="0.799981688894314"/>
        <bgColor indexed="64"/>
      </patternFill>
    </fill>
    <fill>
      <patternFill patternType="solid">
        <fgColor theme="7" tint="0.599993896298105"/>
        <bgColor indexed="64"/>
      </patternFill>
    </fill>
    <fill>
      <patternFill patternType="solid">
        <fgColor rgb="FFFF0000"/>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9" tint="0.399975585192419"/>
        <bgColor indexed="64"/>
      </patternFill>
    </fill>
    <fill>
      <patternFill patternType="solid">
        <fgColor theme="6"/>
        <bgColor indexed="64"/>
      </patternFill>
    </fill>
    <fill>
      <patternFill patternType="solid">
        <fgColor rgb="FFA5A5A5"/>
        <bgColor indexed="64"/>
      </patternFill>
    </fill>
    <fill>
      <patternFill patternType="solid">
        <fgColor rgb="FFC6EF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tint="0.399975585192419"/>
        <bgColor indexed="64"/>
      </patternFill>
    </fill>
  </fills>
  <borders count="11">
    <border>
      <left/>
      <right/>
      <top/>
      <bottom/>
      <diagonal/>
    </border>
    <border>
      <left/>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0" fontId="15" fillId="20" borderId="7" applyNumberFormat="0" applyAlignment="0" applyProtection="0">
      <alignment vertical="center"/>
    </xf>
    <xf numFmtId="176" fontId="7" fillId="0" borderId="0" applyFont="0" applyFill="0" applyBorder="0" applyAlignment="0" applyProtection="0">
      <alignment vertical="center"/>
    </xf>
    <xf numFmtId="177" fontId="7" fillId="0" borderId="0" applyFont="0" applyFill="0" applyBorder="0" applyAlignment="0" applyProtection="0">
      <alignment vertical="center"/>
    </xf>
    <xf numFmtId="0" fontId="10" fillId="15" borderId="0" applyNumberFormat="0" applyBorder="0" applyAlignment="0" applyProtection="0">
      <alignment vertical="center"/>
    </xf>
    <xf numFmtId="178" fontId="7" fillId="0" borderId="0" applyFont="0" applyFill="0" applyBorder="0" applyAlignment="0" applyProtection="0">
      <alignment vertical="center"/>
    </xf>
    <xf numFmtId="0" fontId="10" fillId="10" borderId="0" applyNumberFormat="0" applyBorder="0" applyAlignment="0" applyProtection="0">
      <alignment vertical="center"/>
    </xf>
    <xf numFmtId="0" fontId="7" fillId="7" borderId="3" applyNumberFormat="0" applyFont="0" applyAlignment="0" applyProtection="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22" borderId="0" applyNumberFormat="0" applyBorder="0" applyAlignment="0" applyProtection="0">
      <alignment vertical="center"/>
    </xf>
    <xf numFmtId="0" fontId="20" fillId="0" borderId="0" applyNumberFormat="0" applyFill="0" applyBorder="0" applyAlignment="0" applyProtection="0">
      <alignment vertical="center"/>
    </xf>
    <xf numFmtId="0" fontId="22" fillId="26" borderId="0" applyNumberFormat="0" applyBorder="0" applyAlignment="0" applyProtection="0">
      <alignment vertical="center"/>
    </xf>
    <xf numFmtId="0" fontId="6" fillId="0" borderId="0" applyNumberFormat="0" applyFill="0" applyBorder="0" applyAlignment="0" applyProtection="0">
      <alignment vertical="center"/>
    </xf>
    <xf numFmtId="0" fontId="23" fillId="0" borderId="9" applyNumberFormat="0" applyFill="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33" borderId="0" applyNumberFormat="0" applyBorder="0" applyAlignment="0" applyProtection="0">
      <alignment vertical="center"/>
    </xf>
    <xf numFmtId="0" fontId="13" fillId="14" borderId="5" applyNumberFormat="0" applyAlignment="0" applyProtection="0">
      <alignment vertical="center"/>
    </xf>
    <xf numFmtId="0" fontId="18" fillId="0" borderId="6" applyNumberFormat="0" applyFill="0" applyAlignment="0" applyProtection="0">
      <alignment vertical="center"/>
    </xf>
    <xf numFmtId="0" fontId="14" fillId="0" borderId="6" applyNumberFormat="0" applyFill="0" applyAlignment="0" applyProtection="0">
      <alignment vertical="center"/>
    </xf>
    <xf numFmtId="0" fontId="17" fillId="14" borderId="7" applyNumberFormat="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9" fillId="21" borderId="0" applyNumberFormat="0" applyBorder="0" applyAlignment="0" applyProtection="0">
      <alignment vertical="center"/>
    </xf>
    <xf numFmtId="0" fontId="21" fillId="25" borderId="8" applyNumberFormat="0" applyAlignment="0" applyProtection="0">
      <alignment vertical="center"/>
    </xf>
    <xf numFmtId="0" fontId="10" fillId="9" borderId="0" applyNumberFormat="0" applyBorder="0" applyAlignment="0" applyProtection="0">
      <alignment vertical="center"/>
    </xf>
    <xf numFmtId="0" fontId="25" fillId="0" borderId="10" applyNumberFormat="0" applyFill="0" applyAlignment="0" applyProtection="0">
      <alignment vertical="center"/>
    </xf>
    <xf numFmtId="0" fontId="12" fillId="13" borderId="0" applyNumberFormat="0" applyBorder="0" applyAlignment="0" applyProtection="0">
      <alignment vertical="center"/>
    </xf>
    <xf numFmtId="0" fontId="24" fillId="32" borderId="0" applyNumberFormat="0" applyBorder="0" applyAlignment="0" applyProtection="0">
      <alignment vertical="center"/>
    </xf>
    <xf numFmtId="0" fontId="9" fillId="8" borderId="0" applyNumberFormat="0" applyBorder="0" applyAlignment="0" applyProtection="0">
      <alignment vertical="center"/>
    </xf>
    <xf numFmtId="0" fontId="10" fillId="19" borderId="0" applyNumberFormat="0" applyBorder="0" applyAlignment="0" applyProtection="0">
      <alignment vertical="center"/>
    </xf>
    <xf numFmtId="0" fontId="10" fillId="28" borderId="0" applyNumberFormat="0" applyBorder="0" applyAlignment="0" applyProtection="0">
      <alignment vertical="center"/>
    </xf>
    <xf numFmtId="0" fontId="9" fillId="37" borderId="0" applyNumberFormat="0" applyBorder="0" applyAlignment="0" applyProtection="0">
      <alignment vertical="center"/>
    </xf>
    <xf numFmtId="0" fontId="10" fillId="31" borderId="0" applyNumberFormat="0" applyBorder="0" applyAlignment="0" applyProtection="0">
      <alignment vertical="center"/>
    </xf>
    <xf numFmtId="0" fontId="10" fillId="27" borderId="0" applyNumberFormat="0" applyBorder="0" applyAlignment="0" applyProtection="0">
      <alignment vertical="center"/>
    </xf>
    <xf numFmtId="0" fontId="10" fillId="36" borderId="0" applyNumberFormat="0" applyBorder="0" applyAlignment="0" applyProtection="0">
      <alignment vertical="center"/>
    </xf>
    <xf numFmtId="0" fontId="9" fillId="30" borderId="0" applyNumberFormat="0" applyBorder="0" applyAlignment="0" applyProtection="0">
      <alignment vertical="center"/>
    </xf>
    <xf numFmtId="0" fontId="9" fillId="24" borderId="0" applyNumberFormat="0" applyBorder="0" applyAlignment="0" applyProtection="0">
      <alignment vertical="center"/>
    </xf>
    <xf numFmtId="0" fontId="10" fillId="12" borderId="0" applyNumberFormat="0" applyBorder="0" applyAlignment="0" applyProtection="0">
      <alignment vertical="center"/>
    </xf>
    <xf numFmtId="0" fontId="10" fillId="35" borderId="0" applyNumberFormat="0" applyBorder="0" applyAlignment="0" applyProtection="0">
      <alignment vertical="center"/>
    </xf>
    <xf numFmtId="0" fontId="9" fillId="29" borderId="0" applyNumberFormat="0" applyBorder="0" applyAlignment="0" applyProtection="0">
      <alignment vertical="center"/>
    </xf>
    <xf numFmtId="0" fontId="9" fillId="34" borderId="0" applyNumberFormat="0" applyBorder="0" applyAlignment="0" applyProtection="0">
      <alignment vertical="center"/>
    </xf>
    <xf numFmtId="0" fontId="10" fillId="11" borderId="0" applyNumberFormat="0" applyBorder="0" applyAlignment="0" applyProtection="0">
      <alignment vertical="center"/>
    </xf>
    <xf numFmtId="0" fontId="9" fillId="18" borderId="0" applyNumberFormat="0" applyBorder="0" applyAlignment="0" applyProtection="0">
      <alignment vertical="center"/>
    </xf>
    <xf numFmtId="0" fontId="9" fillId="17" borderId="0" applyNumberFormat="0" applyBorder="0" applyAlignment="0" applyProtection="0">
      <alignment vertical="center"/>
    </xf>
    <xf numFmtId="0" fontId="10" fillId="16" borderId="0" applyNumberFormat="0" applyBorder="0" applyAlignment="0" applyProtection="0">
      <alignment vertical="center"/>
    </xf>
    <xf numFmtId="0" fontId="9" fillId="23" borderId="0" applyNumberFormat="0" applyBorder="0" applyAlignment="0" applyProtection="0">
      <alignment vertical="center"/>
    </xf>
  </cellStyleXfs>
  <cellXfs count="32">
    <xf numFmtId="0" fontId="0" fillId="0" borderId="0" xfId="0">
      <alignment vertical="center"/>
    </xf>
    <xf numFmtId="0" fontId="0" fillId="0" borderId="0" xfId="0"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wrapText="1"/>
    </xf>
    <xf numFmtId="0" fontId="0" fillId="3" borderId="0" xfId="0" applyFill="1" applyAlignment="1">
      <alignment horizontal="center" vertical="center"/>
    </xf>
    <xf numFmtId="0" fontId="1" fillId="2" borderId="1" xfId="0" applyFont="1" applyFill="1" applyBorder="1" applyAlignment="1">
      <alignment vertical="center" wrapText="1"/>
    </xf>
    <xf numFmtId="0" fontId="0" fillId="2" borderId="1" xfId="0" applyFill="1" applyBorder="1" applyAlignment="1">
      <alignment vertical="center" wrapText="1"/>
    </xf>
    <xf numFmtId="0" fontId="0" fillId="0" borderId="1" xfId="0" applyBorder="1" applyAlignment="1">
      <alignment horizontal="left" vertical="center" indent="1"/>
    </xf>
    <xf numFmtId="0" fontId="0" fillId="3" borderId="1" xfId="0" applyFill="1" applyBorder="1" applyAlignment="1" applyProtection="1">
      <alignment horizontal="left" vertical="center" indent="1"/>
      <protection locked="0"/>
    </xf>
    <xf numFmtId="0" fontId="0" fillId="3" borderId="1" xfId="0" applyFill="1" applyBorder="1" applyAlignment="1">
      <alignment vertical="center"/>
    </xf>
    <xf numFmtId="0" fontId="2" fillId="2" borderId="2" xfId="0" applyFont="1" applyFill="1" applyBorder="1" applyAlignment="1">
      <alignment vertical="center" wrapText="1"/>
    </xf>
    <xf numFmtId="0" fontId="0" fillId="2" borderId="2" xfId="0" applyFill="1" applyBorder="1" applyAlignment="1">
      <alignment vertical="center" wrapText="1"/>
    </xf>
    <xf numFmtId="0" fontId="0" fillId="0" borderId="2" xfId="0" applyBorder="1" applyAlignment="1">
      <alignment horizontal="left" vertical="center" indent="1"/>
    </xf>
    <xf numFmtId="0" fontId="0" fillId="3" borderId="2" xfId="0" applyFill="1" applyBorder="1" applyAlignment="1" applyProtection="1">
      <alignment horizontal="left" vertical="center" indent="1"/>
      <protection locked="0"/>
    </xf>
    <xf numFmtId="0" fontId="0" fillId="3" borderId="2" xfId="0" applyFill="1" applyBorder="1" applyAlignment="1">
      <alignment vertical="center"/>
    </xf>
    <xf numFmtId="0" fontId="3" fillId="2" borderId="2" xfId="0" applyFont="1" applyFill="1" applyBorder="1" applyAlignment="1">
      <alignment vertical="center" wrapText="1"/>
    </xf>
    <xf numFmtId="0" fontId="1" fillId="2" borderId="2" xfId="0" applyFont="1" applyFill="1" applyBorder="1" applyAlignment="1">
      <alignment vertical="center" wrapText="1"/>
    </xf>
    <xf numFmtId="0" fontId="0" fillId="0" borderId="0" xfId="0" applyAlignment="1">
      <alignment horizontal="left" vertical="center" indent="1"/>
    </xf>
    <xf numFmtId="0" fontId="4" fillId="4" borderId="0" xfId="0" applyFont="1" applyFill="1" applyAlignment="1">
      <alignment horizontal="right" vertical="center" indent="1"/>
    </xf>
    <xf numFmtId="9" fontId="5" fillId="4" borderId="0" xfId="0" applyNumberFormat="1" applyFont="1" applyFill="1" applyAlignment="1">
      <alignment horizontal="center" vertical="center"/>
    </xf>
    <xf numFmtId="0" fontId="0" fillId="0" borderId="0" xfId="0" applyAlignment="1">
      <alignment vertical="center"/>
    </xf>
    <xf numFmtId="0" fontId="0" fillId="5" borderId="1" xfId="0" applyFill="1" applyBorder="1" applyAlignment="1">
      <alignment vertical="center" wrapText="1"/>
    </xf>
    <xf numFmtId="0" fontId="0" fillId="5" borderId="1" xfId="0" applyFill="1" applyBorder="1" applyAlignment="1">
      <alignment horizontal="center" vertical="center" wrapText="1"/>
    </xf>
    <xf numFmtId="0" fontId="0" fillId="0" borderId="1" xfId="0" applyBorder="1" applyAlignment="1">
      <alignment horizontal="center"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5" borderId="2" xfId="0" applyFill="1" applyBorder="1" applyAlignment="1">
      <alignment vertical="center" wrapText="1"/>
    </xf>
    <xf numFmtId="0" fontId="0" fillId="6" borderId="2" xfId="0" applyFill="1" applyBorder="1" applyAlignment="1" applyProtection="1">
      <alignment horizontal="left" vertical="center" indent="1"/>
      <protection locked="0"/>
    </xf>
    <xf numFmtId="0" fontId="0" fillId="6" borderId="2" xfId="0" applyFill="1" applyBorder="1" applyAlignment="1">
      <alignment vertical="center"/>
    </xf>
    <xf numFmtId="0" fontId="2" fillId="5" borderId="2" xfId="0" applyFont="1" applyFill="1" applyBorder="1" applyAlignment="1">
      <alignment vertical="center" wrapText="1"/>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54"/>
  <sheetViews>
    <sheetView workbookViewId="0">
      <selection activeCell="D2" sqref="D2"/>
    </sheetView>
  </sheetViews>
  <sheetFormatPr defaultColWidth="9" defaultRowHeight="17.25" outlineLevelCol="5"/>
  <cols>
    <col min="1" max="1" width="19" style="1" customWidth="1"/>
    <col min="2" max="2" width="43.4266666666667" style="1" customWidth="1"/>
    <col min="3" max="3" width="33.8533333333333" hidden="1" customWidth="1"/>
    <col min="4" max="4" width="32.7133333333333" customWidth="1"/>
    <col min="5" max="5" width="16.2866666666667" customWidth="1"/>
    <col min="6" max="6" width="9" hidden="1" customWidth="1"/>
  </cols>
  <sheetData>
    <row r="1" ht="102" customHeight="1" spans="1:5">
      <c r="A1" s="23"/>
      <c r="B1" s="24" t="s">
        <v>0</v>
      </c>
      <c r="C1" s="25" t="s">
        <v>1</v>
      </c>
      <c r="D1" s="26" t="s">
        <v>2</v>
      </c>
      <c r="E1" s="27" t="s">
        <v>3</v>
      </c>
    </row>
    <row r="2" ht="104" customHeight="1" spans="1:6">
      <c r="A2" s="28"/>
      <c r="B2" s="28" t="s">
        <v>4</v>
      </c>
      <c r="C2" s="14" t="s">
        <v>5</v>
      </c>
      <c r="D2" s="29"/>
      <c r="E2" s="30" t="str">
        <f t="shared" ref="E2:E53" si="0">IF(D2=""," ",IF(EXACT(D2,C2),"OK",C2))</f>
        <v> </v>
      </c>
      <c r="F2">
        <f>IF(E2="OK",1,0)</f>
        <v>0</v>
      </c>
    </row>
    <row r="3" ht="109" customHeight="1" spans="1:6">
      <c r="A3" s="31" t="s">
        <v>6</v>
      </c>
      <c r="B3" s="28" t="s">
        <v>7</v>
      </c>
      <c r="C3" s="14" t="s">
        <v>8</v>
      </c>
      <c r="D3" s="29"/>
      <c r="E3" s="30" t="str">
        <f t="shared" si="0"/>
        <v> </v>
      </c>
      <c r="F3">
        <f t="shared" ref="F3:F29" si="1">IF(E3="OK",1,0)</f>
        <v>0</v>
      </c>
    </row>
    <row r="4" ht="92" customHeight="1" spans="1:6">
      <c r="A4" s="28"/>
      <c r="B4" s="28" t="s">
        <v>9</v>
      </c>
      <c r="C4" s="14" t="s">
        <v>10</v>
      </c>
      <c r="D4" s="29"/>
      <c r="E4" s="30" t="str">
        <f t="shared" si="0"/>
        <v> </v>
      </c>
      <c r="F4">
        <f t="shared" si="1"/>
        <v>0</v>
      </c>
    </row>
    <row r="5" ht="60" customHeight="1" spans="1:6">
      <c r="A5" s="28"/>
      <c r="B5" s="28" t="s">
        <v>11</v>
      </c>
      <c r="C5" s="14" t="s">
        <v>12</v>
      </c>
      <c r="D5" s="29"/>
      <c r="E5" s="30" t="str">
        <f t="shared" si="0"/>
        <v> </v>
      </c>
      <c r="F5">
        <f t="shared" si="1"/>
        <v>0</v>
      </c>
    </row>
    <row r="6" ht="97" customHeight="1" spans="1:6">
      <c r="A6" s="28"/>
      <c r="B6" s="28" t="s">
        <v>13</v>
      </c>
      <c r="C6" s="14" t="s">
        <v>14</v>
      </c>
      <c r="D6" s="29"/>
      <c r="E6" s="30" t="str">
        <f t="shared" si="0"/>
        <v> </v>
      </c>
      <c r="F6">
        <f t="shared" si="1"/>
        <v>0</v>
      </c>
    </row>
    <row r="7" ht="60" customHeight="1" spans="1:6">
      <c r="A7" s="28"/>
      <c r="B7" s="28" t="s">
        <v>15</v>
      </c>
      <c r="C7" s="14" t="s">
        <v>16</v>
      </c>
      <c r="D7" s="29"/>
      <c r="E7" s="30" t="str">
        <f t="shared" si="0"/>
        <v> </v>
      </c>
      <c r="F7">
        <f t="shared" si="1"/>
        <v>0</v>
      </c>
    </row>
    <row r="8" ht="60" customHeight="1" spans="1:6">
      <c r="A8" s="28"/>
      <c r="B8" s="28" t="s">
        <v>17</v>
      </c>
      <c r="C8" s="14" t="s">
        <v>18</v>
      </c>
      <c r="D8" s="29"/>
      <c r="E8" s="30" t="str">
        <f t="shared" si="0"/>
        <v> </v>
      </c>
      <c r="F8">
        <f t="shared" si="1"/>
        <v>0</v>
      </c>
    </row>
    <row r="9" ht="60" customHeight="1" spans="1:6">
      <c r="A9" s="28"/>
      <c r="B9" s="28" t="s">
        <v>19</v>
      </c>
      <c r="C9" s="14" t="s">
        <v>20</v>
      </c>
      <c r="D9" s="29"/>
      <c r="E9" s="30" t="str">
        <f t="shared" si="0"/>
        <v> </v>
      </c>
      <c r="F9">
        <f t="shared" si="1"/>
        <v>0</v>
      </c>
    </row>
    <row r="10" ht="60" customHeight="1" spans="1:6">
      <c r="A10" s="28"/>
      <c r="B10" s="28" t="s">
        <v>21</v>
      </c>
      <c r="C10" s="14" t="s">
        <v>22</v>
      </c>
      <c r="D10" s="29"/>
      <c r="E10" s="30" t="str">
        <f t="shared" si="0"/>
        <v> </v>
      </c>
      <c r="F10">
        <f t="shared" si="1"/>
        <v>0</v>
      </c>
    </row>
    <row r="11" ht="60" customHeight="1" spans="1:6">
      <c r="A11" s="28"/>
      <c r="B11" s="28" t="s">
        <v>23</v>
      </c>
      <c r="C11" s="14" t="s">
        <v>24</v>
      </c>
      <c r="D11" s="29"/>
      <c r="E11" s="30" t="str">
        <f t="shared" si="0"/>
        <v> </v>
      </c>
      <c r="F11">
        <f t="shared" si="1"/>
        <v>0</v>
      </c>
    </row>
    <row r="12" ht="60" customHeight="1" spans="1:6">
      <c r="A12" s="28"/>
      <c r="B12" s="28" t="s">
        <v>25</v>
      </c>
      <c r="C12" s="14" t="s">
        <v>26</v>
      </c>
      <c r="D12" s="29"/>
      <c r="E12" s="30" t="str">
        <f t="shared" si="0"/>
        <v> </v>
      </c>
      <c r="F12">
        <f t="shared" si="1"/>
        <v>0</v>
      </c>
    </row>
    <row r="13" ht="99" customHeight="1" spans="1:6">
      <c r="A13" s="31" t="s">
        <v>27</v>
      </c>
      <c r="B13" s="28" t="s">
        <v>28</v>
      </c>
      <c r="C13" s="14" t="s">
        <v>5</v>
      </c>
      <c r="D13" s="29"/>
      <c r="E13" s="30" t="str">
        <f t="shared" si="0"/>
        <v> </v>
      </c>
      <c r="F13">
        <f t="shared" si="1"/>
        <v>0</v>
      </c>
    </row>
    <row r="14" ht="60" customHeight="1" spans="1:6">
      <c r="A14" s="28"/>
      <c r="B14" s="28" t="s">
        <v>29</v>
      </c>
      <c r="C14" s="14" t="s">
        <v>30</v>
      </c>
      <c r="D14" s="29"/>
      <c r="E14" s="30" t="str">
        <f t="shared" si="0"/>
        <v> </v>
      </c>
      <c r="F14">
        <f t="shared" si="1"/>
        <v>0</v>
      </c>
    </row>
    <row r="15" ht="60" customHeight="1" spans="1:6">
      <c r="A15" s="28"/>
      <c r="B15" s="28" t="s">
        <v>31</v>
      </c>
      <c r="C15" s="14" t="s">
        <v>32</v>
      </c>
      <c r="D15" s="29"/>
      <c r="E15" s="30" t="str">
        <f>IF(D16=""," ",IF(EXACT(D16,C16),"OK",C16))</f>
        <v> </v>
      </c>
      <c r="F15">
        <f t="shared" si="1"/>
        <v>0</v>
      </c>
    </row>
    <row r="16" ht="60" customHeight="1" spans="1:6">
      <c r="A16" s="28"/>
      <c r="B16" s="28" t="s">
        <v>33</v>
      </c>
      <c r="C16" s="14" t="s">
        <v>34</v>
      </c>
      <c r="D16" s="29"/>
      <c r="E16" s="30" t="str">
        <f>IF(D16=""," ",IF(EXACT(D16,C16),"OK",C20))</f>
        <v> </v>
      </c>
      <c r="F16">
        <f t="shared" si="1"/>
        <v>0</v>
      </c>
    </row>
    <row r="17" ht="60" customHeight="1" spans="1:6">
      <c r="A17" s="28"/>
      <c r="B17" s="28" t="s">
        <v>35</v>
      </c>
      <c r="C17" s="14" t="s">
        <v>36</v>
      </c>
      <c r="D17" s="29"/>
      <c r="E17" s="30" t="str">
        <f t="shared" ref="E17:E19" si="2">IF(D17=""," ",IF(EXACT(D17,C17),"OK",C21))</f>
        <v> </v>
      </c>
      <c r="F17">
        <f t="shared" si="1"/>
        <v>0</v>
      </c>
    </row>
    <row r="18" ht="60" customHeight="1" spans="1:6">
      <c r="A18" s="28"/>
      <c r="B18" s="28" t="s">
        <v>37</v>
      </c>
      <c r="C18" s="14" t="s">
        <v>38</v>
      </c>
      <c r="D18" s="29"/>
      <c r="E18" s="30" t="str">
        <f t="shared" si="2"/>
        <v> </v>
      </c>
      <c r="F18">
        <f t="shared" si="1"/>
        <v>0</v>
      </c>
    </row>
    <row r="19" ht="60" customHeight="1" spans="1:6">
      <c r="A19" s="28"/>
      <c r="B19" s="28" t="s">
        <v>39</v>
      </c>
      <c r="C19" s="14" t="s">
        <v>38</v>
      </c>
      <c r="D19" s="29"/>
      <c r="E19" s="30" t="str">
        <f t="shared" si="2"/>
        <v> </v>
      </c>
      <c r="F19">
        <f t="shared" si="1"/>
        <v>0</v>
      </c>
    </row>
    <row r="20" ht="137" customHeight="1" spans="1:6">
      <c r="A20" s="31" t="s">
        <v>40</v>
      </c>
      <c r="B20" s="28" t="s">
        <v>41</v>
      </c>
      <c r="C20" s="14" t="s">
        <v>42</v>
      </c>
      <c r="D20" s="29"/>
      <c r="E20" s="30" t="str">
        <f t="shared" si="0"/>
        <v> </v>
      </c>
      <c r="F20">
        <f t="shared" si="1"/>
        <v>0</v>
      </c>
    </row>
    <row r="21" ht="74" customHeight="1" spans="1:6">
      <c r="A21" s="28"/>
      <c r="B21" s="28" t="s">
        <v>43</v>
      </c>
      <c r="C21" s="14" t="s">
        <v>42</v>
      </c>
      <c r="D21" s="29"/>
      <c r="E21" s="30" t="str">
        <f t="shared" si="0"/>
        <v> </v>
      </c>
      <c r="F21">
        <f t="shared" si="1"/>
        <v>0</v>
      </c>
    </row>
    <row r="22" ht="60" customHeight="1" spans="1:6">
      <c r="A22" s="28"/>
      <c r="B22" s="28" t="s">
        <v>44</v>
      </c>
      <c r="C22" s="14" t="s">
        <v>45</v>
      </c>
      <c r="D22" s="29"/>
      <c r="E22" s="30" t="str">
        <f t="shared" si="0"/>
        <v> </v>
      </c>
      <c r="F22">
        <f t="shared" si="1"/>
        <v>0</v>
      </c>
    </row>
    <row r="23" ht="60" customHeight="1" spans="1:6">
      <c r="A23" s="28"/>
      <c r="B23" s="28" t="s">
        <v>46</v>
      </c>
      <c r="C23" s="14" t="s">
        <v>47</v>
      </c>
      <c r="D23" s="29"/>
      <c r="E23" s="30" t="str">
        <f t="shared" si="0"/>
        <v> </v>
      </c>
      <c r="F23">
        <f t="shared" si="1"/>
        <v>0</v>
      </c>
    </row>
    <row r="24" ht="60" customHeight="1" spans="1:6">
      <c r="A24" s="28"/>
      <c r="B24" s="28" t="s">
        <v>48</v>
      </c>
      <c r="C24" s="14" t="s">
        <v>42</v>
      </c>
      <c r="D24" s="29"/>
      <c r="E24" s="30" t="str">
        <f t="shared" si="0"/>
        <v> </v>
      </c>
      <c r="F24">
        <f t="shared" si="1"/>
        <v>0</v>
      </c>
    </row>
    <row r="25" ht="60" customHeight="1" spans="1:6">
      <c r="A25" s="28"/>
      <c r="B25" s="28" t="s">
        <v>49</v>
      </c>
      <c r="C25" s="14" t="s">
        <v>42</v>
      </c>
      <c r="D25" s="29"/>
      <c r="E25" s="30" t="str">
        <f t="shared" si="0"/>
        <v> </v>
      </c>
      <c r="F25">
        <f t="shared" si="1"/>
        <v>0</v>
      </c>
    </row>
    <row r="26" ht="209" customHeight="1" spans="1:6">
      <c r="A26" s="28"/>
      <c r="B26" s="28" t="s">
        <v>50</v>
      </c>
      <c r="C26" s="14" t="s">
        <v>51</v>
      </c>
      <c r="D26" s="29"/>
      <c r="E26" s="30" t="str">
        <f t="shared" si="0"/>
        <v> </v>
      </c>
      <c r="F26">
        <f t="shared" si="1"/>
        <v>0</v>
      </c>
    </row>
    <row r="27" ht="60" customHeight="1" spans="1:6">
      <c r="A27" s="28"/>
      <c r="B27" s="28" t="s">
        <v>52</v>
      </c>
      <c r="C27" s="14" t="s">
        <v>53</v>
      </c>
      <c r="D27" s="29"/>
      <c r="E27" s="30" t="str">
        <f t="shared" si="0"/>
        <v> </v>
      </c>
      <c r="F27">
        <f t="shared" si="1"/>
        <v>0</v>
      </c>
    </row>
    <row r="28" ht="60" customHeight="1" spans="1:6">
      <c r="A28" s="28"/>
      <c r="B28" s="28" t="s">
        <v>54</v>
      </c>
      <c r="C28" s="14" t="s">
        <v>55</v>
      </c>
      <c r="D28" s="29"/>
      <c r="E28" s="30" t="str">
        <f t="shared" si="0"/>
        <v> </v>
      </c>
      <c r="F28">
        <f t="shared" si="1"/>
        <v>0</v>
      </c>
    </row>
    <row r="29" ht="60" customHeight="1" spans="1:6">
      <c r="A29" s="28"/>
      <c r="B29" s="28" t="s">
        <v>56</v>
      </c>
      <c r="C29" s="14" t="s">
        <v>57</v>
      </c>
      <c r="D29" s="29"/>
      <c r="E29" s="30" t="str">
        <f t="shared" si="0"/>
        <v> </v>
      </c>
      <c r="F29">
        <f t="shared" si="1"/>
        <v>0</v>
      </c>
    </row>
    <row r="30" ht="60" customHeight="1" spans="3:6">
      <c r="C30" s="19"/>
      <c r="D30" s="20" t="s">
        <v>58</v>
      </c>
      <c r="E30" s="21">
        <f>F30/28</f>
        <v>0</v>
      </c>
      <c r="F30">
        <f>SUM(F2:F29)</f>
        <v>0</v>
      </c>
    </row>
    <row r="31" ht="60" customHeight="1" spans="3:5">
      <c r="C31" s="19"/>
      <c r="D31" s="19"/>
      <c r="E31" s="22" t="str">
        <f t="shared" si="0"/>
        <v> </v>
      </c>
    </row>
    <row r="32" ht="60" customHeight="1" spans="3:5">
      <c r="C32" s="19"/>
      <c r="D32" s="19"/>
      <c r="E32" s="22" t="str">
        <f t="shared" si="0"/>
        <v> </v>
      </c>
    </row>
    <row r="33" ht="60" customHeight="1" spans="3:5">
      <c r="C33" s="19"/>
      <c r="D33" s="19"/>
      <c r="E33" s="22" t="str">
        <f t="shared" si="0"/>
        <v> </v>
      </c>
    </row>
    <row r="34" ht="60" customHeight="1" spans="3:5">
      <c r="C34" s="19"/>
      <c r="D34" s="19"/>
      <c r="E34" s="22" t="str">
        <f t="shared" si="0"/>
        <v> </v>
      </c>
    </row>
    <row r="35" ht="60" customHeight="1" spans="3:5">
      <c r="C35" s="19"/>
      <c r="D35" s="19"/>
      <c r="E35" s="22" t="str">
        <f t="shared" si="0"/>
        <v> </v>
      </c>
    </row>
    <row r="36" ht="60" customHeight="1" spans="3:5">
      <c r="C36" s="19"/>
      <c r="D36" s="19"/>
      <c r="E36" s="22" t="str">
        <f t="shared" si="0"/>
        <v> </v>
      </c>
    </row>
    <row r="37" ht="60" customHeight="1" spans="3:5">
      <c r="C37" s="19"/>
      <c r="D37" s="19"/>
      <c r="E37" s="22" t="str">
        <f t="shared" si="0"/>
        <v> </v>
      </c>
    </row>
    <row r="38" ht="60" customHeight="1" spans="3:5">
      <c r="C38" s="19"/>
      <c r="D38" s="19"/>
      <c r="E38" s="22" t="str">
        <f t="shared" si="0"/>
        <v> </v>
      </c>
    </row>
    <row r="39" ht="60" customHeight="1" spans="3:5">
      <c r="C39" s="19"/>
      <c r="D39" s="19"/>
      <c r="E39" s="22" t="str">
        <f t="shared" si="0"/>
        <v> </v>
      </c>
    </row>
    <row r="40" ht="60" customHeight="1" spans="3:5">
      <c r="C40" s="19"/>
      <c r="D40" s="19"/>
      <c r="E40" s="22" t="str">
        <f t="shared" si="0"/>
        <v> </v>
      </c>
    </row>
    <row r="41" ht="60" customHeight="1" spans="3:5">
      <c r="C41" s="19"/>
      <c r="D41" s="19"/>
      <c r="E41" s="22" t="str">
        <f t="shared" si="0"/>
        <v> </v>
      </c>
    </row>
    <row r="42" ht="60" customHeight="1" spans="3:5">
      <c r="C42" s="19"/>
      <c r="D42" s="19"/>
      <c r="E42" s="22" t="str">
        <f t="shared" si="0"/>
        <v> </v>
      </c>
    </row>
    <row r="43" ht="60" customHeight="1" spans="3:5">
      <c r="C43" s="19"/>
      <c r="D43" s="19"/>
      <c r="E43" s="22" t="str">
        <f t="shared" si="0"/>
        <v> </v>
      </c>
    </row>
    <row r="44" ht="60" customHeight="1" spans="3:5">
      <c r="C44" s="19"/>
      <c r="D44" s="19"/>
      <c r="E44" s="22" t="str">
        <f t="shared" si="0"/>
        <v> </v>
      </c>
    </row>
    <row r="45" ht="60" customHeight="1" spans="3:5">
      <c r="C45" s="19"/>
      <c r="D45" s="19"/>
      <c r="E45" s="22" t="str">
        <f t="shared" si="0"/>
        <v> </v>
      </c>
    </row>
    <row r="46" ht="60" customHeight="1" spans="3:5">
      <c r="C46" s="19"/>
      <c r="D46" s="19"/>
      <c r="E46" s="22" t="str">
        <f t="shared" si="0"/>
        <v> </v>
      </c>
    </row>
    <row r="47" ht="60" customHeight="1" spans="3:5">
      <c r="C47" s="19"/>
      <c r="D47" s="19"/>
      <c r="E47" s="22" t="str">
        <f t="shared" si="0"/>
        <v> </v>
      </c>
    </row>
    <row r="48" ht="60" customHeight="1" spans="3:5">
      <c r="C48" s="19"/>
      <c r="D48" s="19"/>
      <c r="E48" s="22" t="str">
        <f t="shared" si="0"/>
        <v> </v>
      </c>
    </row>
    <row r="49" ht="60" customHeight="1" spans="3:5">
      <c r="C49" s="19"/>
      <c r="D49" s="19"/>
      <c r="E49" s="22" t="str">
        <f t="shared" si="0"/>
        <v> </v>
      </c>
    </row>
    <row r="50" ht="60" customHeight="1" spans="3:5">
      <c r="C50" s="19"/>
      <c r="D50" s="19"/>
      <c r="E50" s="22" t="str">
        <f t="shared" si="0"/>
        <v> </v>
      </c>
    </row>
    <row r="51" ht="60" customHeight="1" spans="3:5">
      <c r="C51" s="19"/>
      <c r="D51" s="19"/>
      <c r="E51" s="22" t="str">
        <f t="shared" si="0"/>
        <v> </v>
      </c>
    </row>
    <row r="52" ht="60" customHeight="1" spans="3:5">
      <c r="C52" s="19"/>
      <c r="D52" s="19"/>
      <c r="E52" s="22" t="str">
        <f t="shared" si="0"/>
        <v> </v>
      </c>
    </row>
    <row r="53" ht="60" customHeight="1" spans="3:5">
      <c r="C53" s="19"/>
      <c r="D53" s="19"/>
      <c r="E53" s="22" t="str">
        <f t="shared" si="0"/>
        <v> </v>
      </c>
    </row>
    <row r="54" spans="5:5">
      <c r="E54" s="22"/>
    </row>
  </sheetData>
  <sheetProtection algorithmName="SHA-512" hashValue="iTd/Qg7XiVUoKyJR0uNPoXlrfBs6GR8kfYOptRPt9HPF90YAe1UBCobd3L4/JgBAbgZ5MYhEMeg8gpm0KPIDAg==" saltValue="l+MNPF8kIHodpVCt3cxu5w==" spinCount="100000" sheet="1" selectLockedCells="1" objects="1" scenarios="1"/>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55"/>
  <sheetViews>
    <sheetView tabSelected="1" zoomScale="90" zoomScaleNormal="90" workbookViewId="0">
      <selection activeCell="D3" sqref="D3"/>
    </sheetView>
  </sheetViews>
  <sheetFormatPr defaultColWidth="9" defaultRowHeight="17.25" outlineLevelCol="5"/>
  <cols>
    <col min="1" max="1" width="19" style="1" customWidth="1"/>
    <col min="2" max="2" width="43.4266666666667" style="1" customWidth="1"/>
    <col min="3" max="3" width="33.8533333333333" hidden="1" customWidth="1"/>
    <col min="4" max="4" width="32.7133333333333" customWidth="1"/>
    <col min="5" max="5" width="16.2866666666667" customWidth="1"/>
    <col min="6" max="6" width="9" hidden="1" customWidth="1"/>
  </cols>
  <sheetData>
    <row r="1" ht="102" customHeight="1" spans="1:5">
      <c r="A1" s="2"/>
      <c r="B1" s="3" t="s">
        <v>0</v>
      </c>
      <c r="C1" s="4" t="s">
        <v>1</v>
      </c>
      <c r="D1" s="5" t="s">
        <v>2</v>
      </c>
      <c r="E1" s="6" t="s">
        <v>3</v>
      </c>
    </row>
    <row r="2" ht="100" customHeight="1" spans="1:6">
      <c r="A2" s="7" t="s">
        <v>59</v>
      </c>
      <c r="B2" s="8" t="s">
        <v>60</v>
      </c>
      <c r="C2" s="9" t="s">
        <v>61</v>
      </c>
      <c r="D2" s="10" t="s">
        <v>61</v>
      </c>
      <c r="E2" s="11" t="str">
        <f t="shared" ref="E2:E54" si="0">IF(D2=""," ",IF(EXACT(D2,C2),"OK",C2))</f>
        <v>OK</v>
      </c>
      <c r="F2">
        <f>IF(E2="OK",1,0)</f>
        <v>1</v>
      </c>
    </row>
    <row r="3" ht="100" customHeight="1" spans="1:6">
      <c r="A3" s="12"/>
      <c r="B3" s="13" t="s">
        <v>62</v>
      </c>
      <c r="C3" s="14" t="s">
        <v>51</v>
      </c>
      <c r="D3" s="15"/>
      <c r="E3" s="16" t="str">
        <f t="shared" si="0"/>
        <v> </v>
      </c>
      <c r="F3">
        <f t="shared" ref="F3:F43" si="1">IF(E3="OK",1,0)</f>
        <v>0</v>
      </c>
    </row>
    <row r="4" ht="100" customHeight="1" spans="1:6">
      <c r="A4" s="13"/>
      <c r="B4" s="13" t="s">
        <v>63</v>
      </c>
      <c r="C4" s="14" t="s">
        <v>61</v>
      </c>
      <c r="D4" s="15"/>
      <c r="E4" s="16" t="str">
        <f t="shared" si="0"/>
        <v> </v>
      </c>
      <c r="F4">
        <f t="shared" si="1"/>
        <v>0</v>
      </c>
    </row>
    <row r="5" ht="100" customHeight="1" spans="1:6">
      <c r="A5" s="13"/>
      <c r="B5" s="13" t="s">
        <v>64</v>
      </c>
      <c r="C5" s="14" t="s">
        <v>51</v>
      </c>
      <c r="D5" s="15"/>
      <c r="E5" s="16" t="str">
        <f t="shared" si="0"/>
        <v> </v>
      </c>
      <c r="F5">
        <f t="shared" si="1"/>
        <v>0</v>
      </c>
    </row>
    <row r="6" ht="100" customHeight="1" spans="1:6">
      <c r="A6" s="13"/>
      <c r="B6" s="13" t="s">
        <v>65</v>
      </c>
      <c r="C6" s="14" t="s">
        <v>61</v>
      </c>
      <c r="D6" s="15"/>
      <c r="E6" s="16" t="str">
        <f t="shared" si="0"/>
        <v> </v>
      </c>
      <c r="F6">
        <f t="shared" si="1"/>
        <v>0</v>
      </c>
    </row>
    <row r="7" ht="100" customHeight="1" spans="1:6">
      <c r="A7" s="13"/>
      <c r="B7" s="13" t="s">
        <v>66</v>
      </c>
      <c r="C7" s="14" t="s">
        <v>51</v>
      </c>
      <c r="D7" s="15"/>
      <c r="E7" s="16" t="str">
        <f t="shared" si="0"/>
        <v> </v>
      </c>
      <c r="F7">
        <f t="shared" si="1"/>
        <v>0</v>
      </c>
    </row>
    <row r="8" ht="100" customHeight="1" spans="1:6">
      <c r="A8" s="13"/>
      <c r="B8" s="17" t="s">
        <v>67</v>
      </c>
      <c r="C8" s="14" t="s">
        <v>61</v>
      </c>
      <c r="D8" s="15"/>
      <c r="E8" s="16" t="str">
        <f t="shared" si="0"/>
        <v> </v>
      </c>
      <c r="F8">
        <f t="shared" si="1"/>
        <v>0</v>
      </c>
    </row>
    <row r="9" ht="100" customHeight="1" spans="1:6">
      <c r="A9" s="13"/>
      <c r="B9" s="17" t="s">
        <v>68</v>
      </c>
      <c r="C9" s="14" t="s">
        <v>51</v>
      </c>
      <c r="D9" s="15"/>
      <c r="E9" s="16" t="str">
        <f t="shared" si="0"/>
        <v> </v>
      </c>
      <c r="F9">
        <f t="shared" si="1"/>
        <v>0</v>
      </c>
    </row>
    <row r="10" ht="134" customHeight="1" spans="1:6">
      <c r="A10" s="13"/>
      <c r="B10" s="13" t="s">
        <v>69</v>
      </c>
      <c r="C10" s="14" t="s">
        <v>61</v>
      </c>
      <c r="D10" s="15"/>
      <c r="E10" s="16" t="str">
        <f t="shared" si="0"/>
        <v> </v>
      </c>
      <c r="F10">
        <f t="shared" si="1"/>
        <v>0</v>
      </c>
    </row>
    <row r="11" ht="100" customHeight="1" spans="1:6">
      <c r="A11" s="13"/>
      <c r="B11" s="13" t="s">
        <v>70</v>
      </c>
      <c r="C11" s="14" t="s">
        <v>51</v>
      </c>
      <c r="D11" s="15"/>
      <c r="E11" s="16" t="str">
        <f t="shared" si="0"/>
        <v> </v>
      </c>
      <c r="F11">
        <f t="shared" si="1"/>
        <v>0</v>
      </c>
    </row>
    <row r="12" ht="145" customHeight="1" spans="1:6">
      <c r="A12" s="18" t="s">
        <v>71</v>
      </c>
      <c r="B12" s="13" t="s">
        <v>72</v>
      </c>
      <c r="C12" s="14" t="s">
        <v>73</v>
      </c>
      <c r="D12" s="15"/>
      <c r="E12" s="16" t="str">
        <f t="shared" si="0"/>
        <v> </v>
      </c>
      <c r="F12">
        <f t="shared" si="1"/>
        <v>0</v>
      </c>
    </row>
    <row r="13" ht="100" customHeight="1" spans="1:6">
      <c r="A13" s="12"/>
      <c r="B13" s="13" t="s">
        <v>74</v>
      </c>
      <c r="C13" s="14" t="s">
        <v>75</v>
      </c>
      <c r="D13" s="15"/>
      <c r="E13" s="16" t="str">
        <f t="shared" si="0"/>
        <v> </v>
      </c>
      <c r="F13">
        <f t="shared" si="1"/>
        <v>0</v>
      </c>
    </row>
    <row r="14" ht="100" customHeight="1" spans="1:6">
      <c r="A14" s="12" t="s">
        <v>76</v>
      </c>
      <c r="B14" s="13" t="s">
        <v>77</v>
      </c>
      <c r="C14" s="14" t="s">
        <v>78</v>
      </c>
      <c r="D14" s="15"/>
      <c r="E14" s="16" t="str">
        <f t="shared" si="0"/>
        <v> </v>
      </c>
      <c r="F14">
        <f t="shared" si="1"/>
        <v>0</v>
      </c>
    </row>
    <row r="15" ht="116" customHeight="1" spans="1:6">
      <c r="A15" s="12"/>
      <c r="B15" s="13" t="s">
        <v>79</v>
      </c>
      <c r="C15" s="14" t="s">
        <v>80</v>
      </c>
      <c r="D15" s="15"/>
      <c r="E15" s="16" t="str">
        <f t="shared" si="0"/>
        <v> </v>
      </c>
      <c r="F15">
        <f t="shared" si="1"/>
        <v>0</v>
      </c>
    </row>
    <row r="16" ht="100" customHeight="1" spans="1:6">
      <c r="A16" s="13"/>
      <c r="B16" s="13" t="s">
        <v>81</v>
      </c>
      <c r="C16" s="14" t="s">
        <v>82</v>
      </c>
      <c r="D16" s="15"/>
      <c r="E16" s="16" t="str">
        <f>IF(D17=""," ",IF(EXACT(D17,C17),"OK",C17))</f>
        <v> </v>
      </c>
      <c r="F16">
        <f t="shared" si="1"/>
        <v>0</v>
      </c>
    </row>
    <row r="17" ht="100" customHeight="1" spans="1:6">
      <c r="A17" s="13"/>
      <c r="B17" s="13" t="s">
        <v>83</v>
      </c>
      <c r="C17" s="14" t="s">
        <v>84</v>
      </c>
      <c r="D17" s="15"/>
      <c r="E17" s="16" t="str">
        <f>IF(D17=""," ",IF(EXACT(D17,C17),"OK",C21))</f>
        <v> </v>
      </c>
      <c r="F17">
        <f t="shared" si="1"/>
        <v>0</v>
      </c>
    </row>
    <row r="18" ht="100" customHeight="1" spans="1:6">
      <c r="A18" s="13"/>
      <c r="B18" s="13" t="s">
        <v>85</v>
      </c>
      <c r="C18" s="14" t="s">
        <v>86</v>
      </c>
      <c r="D18" s="15"/>
      <c r="E18" s="16" t="str">
        <f t="shared" ref="E18:E20" si="2">IF(D18=""," ",IF(EXACT(D18,C18),"OK",C22))</f>
        <v> </v>
      </c>
      <c r="F18">
        <f t="shared" si="1"/>
        <v>0</v>
      </c>
    </row>
    <row r="19" ht="100" customHeight="1" spans="1:6">
      <c r="A19" s="13"/>
      <c r="B19" s="13" t="s">
        <v>87</v>
      </c>
      <c r="C19" s="14" t="s">
        <v>88</v>
      </c>
      <c r="D19" s="15"/>
      <c r="E19" s="16" t="str">
        <f t="shared" si="2"/>
        <v> </v>
      </c>
      <c r="F19">
        <f t="shared" si="1"/>
        <v>0</v>
      </c>
    </row>
    <row r="20" ht="100" customHeight="1" spans="1:6">
      <c r="A20" s="13"/>
      <c r="B20" s="13" t="s">
        <v>89</v>
      </c>
      <c r="C20" s="14" t="s">
        <v>90</v>
      </c>
      <c r="D20" s="15"/>
      <c r="E20" s="16" t="str">
        <f t="shared" si="2"/>
        <v> </v>
      </c>
      <c r="F20">
        <f t="shared" si="1"/>
        <v>0</v>
      </c>
    </row>
    <row r="21" ht="100" customHeight="1" spans="1:6">
      <c r="A21" s="12" t="s">
        <v>91</v>
      </c>
      <c r="B21" s="13" t="s">
        <v>92</v>
      </c>
      <c r="C21" s="14" t="s">
        <v>93</v>
      </c>
      <c r="D21" s="15"/>
      <c r="E21" s="16" t="str">
        <f t="shared" si="0"/>
        <v> </v>
      </c>
      <c r="F21">
        <f t="shared" si="1"/>
        <v>0</v>
      </c>
    </row>
    <row r="22" ht="100" customHeight="1" spans="1:6">
      <c r="A22" s="13"/>
      <c r="B22" s="13" t="s">
        <v>94</v>
      </c>
      <c r="C22" s="14" t="s">
        <v>82</v>
      </c>
      <c r="D22" s="15"/>
      <c r="E22" s="16" t="str">
        <f t="shared" si="0"/>
        <v> </v>
      </c>
      <c r="F22">
        <f t="shared" si="1"/>
        <v>0</v>
      </c>
    </row>
    <row r="23" ht="100" customHeight="1" spans="1:6">
      <c r="A23" s="13"/>
      <c r="B23" s="13" t="s">
        <v>95</v>
      </c>
      <c r="C23" s="14" t="s">
        <v>96</v>
      </c>
      <c r="D23" s="15"/>
      <c r="E23" s="16" t="str">
        <f t="shared" si="0"/>
        <v> </v>
      </c>
      <c r="F23">
        <f t="shared" si="1"/>
        <v>0</v>
      </c>
    </row>
    <row r="24" ht="100" customHeight="1" spans="1:6">
      <c r="A24" s="13"/>
      <c r="B24" s="13" t="s">
        <v>97</v>
      </c>
      <c r="C24" s="14" t="s">
        <v>98</v>
      </c>
      <c r="D24" s="15"/>
      <c r="E24" s="16" t="str">
        <f t="shared" si="0"/>
        <v> </v>
      </c>
      <c r="F24">
        <f t="shared" si="1"/>
        <v>0</v>
      </c>
    </row>
    <row r="25" ht="100" customHeight="1" spans="1:6">
      <c r="A25" s="18" t="s">
        <v>99</v>
      </c>
      <c r="B25" s="13" t="s">
        <v>100</v>
      </c>
      <c r="C25" s="14" t="s">
        <v>101</v>
      </c>
      <c r="D25" s="15"/>
      <c r="E25" s="16" t="str">
        <f t="shared" si="0"/>
        <v> </v>
      </c>
      <c r="F25">
        <f t="shared" si="1"/>
        <v>0</v>
      </c>
    </row>
    <row r="26" ht="100" customHeight="1" spans="1:6">
      <c r="A26" s="13"/>
      <c r="B26" s="13" t="s">
        <v>102</v>
      </c>
      <c r="C26" s="14" t="s">
        <v>103</v>
      </c>
      <c r="D26" s="15"/>
      <c r="E26" s="16" t="str">
        <f t="shared" si="0"/>
        <v> </v>
      </c>
      <c r="F26">
        <f t="shared" si="1"/>
        <v>0</v>
      </c>
    </row>
    <row r="27" ht="100" customHeight="1" spans="1:6">
      <c r="A27" s="13"/>
      <c r="B27" s="13" t="s">
        <v>104</v>
      </c>
      <c r="C27" s="14" t="s">
        <v>105</v>
      </c>
      <c r="D27" s="15"/>
      <c r="E27" s="16" t="str">
        <f t="shared" si="0"/>
        <v> </v>
      </c>
      <c r="F27">
        <f t="shared" si="1"/>
        <v>0</v>
      </c>
    </row>
    <row r="28" ht="100" customHeight="1" spans="1:6">
      <c r="A28" s="13"/>
      <c r="B28" s="13" t="s">
        <v>106</v>
      </c>
      <c r="C28" s="14" t="s">
        <v>107</v>
      </c>
      <c r="D28" s="15"/>
      <c r="E28" s="16" t="str">
        <f t="shared" si="0"/>
        <v> </v>
      </c>
      <c r="F28">
        <f t="shared" si="1"/>
        <v>0</v>
      </c>
    </row>
    <row r="29" ht="100" customHeight="1" spans="1:6">
      <c r="A29" s="13"/>
      <c r="B29" s="13" t="s">
        <v>108</v>
      </c>
      <c r="C29" s="14" t="s">
        <v>109</v>
      </c>
      <c r="D29" s="15"/>
      <c r="E29" s="16" t="str">
        <f t="shared" si="0"/>
        <v> </v>
      </c>
      <c r="F29">
        <f t="shared" si="1"/>
        <v>0</v>
      </c>
    </row>
    <row r="30" ht="100" customHeight="1" spans="1:6">
      <c r="A30" s="12" t="s">
        <v>110</v>
      </c>
      <c r="B30" s="13" t="s">
        <v>111</v>
      </c>
      <c r="C30" s="14" t="s">
        <v>101</v>
      </c>
      <c r="D30" s="15"/>
      <c r="E30" s="16" t="str">
        <f t="shared" si="0"/>
        <v> </v>
      </c>
      <c r="F30">
        <f t="shared" si="1"/>
        <v>0</v>
      </c>
    </row>
    <row r="31" ht="106" customHeight="1" spans="1:6">
      <c r="A31" s="13"/>
      <c r="B31" s="13" t="s">
        <v>112</v>
      </c>
      <c r="C31" s="14" t="s">
        <v>113</v>
      </c>
      <c r="D31" s="15"/>
      <c r="E31" s="16" t="str">
        <f t="shared" si="0"/>
        <v> </v>
      </c>
      <c r="F31">
        <f t="shared" si="1"/>
        <v>0</v>
      </c>
    </row>
    <row r="32" ht="90" customHeight="1" spans="1:6">
      <c r="A32" s="13"/>
      <c r="B32" s="13" t="s">
        <v>114</v>
      </c>
      <c r="C32" s="14" t="s">
        <v>115</v>
      </c>
      <c r="D32" s="15"/>
      <c r="E32" s="16" t="str">
        <f t="shared" si="0"/>
        <v> </v>
      </c>
      <c r="F32">
        <f t="shared" si="1"/>
        <v>0</v>
      </c>
    </row>
    <row r="33" ht="60" customHeight="1" spans="1:6">
      <c r="A33" s="18" t="s">
        <v>116</v>
      </c>
      <c r="B33" s="13" t="s">
        <v>117</v>
      </c>
      <c r="C33" s="14" t="s">
        <v>118</v>
      </c>
      <c r="D33" s="15"/>
      <c r="E33" s="16" t="str">
        <f t="shared" si="0"/>
        <v> </v>
      </c>
      <c r="F33">
        <f t="shared" si="1"/>
        <v>0</v>
      </c>
    </row>
    <row r="34" ht="60" customHeight="1" spans="1:6">
      <c r="A34" s="13"/>
      <c r="B34" s="13" t="s">
        <v>119</v>
      </c>
      <c r="C34" s="14" t="s">
        <v>120</v>
      </c>
      <c r="D34" s="15"/>
      <c r="E34" s="16" t="str">
        <f t="shared" si="0"/>
        <v> </v>
      </c>
      <c r="F34">
        <f t="shared" si="1"/>
        <v>0</v>
      </c>
    </row>
    <row r="35" ht="60" customHeight="1" spans="1:6">
      <c r="A35" s="18" t="s">
        <v>121</v>
      </c>
      <c r="B35" s="13" t="s">
        <v>122</v>
      </c>
      <c r="C35" s="14" t="s">
        <v>123</v>
      </c>
      <c r="D35" s="15"/>
      <c r="E35" s="16" t="str">
        <f t="shared" si="0"/>
        <v> </v>
      </c>
      <c r="F35">
        <f t="shared" si="1"/>
        <v>0</v>
      </c>
    </row>
    <row r="36" ht="60" customHeight="1" spans="1:6">
      <c r="A36" s="13"/>
      <c r="B36" s="13" t="s">
        <v>124</v>
      </c>
      <c r="C36" s="14" t="s">
        <v>125</v>
      </c>
      <c r="D36" s="15"/>
      <c r="E36" s="16" t="str">
        <f t="shared" si="0"/>
        <v> </v>
      </c>
      <c r="F36">
        <f t="shared" si="1"/>
        <v>0</v>
      </c>
    </row>
    <row r="37" ht="105" customHeight="1" spans="1:6">
      <c r="A37" s="13"/>
      <c r="B37" s="13" t="s">
        <v>126</v>
      </c>
      <c r="C37" s="14" t="s">
        <v>127</v>
      </c>
      <c r="D37" s="15"/>
      <c r="E37" s="16" t="str">
        <f t="shared" si="0"/>
        <v> </v>
      </c>
      <c r="F37">
        <f t="shared" si="1"/>
        <v>0</v>
      </c>
    </row>
    <row r="38" ht="97" customHeight="1" spans="1:6">
      <c r="A38" s="18" t="s">
        <v>128</v>
      </c>
      <c r="B38" s="13" t="s">
        <v>129</v>
      </c>
      <c r="C38" s="14" t="s">
        <v>130</v>
      </c>
      <c r="D38" s="15"/>
      <c r="E38" s="16" t="str">
        <f t="shared" si="0"/>
        <v> </v>
      </c>
      <c r="F38">
        <f t="shared" si="1"/>
        <v>0</v>
      </c>
    </row>
    <row r="39" ht="60" customHeight="1" spans="1:6">
      <c r="A39" s="13"/>
      <c r="B39" s="13" t="s">
        <v>131</v>
      </c>
      <c r="C39" s="14" t="s">
        <v>132</v>
      </c>
      <c r="D39" s="15"/>
      <c r="E39" s="16" t="str">
        <f t="shared" si="0"/>
        <v> </v>
      </c>
      <c r="F39">
        <f t="shared" si="1"/>
        <v>0</v>
      </c>
    </row>
    <row r="40" ht="105" customHeight="1" spans="1:6">
      <c r="A40" s="13"/>
      <c r="B40" s="13" t="s">
        <v>133</v>
      </c>
      <c r="C40" s="14" t="s">
        <v>134</v>
      </c>
      <c r="D40" s="15"/>
      <c r="E40" s="16" t="str">
        <f t="shared" si="0"/>
        <v> </v>
      </c>
      <c r="F40">
        <f t="shared" si="1"/>
        <v>0</v>
      </c>
    </row>
    <row r="41" ht="122" customHeight="1" spans="1:6">
      <c r="A41" s="12" t="s">
        <v>135</v>
      </c>
      <c r="B41" s="13" t="s">
        <v>136</v>
      </c>
      <c r="C41" s="14" t="s">
        <v>137</v>
      </c>
      <c r="D41" s="15"/>
      <c r="E41" s="16" t="str">
        <f t="shared" si="0"/>
        <v> </v>
      </c>
      <c r="F41">
        <f t="shared" si="1"/>
        <v>0</v>
      </c>
    </row>
    <row r="42" ht="60" customHeight="1" spans="1:6">
      <c r="A42" s="13"/>
      <c r="B42" s="13" t="s">
        <v>138</v>
      </c>
      <c r="C42" s="14" t="s">
        <v>139</v>
      </c>
      <c r="D42" s="15"/>
      <c r="E42" s="16" t="str">
        <f t="shared" si="0"/>
        <v> </v>
      </c>
      <c r="F42">
        <f t="shared" si="1"/>
        <v>0</v>
      </c>
    </row>
    <row r="43" ht="60" customHeight="1" spans="1:6">
      <c r="A43" s="13"/>
      <c r="B43" s="13" t="s">
        <v>140</v>
      </c>
      <c r="C43" s="14" t="s">
        <v>141</v>
      </c>
      <c r="D43" s="15"/>
      <c r="E43" s="16" t="str">
        <f t="shared" si="0"/>
        <v> </v>
      </c>
      <c r="F43">
        <f t="shared" si="1"/>
        <v>0</v>
      </c>
    </row>
    <row r="44" ht="60" customHeight="1" spans="3:6">
      <c r="C44" s="19"/>
      <c r="D44" s="20" t="s">
        <v>142</v>
      </c>
      <c r="E44" s="21">
        <f>F44/42</f>
        <v>0.0238095238095238</v>
      </c>
      <c r="F44">
        <f>SUM(F2:F43)</f>
        <v>1</v>
      </c>
    </row>
    <row r="45" ht="60" customHeight="1" spans="3:5">
      <c r="C45" s="19"/>
      <c r="D45" s="19"/>
      <c r="E45" s="22"/>
    </row>
    <row r="46" ht="60" customHeight="1" spans="3:5">
      <c r="C46" s="19"/>
      <c r="D46" s="19"/>
      <c r="E46" s="22"/>
    </row>
    <row r="47" ht="60" customHeight="1" spans="3:5">
      <c r="C47" s="19"/>
      <c r="D47" s="19"/>
      <c r="E47" s="22"/>
    </row>
    <row r="48" ht="60" customHeight="1" spans="3:5">
      <c r="C48" s="19"/>
      <c r="D48" s="19"/>
      <c r="E48" s="22"/>
    </row>
    <row r="49" ht="60" customHeight="1" spans="3:5">
      <c r="C49" s="19"/>
      <c r="D49" s="19"/>
      <c r="E49" s="22"/>
    </row>
    <row r="50" ht="60" customHeight="1" spans="3:5">
      <c r="C50" s="19"/>
      <c r="D50" s="19"/>
      <c r="E50" s="22"/>
    </row>
    <row r="51" ht="60" customHeight="1" spans="3:5">
      <c r="C51" s="19"/>
      <c r="D51" s="19"/>
      <c r="E51" s="22"/>
    </row>
    <row r="52" ht="60" customHeight="1" spans="3:5">
      <c r="C52" s="19"/>
      <c r="D52" s="19"/>
      <c r="E52" s="22"/>
    </row>
    <row r="53" ht="60" customHeight="1" spans="3:5">
      <c r="C53" s="19"/>
      <c r="D53" s="19"/>
      <c r="E53" s="22"/>
    </row>
    <row r="54" ht="60" customHeight="1" spans="3:5">
      <c r="C54" s="19"/>
      <c r="D54" s="19"/>
      <c r="E54" s="22" t="str">
        <f t="shared" si="0"/>
        <v> </v>
      </c>
    </row>
    <row r="55" spans="5:5">
      <c r="E55" s="22"/>
    </row>
  </sheetData>
  <sheetProtection algorithmName="SHA-512" hashValue="b7mJbKhiI58IGDF4r+I85zId+4pF7jqPwvR1wRB4fJZ/mYVqJyzFxkgHGEuDFa/ZJYsgCBIa9Xv+XlMJCi4kdA==" saltValue="wy2LHsqpxqt7+F25hs5VGA==" spinCount="100000" sheet="1" selectLockedCells="1" objects="1" scenarios="1"/>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2</vt:i4>
      </vt:variant>
    </vt:vector>
  </HeadingPairs>
  <TitlesOfParts>
    <vt:vector size="2" baseType="lpstr">
      <vt:lpstr>助動詞 (1)</vt:lpstr>
      <vt:lpstr>助動詞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日向 清人</dc:creator>
  <cp:lastModifiedBy>日向 清人</cp:lastModifiedBy>
  <dcterms:created xsi:type="dcterms:W3CDTF">2018-10-28T03:18:00Z</dcterms:created>
  <dcterms:modified xsi:type="dcterms:W3CDTF">2018-10-29T00:52:17Z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