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5"/>
  <workbookPr showInkAnnotation="0" autoCompressPictures="0"/>
  <mc:AlternateContent xmlns:mc="http://schemas.openxmlformats.org/markup-compatibility/2006">
    <mc:Choice Requires="x15">
      <x15ac:absPath xmlns:x15ac="http://schemas.microsoft.com/office/spreadsheetml/2010/11/ac" url="/Users/KiyotoHINATA/Desktop/"/>
    </mc:Choice>
  </mc:AlternateContent>
  <xr:revisionPtr revIDLastSave="0" documentId="8_{5ABBE952-5F7A-284E-A712-A1C465A4C534}" xr6:coauthVersionLast="36" xr6:coauthVersionMax="36" xr10:uidLastSave="{00000000-0000-0000-0000-000000000000}"/>
  <bookViews>
    <workbookView xWindow="3920" yWindow="460" windowWidth="33360" windowHeight="22580" tabRatio="500" xr2:uid="{00000000-000D-0000-FFFF-FFFF00000000}"/>
  </bookViews>
  <sheets>
    <sheet name="和訳入り" sheetId="1" r:id="rId1"/>
    <sheet name="和訳入り (2)" sheetId="3"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4266" i="1" l="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2"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36"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2"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09"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698"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5"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4"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4"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3"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1"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0"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19"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08"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696"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4"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2"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59"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46"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2"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I2253" i="3"/>
  <c r="H2253" i="3"/>
  <c r="H2252" i="3"/>
  <c r="I2252" i="3" s="1"/>
  <c r="I2251" i="3"/>
  <c r="H2251" i="3"/>
  <c r="H2250" i="3"/>
  <c r="I2250" i="3" s="1"/>
  <c r="I2249" i="3"/>
  <c r="H2249" i="3"/>
  <c r="H2248" i="3"/>
  <c r="I2248" i="3" s="1"/>
  <c r="I2247" i="3"/>
  <c r="H2247" i="3"/>
  <c r="H2246" i="3"/>
  <c r="I2246" i="3" s="1"/>
  <c r="I2245" i="3"/>
  <c r="H2245" i="3"/>
  <c r="H2244" i="3"/>
  <c r="I2244" i="3" s="1"/>
  <c r="I2243" i="3"/>
  <c r="H2243" i="3"/>
  <c r="H2242" i="3"/>
  <c r="I2242" i="3" s="1"/>
  <c r="I2241" i="3"/>
  <c r="H2241" i="3"/>
  <c r="H2240" i="3"/>
  <c r="I2240" i="3" s="1"/>
  <c r="I2239" i="3"/>
  <c r="H2239" i="3"/>
  <c r="H2238" i="3"/>
  <c r="I2238" i="3" s="1"/>
  <c r="I2237" i="3"/>
  <c r="H2237" i="3"/>
  <c r="H2236" i="3"/>
  <c r="I2236" i="3" s="1"/>
  <c r="I2235" i="3"/>
  <c r="H2235" i="3"/>
  <c r="H2234" i="3"/>
  <c r="I2234" i="3" s="1"/>
  <c r="I2233" i="3"/>
  <c r="H2233" i="3"/>
  <c r="H2232" i="3"/>
  <c r="I2232" i="3" s="1"/>
  <c r="I2231" i="3"/>
  <c r="H2231" i="3"/>
  <c r="H2230" i="3"/>
  <c r="I2230" i="3" s="1"/>
  <c r="I2229" i="3"/>
  <c r="H2229" i="3"/>
  <c r="H2228" i="3"/>
  <c r="I2228" i="3" s="1"/>
  <c r="I2227" i="3"/>
  <c r="H2227" i="3"/>
  <c r="H2226" i="3"/>
  <c r="I2226" i="3" s="1"/>
  <c r="I2225" i="3"/>
  <c r="H2225" i="3"/>
  <c r="H2224" i="3"/>
  <c r="I2224" i="3" s="1"/>
  <c r="I2223" i="3"/>
  <c r="H2223" i="3"/>
  <c r="H2222" i="3"/>
  <c r="I2222" i="3" s="1"/>
  <c r="I2221" i="3"/>
  <c r="H2221" i="3"/>
  <c r="H2220" i="3"/>
  <c r="I2220" i="3" s="1"/>
  <c r="I2219" i="3"/>
  <c r="H2219" i="3"/>
  <c r="H2218" i="3"/>
  <c r="I2218" i="3" s="1"/>
  <c r="I2217" i="3"/>
  <c r="H2217" i="3"/>
  <c r="H2216" i="3"/>
  <c r="I2216" i="3" s="1"/>
  <c r="I2215" i="3"/>
  <c r="H2215" i="3"/>
  <c r="H2214" i="3"/>
  <c r="I2214" i="3" s="1"/>
  <c r="I2213" i="3"/>
  <c r="H2213" i="3"/>
  <c r="H2212" i="3"/>
  <c r="I2212" i="3" s="1"/>
  <c r="I2211" i="3"/>
  <c r="H2211" i="3"/>
  <c r="H2210" i="3"/>
  <c r="I2210" i="3" s="1"/>
  <c r="I2209" i="3"/>
  <c r="H2209" i="3"/>
  <c r="H2208" i="3"/>
  <c r="I2208" i="3" s="1"/>
  <c r="I2207" i="3"/>
  <c r="H2207" i="3"/>
  <c r="H2206" i="3"/>
  <c r="I2206" i="3" s="1"/>
  <c r="I2205" i="3"/>
  <c r="H2205" i="3"/>
  <c r="H2204" i="3"/>
  <c r="I2204" i="3" s="1"/>
  <c r="I2203" i="3"/>
  <c r="H2203" i="3"/>
  <c r="H2202" i="3"/>
  <c r="I2202" i="3" s="1"/>
  <c r="I2201" i="3"/>
  <c r="H2201" i="3"/>
  <c r="H2200" i="3"/>
  <c r="I2200" i="3" s="1"/>
  <c r="I2199" i="3"/>
  <c r="H2199" i="3"/>
  <c r="H2198" i="3"/>
  <c r="I2198" i="3" s="1"/>
  <c r="I2197" i="3"/>
  <c r="H2197" i="3"/>
  <c r="H2196" i="3"/>
  <c r="I2196" i="3" s="1"/>
  <c r="I2195" i="3"/>
  <c r="H2195" i="3"/>
  <c r="H2194" i="3"/>
  <c r="I2194" i="3" s="1"/>
  <c r="I2193" i="3"/>
  <c r="H2193" i="3"/>
  <c r="H2192" i="3"/>
  <c r="I2192" i="3" s="1"/>
  <c r="I2191" i="3"/>
  <c r="H2191" i="3"/>
  <c r="H2190" i="3"/>
  <c r="I2190" i="3" s="1"/>
  <c r="I2189" i="3"/>
  <c r="H2189" i="3"/>
  <c r="H2188" i="3"/>
  <c r="I2188" i="3" s="1"/>
  <c r="I2187" i="3"/>
  <c r="H2187" i="3"/>
  <c r="H2186" i="3"/>
  <c r="I2186" i="3" s="1"/>
  <c r="I2185" i="3"/>
  <c r="H2185" i="3"/>
  <c r="H2184" i="3"/>
  <c r="I2184" i="3" s="1"/>
  <c r="I2183" i="3"/>
  <c r="H2183" i="3"/>
  <c r="H2182" i="3"/>
  <c r="I2182" i="3" s="1"/>
  <c r="I2181" i="3"/>
  <c r="H2181" i="3"/>
  <c r="H2180" i="3"/>
  <c r="I2180" i="3" s="1"/>
  <c r="I2179" i="3"/>
  <c r="H2179" i="3"/>
  <c r="H2178" i="3"/>
  <c r="I2178" i="3" s="1"/>
  <c r="I2177" i="3"/>
  <c r="H2177" i="3"/>
  <c r="H2176" i="3"/>
  <c r="I2176" i="3" s="1"/>
  <c r="I2175" i="3"/>
  <c r="H2175" i="3"/>
  <c r="H2174" i="3"/>
  <c r="I2174" i="3" s="1"/>
  <c r="I2173" i="3"/>
  <c r="H2173" i="3"/>
  <c r="H2172" i="3"/>
  <c r="I2172" i="3" s="1"/>
  <c r="I2171" i="3"/>
  <c r="H2171" i="3"/>
  <c r="H2170" i="3"/>
  <c r="I2170" i="3" s="1"/>
  <c r="I2169" i="3"/>
  <c r="H2169" i="3"/>
  <c r="H2168" i="3"/>
  <c r="I2168" i="3" s="1"/>
  <c r="I2167" i="3"/>
  <c r="H2167" i="3"/>
  <c r="H2166" i="3"/>
  <c r="I2166" i="3" s="1"/>
  <c r="I2165" i="3"/>
  <c r="H2165" i="3"/>
  <c r="H2164" i="3"/>
  <c r="I2164" i="3" s="1"/>
  <c r="I2163" i="3"/>
  <c r="H2163" i="3"/>
  <c r="H2162" i="3"/>
  <c r="I2162" i="3" s="1"/>
  <c r="I2161" i="3"/>
  <c r="H2161" i="3"/>
  <c r="H2160" i="3"/>
  <c r="I2160" i="3" s="1"/>
  <c r="I2159" i="3"/>
  <c r="H2159" i="3"/>
  <c r="H2158" i="3"/>
  <c r="I2158" i="3" s="1"/>
  <c r="I2157" i="3"/>
  <c r="H2157" i="3"/>
  <c r="H2156" i="3"/>
  <c r="I2156" i="3" s="1"/>
  <c r="I2155" i="3"/>
  <c r="H2155" i="3"/>
  <c r="H2154" i="3"/>
  <c r="I2154" i="3" s="1"/>
  <c r="I2153" i="3"/>
  <c r="H2153" i="3"/>
  <c r="H2152" i="3"/>
  <c r="I2152" i="3" s="1"/>
  <c r="I2151" i="3"/>
  <c r="H2151" i="3"/>
  <c r="H2150" i="3"/>
  <c r="I2150" i="3" s="1"/>
  <c r="I2149" i="3"/>
  <c r="H2149" i="3"/>
  <c r="H2148" i="3"/>
  <c r="I2148" i="3" s="1"/>
  <c r="I2147" i="3"/>
  <c r="H2147" i="3"/>
  <c r="H2146" i="3"/>
  <c r="I2146" i="3" s="1"/>
  <c r="H2139" i="3"/>
  <c r="I2139" i="3" s="1"/>
  <c r="I2138" i="3"/>
  <c r="H2138" i="3"/>
  <c r="H2137" i="3"/>
  <c r="I2137" i="3" s="1"/>
  <c r="I2136" i="3"/>
  <c r="H2136" i="3"/>
  <c r="H2135" i="3"/>
  <c r="I2135" i="3" s="1"/>
  <c r="I2134" i="3"/>
  <c r="H2134" i="3"/>
  <c r="H2133" i="3"/>
  <c r="I2133" i="3" s="1"/>
  <c r="I2132" i="3"/>
  <c r="H2132" i="3"/>
  <c r="H2131" i="3"/>
  <c r="I2131" i="3" s="1"/>
  <c r="I2130" i="3"/>
  <c r="H2130" i="3"/>
  <c r="H2129" i="3"/>
  <c r="I2129" i="3" s="1"/>
  <c r="I2128" i="3"/>
  <c r="H2128" i="3"/>
  <c r="H2127" i="3"/>
  <c r="I2127" i="3" s="1"/>
  <c r="I2126" i="3"/>
  <c r="H2126" i="3"/>
  <c r="H2125" i="3"/>
  <c r="I2125" i="3" s="1"/>
  <c r="I2124" i="3"/>
  <c r="H2124" i="3"/>
  <c r="H2123" i="3"/>
  <c r="I2123" i="3" s="1"/>
  <c r="I2122" i="3"/>
  <c r="H2122" i="3"/>
  <c r="H2121" i="3"/>
  <c r="I2121" i="3" s="1"/>
  <c r="I2120" i="3"/>
  <c r="H2120" i="3"/>
  <c r="H2119" i="3"/>
  <c r="I2119" i="3" s="1"/>
  <c r="I2118" i="3"/>
  <c r="H2118" i="3"/>
  <c r="H2117" i="3"/>
  <c r="I2117" i="3" s="1"/>
  <c r="I2116" i="3"/>
  <c r="H2116" i="3"/>
  <c r="H2115" i="3"/>
  <c r="I2115" i="3" s="1"/>
  <c r="I2114" i="3"/>
  <c r="H2114" i="3"/>
  <c r="H2113" i="3"/>
  <c r="I2113" i="3" s="1"/>
  <c r="I2112" i="3"/>
  <c r="H2112" i="3"/>
  <c r="H2111" i="3"/>
  <c r="I2111" i="3" s="1"/>
  <c r="I2110" i="3"/>
  <c r="H2110" i="3"/>
  <c r="H2109" i="3"/>
  <c r="I2109" i="3" s="1"/>
  <c r="I2108" i="3"/>
  <c r="H2108" i="3"/>
  <c r="H2107" i="3"/>
  <c r="I2107" i="3" s="1"/>
  <c r="I2106" i="3"/>
  <c r="H2106" i="3"/>
  <c r="H2105" i="3"/>
  <c r="I2105" i="3" s="1"/>
  <c r="I2104" i="3"/>
  <c r="H2104" i="3"/>
  <c r="H2103" i="3"/>
  <c r="I2103" i="3" s="1"/>
  <c r="I2102" i="3"/>
  <c r="H2102" i="3"/>
  <c r="H2101" i="3"/>
  <c r="I2101" i="3" s="1"/>
  <c r="I2100" i="3"/>
  <c r="H2100" i="3"/>
  <c r="H2099" i="3"/>
  <c r="I2099" i="3" s="1"/>
  <c r="I2098" i="3"/>
  <c r="H2098" i="3"/>
  <c r="H2097" i="3"/>
  <c r="I2097" i="3" s="1"/>
  <c r="I2096" i="3"/>
  <c r="H2096" i="3"/>
  <c r="H2095" i="3"/>
  <c r="I2095" i="3" s="1"/>
  <c r="I2094" i="3"/>
  <c r="H2094" i="3"/>
  <c r="H2093" i="3"/>
  <c r="I2093" i="3" s="1"/>
  <c r="I2092" i="3"/>
  <c r="H2092" i="3"/>
  <c r="H2091" i="3"/>
  <c r="I2091" i="3" s="1"/>
  <c r="I2090" i="3"/>
  <c r="H2090" i="3"/>
  <c r="H2089" i="3"/>
  <c r="I2089" i="3" s="1"/>
  <c r="I2088" i="3"/>
  <c r="H2088" i="3"/>
  <c r="H2087" i="3"/>
  <c r="I2087" i="3" s="1"/>
  <c r="I2086" i="3"/>
  <c r="H2086" i="3"/>
  <c r="H2085" i="3"/>
  <c r="I2085" i="3" s="1"/>
  <c r="I2084" i="3"/>
  <c r="H2084" i="3"/>
  <c r="H2083" i="3"/>
  <c r="I2083" i="3" s="1"/>
  <c r="I2082" i="3"/>
  <c r="H2082" i="3"/>
  <c r="H2081" i="3"/>
  <c r="I2081" i="3" s="1"/>
  <c r="I2080" i="3"/>
  <c r="H2080" i="3"/>
  <c r="H2079" i="3"/>
  <c r="I2079" i="3" s="1"/>
  <c r="I2078" i="3"/>
  <c r="H2078" i="3"/>
  <c r="H2077" i="3"/>
  <c r="I2077" i="3" s="1"/>
  <c r="I2076" i="3"/>
  <c r="H2076" i="3"/>
  <c r="H2075" i="3"/>
  <c r="I2075" i="3" s="1"/>
  <c r="I2074" i="3"/>
  <c r="H2074" i="3"/>
  <c r="H2073" i="3"/>
  <c r="I2073" i="3" s="1"/>
  <c r="I2072" i="3"/>
  <c r="H2072" i="3"/>
  <c r="H2071" i="3"/>
  <c r="I2071" i="3" s="1"/>
  <c r="I2070" i="3"/>
  <c r="H2070" i="3"/>
  <c r="H2069" i="3"/>
  <c r="I2069" i="3" s="1"/>
  <c r="I2068" i="3"/>
  <c r="H2068" i="3"/>
  <c r="H2067" i="3"/>
  <c r="I2067" i="3" s="1"/>
  <c r="I2066" i="3"/>
  <c r="H2066" i="3"/>
  <c r="H2065" i="3"/>
  <c r="I2065" i="3" s="1"/>
  <c r="I2064" i="3"/>
  <c r="H2064" i="3"/>
  <c r="H2063" i="3"/>
  <c r="I2063" i="3" s="1"/>
  <c r="I2062" i="3"/>
  <c r="H2062" i="3"/>
  <c r="H2061" i="3"/>
  <c r="I2061" i="3" s="1"/>
  <c r="I2060" i="3"/>
  <c r="H2060" i="3"/>
  <c r="H2059" i="3"/>
  <c r="I2059" i="3" s="1"/>
  <c r="I2058" i="3"/>
  <c r="H2058" i="3"/>
  <c r="H2057" i="3"/>
  <c r="I2057" i="3" s="1"/>
  <c r="I2056" i="3"/>
  <c r="H2056" i="3"/>
  <c r="H2055" i="3"/>
  <c r="I2055" i="3" s="1"/>
  <c r="I2054" i="3"/>
  <c r="H2054" i="3"/>
  <c r="H2053" i="3"/>
  <c r="I2053" i="3" s="1"/>
  <c r="I2052" i="3"/>
  <c r="H2052" i="3"/>
  <c r="H2051" i="3"/>
  <c r="I2051" i="3" s="1"/>
  <c r="I2050" i="3"/>
  <c r="H2050" i="3"/>
  <c r="H2049" i="3"/>
  <c r="I2049" i="3" s="1"/>
  <c r="I2048" i="3"/>
  <c r="H2048" i="3"/>
  <c r="H2047" i="3"/>
  <c r="I2047" i="3" s="1"/>
  <c r="I2046" i="3"/>
  <c r="H2046" i="3"/>
  <c r="H2045" i="3"/>
  <c r="I2045" i="3" s="1"/>
  <c r="I2044" i="3"/>
  <c r="H2044" i="3"/>
  <c r="H2043" i="3"/>
  <c r="I2043" i="3" s="1"/>
  <c r="I2042" i="3"/>
  <c r="H2042" i="3"/>
  <c r="H2041" i="3"/>
  <c r="I2041" i="3" s="1"/>
  <c r="I2040" i="3"/>
  <c r="H2040" i="3"/>
  <c r="H2039" i="3"/>
  <c r="I2039" i="3" s="1"/>
  <c r="I2038" i="3"/>
  <c r="H2038" i="3"/>
  <c r="H2037" i="3"/>
  <c r="I2037" i="3" s="1"/>
  <c r="I2036" i="3"/>
  <c r="H2036" i="3"/>
  <c r="H2035" i="3"/>
  <c r="I2035" i="3" s="1"/>
  <c r="I2034" i="3"/>
  <c r="H2034" i="3"/>
  <c r="H2033" i="3"/>
  <c r="I2033" i="3" s="1"/>
  <c r="I2032" i="3"/>
  <c r="H2032" i="3"/>
  <c r="H2031" i="3"/>
  <c r="I2031" i="3" s="1"/>
  <c r="I2030" i="3"/>
  <c r="H2030" i="3"/>
  <c r="I2023" i="3"/>
  <c r="H2023" i="3"/>
  <c r="H2022" i="3"/>
  <c r="I2022" i="3" s="1"/>
  <c r="I2021" i="3"/>
  <c r="H2021" i="3"/>
  <c r="H2020" i="3"/>
  <c r="I2020" i="3" s="1"/>
  <c r="I2019" i="3"/>
  <c r="H2019" i="3"/>
  <c r="H2018" i="3"/>
  <c r="I2018" i="3" s="1"/>
  <c r="I2017" i="3"/>
  <c r="H2017" i="3"/>
  <c r="H2016" i="3"/>
  <c r="I2016" i="3" s="1"/>
  <c r="I2015" i="3"/>
  <c r="H2015" i="3"/>
  <c r="H2014" i="3"/>
  <c r="I2014" i="3" s="1"/>
  <c r="I2013" i="3"/>
  <c r="H2013" i="3"/>
  <c r="H2012" i="3"/>
  <c r="I2012" i="3" s="1"/>
  <c r="I2011" i="3"/>
  <c r="H2011" i="3"/>
  <c r="H2010" i="3"/>
  <c r="I2010" i="3" s="1"/>
  <c r="I2009" i="3"/>
  <c r="H2009" i="3"/>
  <c r="H2008" i="3"/>
  <c r="I2008" i="3" s="1"/>
  <c r="I2007" i="3"/>
  <c r="H2007" i="3"/>
  <c r="H2006" i="3"/>
  <c r="I2006" i="3" s="1"/>
  <c r="I2005" i="3"/>
  <c r="H2005" i="3"/>
  <c r="H2004" i="3"/>
  <c r="I2004" i="3" s="1"/>
  <c r="I2003" i="3"/>
  <c r="H2003" i="3"/>
  <c r="H2002" i="3"/>
  <c r="I2002" i="3" s="1"/>
  <c r="I2001" i="3"/>
  <c r="H2001" i="3"/>
  <c r="H2000" i="3"/>
  <c r="I2000" i="3" s="1"/>
  <c r="I1999" i="3"/>
  <c r="H1999" i="3"/>
  <c r="H1998" i="3"/>
  <c r="I1998" i="3" s="1"/>
  <c r="I1997" i="3"/>
  <c r="H1997" i="3"/>
  <c r="H1996" i="3"/>
  <c r="I1996" i="3" s="1"/>
  <c r="I1995" i="3"/>
  <c r="H1995" i="3"/>
  <c r="H1994" i="3"/>
  <c r="I1994" i="3" s="1"/>
  <c r="I1993" i="3"/>
  <c r="H1993" i="3"/>
  <c r="H1992" i="3"/>
  <c r="I1992" i="3" s="1"/>
  <c r="I1991" i="3"/>
  <c r="H1991" i="3"/>
  <c r="H1990" i="3"/>
  <c r="I1990" i="3" s="1"/>
  <c r="I1989" i="3"/>
  <c r="H1989" i="3"/>
  <c r="H1988" i="3"/>
  <c r="I1988" i="3" s="1"/>
  <c r="I1987" i="3"/>
  <c r="H1987" i="3"/>
  <c r="H1986" i="3"/>
  <c r="I1986" i="3" s="1"/>
  <c r="I1985" i="3"/>
  <c r="H1985" i="3"/>
  <c r="H1984" i="3"/>
  <c r="I1984" i="3" s="1"/>
  <c r="I1983" i="3"/>
  <c r="H1983" i="3"/>
  <c r="H1982" i="3"/>
  <c r="I1982" i="3" s="1"/>
  <c r="I1981" i="3"/>
  <c r="H1981" i="3"/>
  <c r="H1980" i="3"/>
  <c r="I1980" i="3" s="1"/>
  <c r="I1979" i="3"/>
  <c r="H1979" i="3"/>
  <c r="H1978" i="3"/>
  <c r="I1978" i="3" s="1"/>
  <c r="I1977" i="3"/>
  <c r="H1977" i="3"/>
  <c r="H1976" i="3"/>
  <c r="I1976" i="3" s="1"/>
  <c r="I1975" i="3"/>
  <c r="H1975" i="3"/>
  <c r="H1974" i="3"/>
  <c r="I1974" i="3" s="1"/>
  <c r="I1973" i="3"/>
  <c r="H1973" i="3"/>
  <c r="H1972" i="3"/>
  <c r="I1972" i="3" s="1"/>
  <c r="I1971" i="3"/>
  <c r="H1971" i="3"/>
  <c r="H1970" i="3"/>
  <c r="I1970" i="3" s="1"/>
  <c r="I1969" i="3"/>
  <c r="H1969" i="3"/>
  <c r="H1968" i="3"/>
  <c r="I1968" i="3" s="1"/>
  <c r="I1967" i="3"/>
  <c r="H1967" i="3"/>
  <c r="H1966" i="3"/>
  <c r="I1966" i="3" s="1"/>
  <c r="I1965" i="3"/>
  <c r="H1965" i="3"/>
  <c r="H1964" i="3"/>
  <c r="I1964" i="3" s="1"/>
  <c r="I1963" i="3"/>
  <c r="H1963" i="3"/>
  <c r="H1962" i="3"/>
  <c r="I1962" i="3" s="1"/>
  <c r="I1961" i="3"/>
  <c r="H1961" i="3"/>
  <c r="H1960" i="3"/>
  <c r="I1960" i="3" s="1"/>
  <c r="I1959" i="3"/>
  <c r="H1959" i="3"/>
  <c r="H1958" i="3"/>
  <c r="I1958" i="3" s="1"/>
  <c r="I1957" i="3"/>
  <c r="H1957" i="3"/>
  <c r="H1956" i="3"/>
  <c r="I1956" i="3" s="1"/>
  <c r="I1955" i="3"/>
  <c r="H1955" i="3"/>
  <c r="H1954" i="3"/>
  <c r="I1954" i="3" s="1"/>
  <c r="I1953" i="3"/>
  <c r="H1953" i="3"/>
  <c r="H1952" i="3"/>
  <c r="I1952" i="3" s="1"/>
  <c r="I1951" i="3"/>
  <c r="H1951" i="3"/>
  <c r="H1950" i="3"/>
  <c r="I1950" i="3" s="1"/>
  <c r="I1949" i="3"/>
  <c r="H1949" i="3"/>
  <c r="H1948" i="3"/>
  <c r="I1948" i="3" s="1"/>
  <c r="I1947" i="3"/>
  <c r="H1947" i="3"/>
  <c r="H1946" i="3"/>
  <c r="I1946" i="3" s="1"/>
  <c r="I1945" i="3"/>
  <c r="H1945" i="3"/>
  <c r="H1944" i="3"/>
  <c r="I1944" i="3" s="1"/>
  <c r="I1943" i="3"/>
  <c r="H1943" i="3"/>
  <c r="H1942" i="3"/>
  <c r="I1942" i="3" s="1"/>
  <c r="I1941" i="3"/>
  <c r="H1941" i="3"/>
  <c r="H1940" i="3"/>
  <c r="I1940" i="3" s="1"/>
  <c r="I1939" i="3"/>
  <c r="H1939" i="3"/>
  <c r="H1938" i="3"/>
  <c r="I1938" i="3" s="1"/>
  <c r="I1937" i="3"/>
  <c r="H1937" i="3"/>
  <c r="H1936" i="3"/>
  <c r="I1936" i="3" s="1"/>
  <c r="I1935" i="3"/>
  <c r="H1935" i="3"/>
  <c r="H1934" i="3"/>
  <c r="I1934" i="3" s="1"/>
  <c r="I1933" i="3"/>
  <c r="H1933" i="3"/>
  <c r="H1932" i="3"/>
  <c r="I1932" i="3" s="1"/>
  <c r="I1931" i="3"/>
  <c r="H1931" i="3"/>
  <c r="H1930" i="3"/>
  <c r="I1930" i="3" s="1"/>
  <c r="I1929" i="3"/>
  <c r="H1929" i="3"/>
  <c r="H1928" i="3"/>
  <c r="I1928" i="3" s="1"/>
  <c r="I1927" i="3"/>
  <c r="H1927" i="3"/>
  <c r="H1926" i="3"/>
  <c r="I1926" i="3" s="1"/>
  <c r="I1925" i="3"/>
  <c r="H1925" i="3"/>
  <c r="H1924" i="3"/>
  <c r="I1924" i="3" s="1"/>
  <c r="I1923" i="3"/>
  <c r="H1923" i="3"/>
  <c r="H1922" i="3"/>
  <c r="I1922" i="3" s="1"/>
  <c r="I1921" i="3"/>
  <c r="H1921" i="3"/>
  <c r="H1920" i="3"/>
  <c r="I1920" i="3" s="1"/>
  <c r="I1919" i="3"/>
  <c r="H1919" i="3"/>
  <c r="H1918" i="3"/>
  <c r="I1918" i="3" s="1"/>
  <c r="I1917" i="3"/>
  <c r="H1917" i="3"/>
  <c r="H1916" i="3"/>
  <c r="I1916" i="3" s="1"/>
  <c r="H1909" i="3"/>
  <c r="I1909" i="3" s="1"/>
  <c r="H1908" i="3"/>
  <c r="I1908" i="3" s="1"/>
  <c r="I1907" i="3"/>
  <c r="H1907" i="3"/>
  <c r="H1906" i="3"/>
  <c r="I1906" i="3" s="1"/>
  <c r="H1905" i="3"/>
  <c r="I1905" i="3" s="1"/>
  <c r="H1904" i="3"/>
  <c r="I1904" i="3" s="1"/>
  <c r="I1903" i="3"/>
  <c r="H1903" i="3"/>
  <c r="H1902" i="3"/>
  <c r="I1902" i="3" s="1"/>
  <c r="H1901" i="3"/>
  <c r="I1901" i="3" s="1"/>
  <c r="H1900" i="3"/>
  <c r="I1900" i="3" s="1"/>
  <c r="I1899" i="3"/>
  <c r="H1899" i="3"/>
  <c r="H1898" i="3"/>
  <c r="I1898" i="3" s="1"/>
  <c r="H1897" i="3"/>
  <c r="I1897" i="3" s="1"/>
  <c r="H1896" i="3"/>
  <c r="I1896" i="3" s="1"/>
  <c r="I1895" i="3"/>
  <c r="H1895" i="3"/>
  <c r="H1894" i="3"/>
  <c r="I1894" i="3" s="1"/>
  <c r="H1893" i="3"/>
  <c r="I1893" i="3" s="1"/>
  <c r="H1892" i="3"/>
  <c r="I1892" i="3" s="1"/>
  <c r="I1891" i="3"/>
  <c r="H1891" i="3"/>
  <c r="H1890" i="3"/>
  <c r="I1890" i="3" s="1"/>
  <c r="H1889" i="3"/>
  <c r="I1889" i="3" s="1"/>
  <c r="H1888" i="3"/>
  <c r="I1888" i="3" s="1"/>
  <c r="I1887" i="3"/>
  <c r="H1887" i="3"/>
  <c r="H1886" i="3"/>
  <c r="I1886" i="3" s="1"/>
  <c r="H1885" i="3"/>
  <c r="I1885" i="3" s="1"/>
  <c r="H1884" i="3"/>
  <c r="I1884" i="3" s="1"/>
  <c r="I1883" i="3"/>
  <c r="H1883" i="3"/>
  <c r="H1882" i="3"/>
  <c r="I1882" i="3" s="1"/>
  <c r="H1881" i="3"/>
  <c r="I1881" i="3" s="1"/>
  <c r="H1880" i="3"/>
  <c r="I1880" i="3" s="1"/>
  <c r="I1879" i="3"/>
  <c r="H1879" i="3"/>
  <c r="H1878" i="3"/>
  <c r="I1878" i="3" s="1"/>
  <c r="H1877" i="3"/>
  <c r="I1877" i="3" s="1"/>
  <c r="H1876" i="3"/>
  <c r="I1876" i="3" s="1"/>
  <c r="I1875" i="3"/>
  <c r="H1875" i="3"/>
  <c r="H1874" i="3"/>
  <c r="I1874" i="3" s="1"/>
  <c r="H1873" i="3"/>
  <c r="I1873" i="3" s="1"/>
  <c r="H1872" i="3"/>
  <c r="I1872" i="3" s="1"/>
  <c r="I1871" i="3"/>
  <c r="H1871" i="3"/>
  <c r="H1870" i="3"/>
  <c r="I1870" i="3" s="1"/>
  <c r="H1869" i="3"/>
  <c r="I1869" i="3" s="1"/>
  <c r="H1868" i="3"/>
  <c r="I1868" i="3" s="1"/>
  <c r="I1867" i="3"/>
  <c r="H1867" i="3"/>
  <c r="H1866" i="3"/>
  <c r="I1866" i="3" s="1"/>
  <c r="H1865" i="3"/>
  <c r="I1865" i="3" s="1"/>
  <c r="H1864" i="3"/>
  <c r="I1864" i="3" s="1"/>
  <c r="I1863" i="3"/>
  <c r="H1863" i="3"/>
  <c r="H1862" i="3"/>
  <c r="I1862" i="3" s="1"/>
  <c r="H1861" i="3"/>
  <c r="I1861" i="3" s="1"/>
  <c r="H1860" i="3"/>
  <c r="I1860" i="3" s="1"/>
  <c r="I1859" i="3"/>
  <c r="H1859" i="3"/>
  <c r="H1858" i="3"/>
  <c r="I1858" i="3" s="1"/>
  <c r="H1857" i="3"/>
  <c r="I1857" i="3" s="1"/>
  <c r="H1856" i="3"/>
  <c r="I1856" i="3" s="1"/>
  <c r="I1855" i="3"/>
  <c r="H1855" i="3"/>
  <c r="I1854" i="3"/>
  <c r="H1854" i="3"/>
  <c r="I1853" i="3"/>
  <c r="H1853" i="3"/>
  <c r="I1852" i="3"/>
  <c r="H1852" i="3"/>
  <c r="I1851" i="3"/>
  <c r="H1851" i="3"/>
  <c r="I1850" i="3"/>
  <c r="H1850" i="3"/>
  <c r="I1849" i="3"/>
  <c r="H1849" i="3"/>
  <c r="I1848" i="3"/>
  <c r="H1848" i="3"/>
  <c r="I1847" i="3"/>
  <c r="H1847" i="3"/>
  <c r="I1846" i="3"/>
  <c r="H1846" i="3"/>
  <c r="I1845" i="3"/>
  <c r="H1845" i="3"/>
  <c r="I1844" i="3"/>
  <c r="H1844" i="3"/>
  <c r="I1843" i="3"/>
  <c r="H1843" i="3"/>
  <c r="I1842" i="3"/>
  <c r="H1842" i="3"/>
  <c r="I1841" i="3"/>
  <c r="H1841" i="3"/>
  <c r="I1840" i="3"/>
  <c r="H1840" i="3"/>
  <c r="I1839" i="3"/>
  <c r="H1839" i="3"/>
  <c r="I1838" i="3"/>
  <c r="H1838" i="3"/>
  <c r="I1837" i="3"/>
  <c r="H1837" i="3"/>
  <c r="I1836" i="3"/>
  <c r="H1836" i="3"/>
  <c r="I1835" i="3"/>
  <c r="H1835" i="3"/>
  <c r="I1834" i="3"/>
  <c r="H1834" i="3"/>
  <c r="I1833" i="3"/>
  <c r="H1833" i="3"/>
  <c r="I1832" i="3"/>
  <c r="H1832" i="3"/>
  <c r="I1831" i="3"/>
  <c r="H1831" i="3"/>
  <c r="I1830" i="3"/>
  <c r="H1830" i="3"/>
  <c r="I1829" i="3"/>
  <c r="H1829" i="3"/>
  <c r="I1828" i="3"/>
  <c r="H1828" i="3"/>
  <c r="I1827" i="3"/>
  <c r="H1827" i="3"/>
  <c r="I1826" i="3"/>
  <c r="H1826" i="3"/>
  <c r="I1825" i="3"/>
  <c r="H1825" i="3"/>
  <c r="I1824" i="3"/>
  <c r="H1824" i="3"/>
  <c r="I1823" i="3"/>
  <c r="H1823" i="3"/>
  <c r="I1822" i="3"/>
  <c r="H1822" i="3"/>
  <c r="I1821" i="3"/>
  <c r="H1821" i="3"/>
  <c r="I1820" i="3"/>
  <c r="H1820" i="3"/>
  <c r="I1819" i="3"/>
  <c r="H1819" i="3"/>
  <c r="I1818" i="3"/>
  <c r="H1818" i="3"/>
  <c r="I1817" i="3"/>
  <c r="H1817" i="3"/>
  <c r="I1816" i="3"/>
  <c r="H1816" i="3"/>
  <c r="I1815" i="3"/>
  <c r="H1815" i="3"/>
  <c r="I1814" i="3"/>
  <c r="H1814" i="3"/>
  <c r="I1813" i="3"/>
  <c r="H1813" i="3"/>
  <c r="I1812" i="3"/>
  <c r="H1812" i="3"/>
  <c r="I1811" i="3"/>
  <c r="H1811" i="3"/>
  <c r="I1810" i="3"/>
  <c r="H1810" i="3"/>
  <c r="I1809" i="3"/>
  <c r="H1809" i="3"/>
  <c r="I1808" i="3"/>
  <c r="H1808" i="3"/>
  <c r="I1807" i="3"/>
  <c r="H1807" i="3"/>
  <c r="I1806" i="3"/>
  <c r="H1806" i="3"/>
  <c r="I1805" i="3"/>
  <c r="H1805" i="3"/>
  <c r="I1804" i="3"/>
  <c r="H1804" i="3"/>
  <c r="I1803" i="3"/>
  <c r="I1910" i="3" s="1"/>
  <c r="I1911" i="3" s="1"/>
  <c r="H1911" i="3" s="1"/>
  <c r="H1803" i="3"/>
  <c r="H1796" i="3"/>
  <c r="I1796" i="3" s="1"/>
  <c r="H1795" i="3"/>
  <c r="I1795" i="3" s="1"/>
  <c r="H1794" i="3"/>
  <c r="I1794" i="3" s="1"/>
  <c r="H1793" i="3"/>
  <c r="I1793" i="3" s="1"/>
  <c r="H1792" i="3"/>
  <c r="I1792" i="3" s="1"/>
  <c r="H1791" i="3"/>
  <c r="I1791" i="3" s="1"/>
  <c r="H1790" i="3"/>
  <c r="I1790" i="3" s="1"/>
  <c r="H1789" i="3"/>
  <c r="I1789" i="3" s="1"/>
  <c r="H1788" i="3"/>
  <c r="I1788" i="3" s="1"/>
  <c r="H1787" i="3"/>
  <c r="I1787" i="3" s="1"/>
  <c r="H1786" i="3"/>
  <c r="I1786" i="3" s="1"/>
  <c r="H1785" i="3"/>
  <c r="I1785" i="3" s="1"/>
  <c r="H1784" i="3"/>
  <c r="I1784" i="3" s="1"/>
  <c r="H1783" i="3"/>
  <c r="I1783" i="3" s="1"/>
  <c r="H1782" i="3"/>
  <c r="I1782" i="3" s="1"/>
  <c r="H1781" i="3"/>
  <c r="I1781" i="3" s="1"/>
  <c r="H1780" i="3"/>
  <c r="I1780" i="3" s="1"/>
  <c r="H1779" i="3"/>
  <c r="I1779" i="3" s="1"/>
  <c r="H1778" i="3"/>
  <c r="I1778" i="3" s="1"/>
  <c r="H1777" i="3"/>
  <c r="I1777" i="3" s="1"/>
  <c r="H1776" i="3"/>
  <c r="I1776" i="3" s="1"/>
  <c r="H1775" i="3"/>
  <c r="I1775" i="3" s="1"/>
  <c r="H1774" i="3"/>
  <c r="I1774" i="3" s="1"/>
  <c r="H1773" i="3"/>
  <c r="I1773" i="3" s="1"/>
  <c r="H1772" i="3"/>
  <c r="I1772" i="3" s="1"/>
  <c r="H1771" i="3"/>
  <c r="I1771" i="3" s="1"/>
  <c r="H1770" i="3"/>
  <c r="I1770" i="3" s="1"/>
  <c r="H1769" i="3"/>
  <c r="I1769" i="3" s="1"/>
  <c r="H1768" i="3"/>
  <c r="I1768" i="3" s="1"/>
  <c r="H1767" i="3"/>
  <c r="I1767" i="3" s="1"/>
  <c r="H1766" i="3"/>
  <c r="I1766" i="3" s="1"/>
  <c r="H1765" i="3"/>
  <c r="I1765" i="3" s="1"/>
  <c r="H1764" i="3"/>
  <c r="I1764" i="3" s="1"/>
  <c r="H1763" i="3"/>
  <c r="I1763" i="3" s="1"/>
  <c r="H1762" i="3"/>
  <c r="I1762" i="3" s="1"/>
  <c r="H1761" i="3"/>
  <c r="I1761" i="3" s="1"/>
  <c r="H1760" i="3"/>
  <c r="I1760" i="3" s="1"/>
  <c r="H1759" i="3"/>
  <c r="I1759" i="3" s="1"/>
  <c r="H1758" i="3"/>
  <c r="I1758" i="3" s="1"/>
  <c r="H1757" i="3"/>
  <c r="I1757" i="3" s="1"/>
  <c r="H1756" i="3"/>
  <c r="I1756" i="3" s="1"/>
  <c r="H1755" i="3"/>
  <c r="I1755" i="3" s="1"/>
  <c r="H1754" i="3"/>
  <c r="I1754" i="3" s="1"/>
  <c r="H1753" i="3"/>
  <c r="I1753" i="3" s="1"/>
  <c r="H1752" i="3"/>
  <c r="I1752" i="3" s="1"/>
  <c r="H1751" i="3"/>
  <c r="I1751" i="3" s="1"/>
  <c r="H1750" i="3"/>
  <c r="I1750" i="3" s="1"/>
  <c r="I1749" i="3"/>
  <c r="H1749" i="3"/>
  <c r="H1748" i="3"/>
  <c r="I1748" i="3" s="1"/>
  <c r="H1747" i="3"/>
  <c r="I1747" i="3" s="1"/>
  <c r="H1746" i="3"/>
  <c r="I1746" i="3" s="1"/>
  <c r="I1745" i="3"/>
  <c r="H1745" i="3"/>
  <c r="H1744" i="3"/>
  <c r="I1744" i="3" s="1"/>
  <c r="H1743" i="3"/>
  <c r="I1743" i="3" s="1"/>
  <c r="H1742" i="3"/>
  <c r="I1742" i="3" s="1"/>
  <c r="I1741" i="3"/>
  <c r="H1741" i="3"/>
  <c r="H1740" i="3"/>
  <c r="I1740" i="3" s="1"/>
  <c r="H1739" i="3"/>
  <c r="I1739" i="3" s="1"/>
  <c r="H1738" i="3"/>
  <c r="I1738" i="3" s="1"/>
  <c r="I1737" i="3"/>
  <c r="H1737" i="3"/>
  <c r="H1736" i="3"/>
  <c r="I1736" i="3" s="1"/>
  <c r="H1735" i="3"/>
  <c r="I1735" i="3" s="1"/>
  <c r="H1734" i="3"/>
  <c r="I1734" i="3" s="1"/>
  <c r="I1733" i="3"/>
  <c r="H1733" i="3"/>
  <c r="H1732" i="3"/>
  <c r="I1732" i="3" s="1"/>
  <c r="H1731" i="3"/>
  <c r="I1731" i="3" s="1"/>
  <c r="H1730" i="3"/>
  <c r="I1730" i="3" s="1"/>
  <c r="I1729" i="3"/>
  <c r="H1729" i="3"/>
  <c r="H1728" i="3"/>
  <c r="I1728" i="3" s="1"/>
  <c r="H1727" i="3"/>
  <c r="I1727" i="3" s="1"/>
  <c r="H1726" i="3"/>
  <c r="I1726" i="3" s="1"/>
  <c r="I1725" i="3"/>
  <c r="H1725" i="3"/>
  <c r="H1724" i="3"/>
  <c r="I1724" i="3" s="1"/>
  <c r="H1723" i="3"/>
  <c r="I1723" i="3" s="1"/>
  <c r="H1722" i="3"/>
  <c r="I1722" i="3" s="1"/>
  <c r="I1721" i="3"/>
  <c r="H1721" i="3"/>
  <c r="H1720" i="3"/>
  <c r="I1720" i="3" s="1"/>
  <c r="H1719" i="3"/>
  <c r="I1719" i="3" s="1"/>
  <c r="H1718" i="3"/>
  <c r="I1718" i="3" s="1"/>
  <c r="I1717" i="3"/>
  <c r="H1717" i="3"/>
  <c r="H1716" i="3"/>
  <c r="I1716" i="3" s="1"/>
  <c r="H1715" i="3"/>
  <c r="I1715" i="3" s="1"/>
  <c r="H1714" i="3"/>
  <c r="I1714" i="3" s="1"/>
  <c r="I1713" i="3"/>
  <c r="H1713" i="3"/>
  <c r="H1712" i="3"/>
  <c r="I1712" i="3" s="1"/>
  <c r="H1711" i="3"/>
  <c r="I1711" i="3" s="1"/>
  <c r="H1710" i="3"/>
  <c r="I1710" i="3" s="1"/>
  <c r="I1709" i="3"/>
  <c r="H1709" i="3"/>
  <c r="H1708" i="3"/>
  <c r="I1708" i="3" s="1"/>
  <c r="H1707" i="3"/>
  <c r="I1707" i="3" s="1"/>
  <c r="H1706" i="3"/>
  <c r="I1706" i="3" s="1"/>
  <c r="I1705" i="3"/>
  <c r="H1705" i="3"/>
  <c r="H1704" i="3"/>
  <c r="I1704" i="3" s="1"/>
  <c r="H1703" i="3"/>
  <c r="I1703" i="3" s="1"/>
  <c r="H1702" i="3"/>
  <c r="I1702" i="3" s="1"/>
  <c r="I1701" i="3"/>
  <c r="H1701" i="3"/>
  <c r="H1700" i="3"/>
  <c r="I1700" i="3" s="1"/>
  <c r="H1699" i="3"/>
  <c r="I1699" i="3" s="1"/>
  <c r="H1698" i="3"/>
  <c r="I1698" i="3" s="1"/>
  <c r="I1697" i="3"/>
  <c r="H1697" i="3"/>
  <c r="H1696" i="3"/>
  <c r="I1696" i="3" s="1"/>
  <c r="H1695" i="3"/>
  <c r="I1695" i="3" s="1"/>
  <c r="H1694" i="3"/>
  <c r="I1694" i="3" s="1"/>
  <c r="I1693" i="3"/>
  <c r="H1693" i="3"/>
  <c r="H1692" i="3"/>
  <c r="I1692" i="3" s="1"/>
  <c r="H1685" i="3"/>
  <c r="I1685" i="3" s="1"/>
  <c r="I1684" i="3"/>
  <c r="H1684" i="3"/>
  <c r="H1683" i="3"/>
  <c r="I1683" i="3" s="1"/>
  <c r="I1682" i="3"/>
  <c r="H1682" i="3"/>
  <c r="H1681" i="3"/>
  <c r="I1681" i="3" s="1"/>
  <c r="I1680" i="3"/>
  <c r="H1680" i="3"/>
  <c r="H1679" i="3"/>
  <c r="I1679" i="3" s="1"/>
  <c r="I1678" i="3"/>
  <c r="H1678" i="3"/>
  <c r="H1677" i="3"/>
  <c r="I1677" i="3" s="1"/>
  <c r="I1676" i="3"/>
  <c r="H1676" i="3"/>
  <c r="H1675" i="3"/>
  <c r="I1675" i="3" s="1"/>
  <c r="I1674" i="3"/>
  <c r="H1674" i="3"/>
  <c r="H1673" i="3"/>
  <c r="I1673" i="3" s="1"/>
  <c r="I1672" i="3"/>
  <c r="H1672" i="3"/>
  <c r="H1671" i="3"/>
  <c r="I1671" i="3" s="1"/>
  <c r="I1670" i="3"/>
  <c r="H1670" i="3"/>
  <c r="H1669" i="3"/>
  <c r="I1669" i="3" s="1"/>
  <c r="I1668" i="3"/>
  <c r="H1668" i="3"/>
  <c r="H1667" i="3"/>
  <c r="I1667" i="3" s="1"/>
  <c r="I1666" i="3"/>
  <c r="H1666" i="3"/>
  <c r="H1665" i="3"/>
  <c r="I1665" i="3" s="1"/>
  <c r="I1664" i="3"/>
  <c r="H1664" i="3"/>
  <c r="H1663" i="3"/>
  <c r="I1663" i="3" s="1"/>
  <c r="I1662" i="3"/>
  <c r="H1662" i="3"/>
  <c r="H1661" i="3"/>
  <c r="I1661" i="3" s="1"/>
  <c r="I1660" i="3"/>
  <c r="H1660" i="3"/>
  <c r="H1659" i="3"/>
  <c r="I1659" i="3" s="1"/>
  <c r="I1658" i="3"/>
  <c r="H1658" i="3"/>
  <c r="H1657" i="3"/>
  <c r="I1657" i="3" s="1"/>
  <c r="I1656" i="3"/>
  <c r="H1656" i="3"/>
  <c r="H1655" i="3"/>
  <c r="I1655" i="3" s="1"/>
  <c r="I1654" i="3"/>
  <c r="H1654" i="3"/>
  <c r="H1653" i="3"/>
  <c r="I1653" i="3" s="1"/>
  <c r="I1652" i="3"/>
  <c r="H1652" i="3"/>
  <c r="H1651" i="3"/>
  <c r="I1651" i="3" s="1"/>
  <c r="I1650" i="3"/>
  <c r="H1650" i="3"/>
  <c r="H1649" i="3"/>
  <c r="I1649" i="3" s="1"/>
  <c r="I1648" i="3"/>
  <c r="H1648" i="3"/>
  <c r="H1647" i="3"/>
  <c r="I1647" i="3" s="1"/>
  <c r="I1646" i="3"/>
  <c r="H1646" i="3"/>
  <c r="H1645" i="3"/>
  <c r="I1645" i="3" s="1"/>
  <c r="I1644" i="3"/>
  <c r="H1644" i="3"/>
  <c r="H1643" i="3"/>
  <c r="I1643" i="3" s="1"/>
  <c r="I1642" i="3"/>
  <c r="H1642" i="3"/>
  <c r="H1641" i="3"/>
  <c r="I1641" i="3" s="1"/>
  <c r="I1640" i="3"/>
  <c r="H1640" i="3"/>
  <c r="H1639" i="3"/>
  <c r="I1639" i="3" s="1"/>
  <c r="I1638" i="3"/>
  <c r="H1638" i="3"/>
  <c r="H1637" i="3"/>
  <c r="I1637" i="3" s="1"/>
  <c r="I1636" i="3"/>
  <c r="H1636" i="3"/>
  <c r="H1635" i="3"/>
  <c r="I1635" i="3" s="1"/>
  <c r="I1634" i="3"/>
  <c r="H1634" i="3"/>
  <c r="H1633" i="3"/>
  <c r="I1633" i="3" s="1"/>
  <c r="I1632" i="3"/>
  <c r="H1632" i="3"/>
  <c r="H1631" i="3"/>
  <c r="I1631" i="3" s="1"/>
  <c r="I1630" i="3"/>
  <c r="H1630" i="3"/>
  <c r="H1629" i="3"/>
  <c r="I1629" i="3" s="1"/>
  <c r="I1628" i="3"/>
  <c r="H1628" i="3"/>
  <c r="H1627" i="3"/>
  <c r="I1627" i="3" s="1"/>
  <c r="I1626" i="3"/>
  <c r="H1626" i="3"/>
  <c r="H1625" i="3"/>
  <c r="I1625" i="3" s="1"/>
  <c r="I1624" i="3"/>
  <c r="H1624" i="3"/>
  <c r="H1623" i="3"/>
  <c r="I1623" i="3" s="1"/>
  <c r="I1622" i="3"/>
  <c r="H1622" i="3"/>
  <c r="H1621" i="3"/>
  <c r="I1621" i="3" s="1"/>
  <c r="I1620" i="3"/>
  <c r="H1620" i="3"/>
  <c r="H1619" i="3"/>
  <c r="I1619" i="3" s="1"/>
  <c r="I1618" i="3"/>
  <c r="H1618" i="3"/>
  <c r="H1617" i="3"/>
  <c r="I1617" i="3" s="1"/>
  <c r="I1616" i="3"/>
  <c r="H1616" i="3"/>
  <c r="H1615" i="3"/>
  <c r="I1615" i="3" s="1"/>
  <c r="I1614" i="3"/>
  <c r="H1614" i="3"/>
  <c r="H1613" i="3"/>
  <c r="I1613" i="3" s="1"/>
  <c r="I1612" i="3"/>
  <c r="H1612" i="3"/>
  <c r="H1611" i="3"/>
  <c r="I1611" i="3" s="1"/>
  <c r="I1610" i="3"/>
  <c r="H1610" i="3"/>
  <c r="H1609" i="3"/>
  <c r="I1609" i="3" s="1"/>
  <c r="I1608" i="3"/>
  <c r="H1608" i="3"/>
  <c r="H1607" i="3"/>
  <c r="I1607" i="3" s="1"/>
  <c r="I1606" i="3"/>
  <c r="H1606" i="3"/>
  <c r="H1605" i="3"/>
  <c r="I1605" i="3" s="1"/>
  <c r="I1604" i="3"/>
  <c r="H1604" i="3"/>
  <c r="H1603" i="3"/>
  <c r="I1603" i="3" s="1"/>
  <c r="I1602" i="3"/>
  <c r="H1602" i="3"/>
  <c r="H1601" i="3"/>
  <c r="I1601" i="3" s="1"/>
  <c r="I1600" i="3"/>
  <c r="H1600" i="3"/>
  <c r="H1599" i="3"/>
  <c r="I1599" i="3" s="1"/>
  <c r="I1598" i="3"/>
  <c r="H1598" i="3"/>
  <c r="H1597" i="3"/>
  <c r="I1597" i="3" s="1"/>
  <c r="I1596" i="3"/>
  <c r="H1596" i="3"/>
  <c r="H1595" i="3"/>
  <c r="I1595" i="3" s="1"/>
  <c r="I1594" i="3"/>
  <c r="H1594" i="3"/>
  <c r="H1593" i="3"/>
  <c r="I1593" i="3" s="1"/>
  <c r="I1592" i="3"/>
  <c r="H1592" i="3"/>
  <c r="H1591" i="3"/>
  <c r="I1591" i="3" s="1"/>
  <c r="I1590" i="3"/>
  <c r="H1590" i="3"/>
  <c r="H1589" i="3"/>
  <c r="I1589" i="3" s="1"/>
  <c r="I1588" i="3"/>
  <c r="H1588" i="3"/>
  <c r="H1587" i="3"/>
  <c r="I1587" i="3" s="1"/>
  <c r="I1586" i="3"/>
  <c r="H1586" i="3"/>
  <c r="H1585" i="3"/>
  <c r="I1585" i="3" s="1"/>
  <c r="I1584" i="3"/>
  <c r="H1584" i="3"/>
  <c r="H1583" i="3"/>
  <c r="I1583" i="3" s="1"/>
  <c r="I1582" i="3"/>
  <c r="H1582" i="3"/>
  <c r="H1581" i="3"/>
  <c r="I1581" i="3" s="1"/>
  <c r="I1580" i="3"/>
  <c r="H1580" i="3"/>
  <c r="H1579" i="3"/>
  <c r="I1579" i="3" s="1"/>
  <c r="I1572" i="3"/>
  <c r="H1572" i="3"/>
  <c r="I1571" i="3"/>
  <c r="H1571" i="3"/>
  <c r="I1570" i="3"/>
  <c r="H1570" i="3"/>
  <c r="I1569" i="3"/>
  <c r="H1569" i="3"/>
  <c r="I1568" i="3"/>
  <c r="H1568" i="3"/>
  <c r="I1567" i="3"/>
  <c r="H1567" i="3"/>
  <c r="I1566" i="3"/>
  <c r="H1566" i="3"/>
  <c r="I1565" i="3"/>
  <c r="H1565" i="3"/>
  <c r="I1564" i="3"/>
  <c r="H1564" i="3"/>
  <c r="I1563" i="3"/>
  <c r="H1563" i="3"/>
  <c r="I1562" i="3"/>
  <c r="H1562" i="3"/>
  <c r="I1561" i="3"/>
  <c r="H1561" i="3"/>
  <c r="I1560" i="3"/>
  <c r="H1560" i="3"/>
  <c r="I1559" i="3"/>
  <c r="H1559" i="3"/>
  <c r="I1558" i="3"/>
  <c r="H1558" i="3"/>
  <c r="I1557" i="3"/>
  <c r="H1557" i="3"/>
  <c r="I1556" i="3"/>
  <c r="H1556" i="3"/>
  <c r="I1555" i="3"/>
  <c r="H1555" i="3"/>
  <c r="I1554" i="3"/>
  <c r="H1554" i="3"/>
  <c r="I1553" i="3"/>
  <c r="H1553" i="3"/>
  <c r="I1552" i="3"/>
  <c r="H1552" i="3"/>
  <c r="I1551" i="3"/>
  <c r="H1551" i="3"/>
  <c r="I1550" i="3"/>
  <c r="H1550" i="3"/>
  <c r="I1549" i="3"/>
  <c r="H1549" i="3"/>
  <c r="I1548" i="3"/>
  <c r="H1548" i="3"/>
  <c r="I1547" i="3"/>
  <c r="H1547" i="3"/>
  <c r="I1546" i="3"/>
  <c r="H1546" i="3"/>
  <c r="I1545" i="3"/>
  <c r="H1545" i="3"/>
  <c r="I1544" i="3"/>
  <c r="H1544" i="3"/>
  <c r="I1543" i="3"/>
  <c r="H1543" i="3"/>
  <c r="I1542" i="3"/>
  <c r="H1542" i="3"/>
  <c r="I1541" i="3"/>
  <c r="H1541" i="3"/>
  <c r="I1540" i="3"/>
  <c r="H1540" i="3"/>
  <c r="I1539" i="3"/>
  <c r="H1539" i="3"/>
  <c r="I1538" i="3"/>
  <c r="H1538" i="3"/>
  <c r="I1537" i="3"/>
  <c r="H1537" i="3"/>
  <c r="I1536" i="3"/>
  <c r="H1536" i="3"/>
  <c r="I1535" i="3"/>
  <c r="H1535" i="3"/>
  <c r="I1534" i="3"/>
  <c r="H1534" i="3"/>
  <c r="I1533" i="3"/>
  <c r="H1533" i="3"/>
  <c r="I1532" i="3"/>
  <c r="H1532" i="3"/>
  <c r="I1531" i="3"/>
  <c r="H1531" i="3"/>
  <c r="I1530" i="3"/>
  <c r="H1530" i="3"/>
  <c r="I1529" i="3"/>
  <c r="H1529" i="3"/>
  <c r="I1528" i="3"/>
  <c r="H1528" i="3"/>
  <c r="I1527" i="3"/>
  <c r="H1527" i="3"/>
  <c r="I1526" i="3"/>
  <c r="H1526" i="3"/>
  <c r="I1525" i="3"/>
  <c r="H1525" i="3"/>
  <c r="I1524" i="3"/>
  <c r="H1524" i="3"/>
  <c r="I1523" i="3"/>
  <c r="H1523" i="3"/>
  <c r="I1522" i="3"/>
  <c r="H1522" i="3"/>
  <c r="I1521" i="3"/>
  <c r="H1521" i="3"/>
  <c r="I1520" i="3"/>
  <c r="H1520" i="3"/>
  <c r="I1519" i="3"/>
  <c r="H1519" i="3"/>
  <c r="I1518" i="3"/>
  <c r="H1518" i="3"/>
  <c r="I1517" i="3"/>
  <c r="H1517" i="3"/>
  <c r="I1516" i="3"/>
  <c r="H1516" i="3"/>
  <c r="I1515" i="3"/>
  <c r="H1515" i="3"/>
  <c r="I1514" i="3"/>
  <c r="H1514" i="3"/>
  <c r="I1513" i="3"/>
  <c r="H1513" i="3"/>
  <c r="I1512" i="3"/>
  <c r="H1512" i="3"/>
  <c r="I1511" i="3"/>
  <c r="H1511" i="3"/>
  <c r="I1510" i="3"/>
  <c r="H1510" i="3"/>
  <c r="I1509" i="3"/>
  <c r="H1509" i="3"/>
  <c r="I1508" i="3"/>
  <c r="H1508" i="3"/>
  <c r="I1507" i="3"/>
  <c r="H1507" i="3"/>
  <c r="I1506" i="3"/>
  <c r="H1506" i="3"/>
  <c r="I1505" i="3"/>
  <c r="H1505" i="3"/>
  <c r="I1504" i="3"/>
  <c r="H1504" i="3"/>
  <c r="I1503" i="3"/>
  <c r="H1503" i="3"/>
  <c r="I1502" i="3"/>
  <c r="H1502" i="3"/>
  <c r="I1501" i="3"/>
  <c r="H1501" i="3"/>
  <c r="I1500" i="3"/>
  <c r="H1500" i="3"/>
  <c r="I1499" i="3"/>
  <c r="H1499" i="3"/>
  <c r="I1498" i="3"/>
  <c r="H1498" i="3"/>
  <c r="I1497" i="3"/>
  <c r="H1497" i="3"/>
  <c r="I1496" i="3"/>
  <c r="H1496" i="3"/>
  <c r="I1495" i="3"/>
  <c r="H1495" i="3"/>
  <c r="I1494" i="3"/>
  <c r="H1494" i="3"/>
  <c r="I1493" i="3"/>
  <c r="H1493" i="3"/>
  <c r="I1492" i="3"/>
  <c r="H1492" i="3"/>
  <c r="I1491" i="3"/>
  <c r="H1491" i="3"/>
  <c r="I1490" i="3"/>
  <c r="H1490" i="3"/>
  <c r="I1489" i="3"/>
  <c r="H1489" i="3"/>
  <c r="I1488" i="3"/>
  <c r="H1488" i="3"/>
  <c r="I1487" i="3"/>
  <c r="H1487" i="3"/>
  <c r="I1486" i="3"/>
  <c r="H1486" i="3"/>
  <c r="I1485" i="3"/>
  <c r="H1485" i="3"/>
  <c r="I1484" i="3"/>
  <c r="H1484" i="3"/>
  <c r="I1483" i="3"/>
  <c r="H1483" i="3"/>
  <c r="I1482" i="3"/>
  <c r="H1482" i="3"/>
  <c r="I1481" i="3"/>
  <c r="H1481" i="3"/>
  <c r="I1480" i="3"/>
  <c r="H1480" i="3"/>
  <c r="I1479" i="3"/>
  <c r="H1479" i="3"/>
  <c r="I1478" i="3"/>
  <c r="H1478" i="3"/>
  <c r="I1477" i="3"/>
  <c r="H1477" i="3"/>
  <c r="I1476" i="3"/>
  <c r="H1476" i="3"/>
  <c r="I1475" i="3"/>
  <c r="H1475" i="3"/>
  <c r="I1474" i="3"/>
  <c r="H1474" i="3"/>
  <c r="I1473" i="3"/>
  <c r="H1473" i="3"/>
  <c r="I1472" i="3"/>
  <c r="H1472" i="3"/>
  <c r="I1471" i="3"/>
  <c r="H1471" i="3"/>
  <c r="I1470" i="3"/>
  <c r="H1470" i="3"/>
  <c r="I1469" i="3"/>
  <c r="H1469" i="3"/>
  <c r="I1468" i="3"/>
  <c r="I1573" i="3" s="1"/>
  <c r="I1574" i="3" s="1"/>
  <c r="H1574" i="3" s="1"/>
  <c r="H1468" i="3"/>
  <c r="H1461" i="3"/>
  <c r="I1461" i="3" s="1"/>
  <c r="H1460" i="3"/>
  <c r="I1460" i="3" s="1"/>
  <c r="H1459" i="3"/>
  <c r="I1459" i="3" s="1"/>
  <c r="H1458" i="3"/>
  <c r="I1458" i="3" s="1"/>
  <c r="H1457" i="3"/>
  <c r="I1457" i="3" s="1"/>
  <c r="H1456" i="3"/>
  <c r="I1456" i="3" s="1"/>
  <c r="H1455" i="3"/>
  <c r="I1455" i="3" s="1"/>
  <c r="H1454" i="3"/>
  <c r="I1454" i="3" s="1"/>
  <c r="H1453" i="3"/>
  <c r="I1453" i="3" s="1"/>
  <c r="H1452" i="3"/>
  <c r="I1452" i="3" s="1"/>
  <c r="H1451" i="3"/>
  <c r="I1451" i="3" s="1"/>
  <c r="H1450" i="3"/>
  <c r="I1450" i="3" s="1"/>
  <c r="H1449" i="3"/>
  <c r="I1449" i="3" s="1"/>
  <c r="H1448" i="3"/>
  <c r="I1448" i="3" s="1"/>
  <c r="H1447" i="3"/>
  <c r="I1447" i="3" s="1"/>
  <c r="H1446" i="3"/>
  <c r="I1446" i="3" s="1"/>
  <c r="H1445" i="3"/>
  <c r="I1445" i="3" s="1"/>
  <c r="H1444" i="3"/>
  <c r="I1444" i="3" s="1"/>
  <c r="H1443" i="3"/>
  <c r="I1443" i="3" s="1"/>
  <c r="H1442" i="3"/>
  <c r="I1442" i="3" s="1"/>
  <c r="H1441" i="3"/>
  <c r="I1441" i="3" s="1"/>
  <c r="H1440" i="3"/>
  <c r="I1440" i="3" s="1"/>
  <c r="H1439" i="3"/>
  <c r="I1439" i="3" s="1"/>
  <c r="H1438" i="3"/>
  <c r="I1438" i="3" s="1"/>
  <c r="H1437" i="3"/>
  <c r="I1437" i="3" s="1"/>
  <c r="H1436" i="3"/>
  <c r="I1436" i="3" s="1"/>
  <c r="H1435" i="3"/>
  <c r="I1435" i="3" s="1"/>
  <c r="H1434" i="3"/>
  <c r="I1434" i="3" s="1"/>
  <c r="H1433" i="3"/>
  <c r="I1433" i="3" s="1"/>
  <c r="H1432" i="3"/>
  <c r="I1432" i="3" s="1"/>
  <c r="H1431" i="3"/>
  <c r="I1431" i="3" s="1"/>
  <c r="H1430" i="3"/>
  <c r="I1430" i="3" s="1"/>
  <c r="H1429" i="3"/>
  <c r="I1429" i="3" s="1"/>
  <c r="H1428" i="3"/>
  <c r="I1428" i="3" s="1"/>
  <c r="H1427" i="3"/>
  <c r="I1427" i="3" s="1"/>
  <c r="H1426" i="3"/>
  <c r="I1426" i="3" s="1"/>
  <c r="H1425" i="3"/>
  <c r="I1425" i="3" s="1"/>
  <c r="H1424" i="3"/>
  <c r="I1424" i="3" s="1"/>
  <c r="H1423" i="3"/>
  <c r="I1423" i="3" s="1"/>
  <c r="H1422" i="3"/>
  <c r="I1422" i="3" s="1"/>
  <c r="H1421" i="3"/>
  <c r="I1421" i="3" s="1"/>
  <c r="H1420" i="3"/>
  <c r="I1420" i="3" s="1"/>
  <c r="H1419" i="3"/>
  <c r="I1419" i="3" s="1"/>
  <c r="H1418" i="3"/>
  <c r="I1418" i="3" s="1"/>
  <c r="H1417" i="3"/>
  <c r="I1417" i="3" s="1"/>
  <c r="H1416" i="3"/>
  <c r="I1416" i="3" s="1"/>
  <c r="H1415" i="3"/>
  <c r="I1415" i="3" s="1"/>
  <c r="H1414" i="3"/>
  <c r="I1414" i="3" s="1"/>
  <c r="H1413" i="3"/>
  <c r="I1413" i="3" s="1"/>
  <c r="H1412" i="3"/>
  <c r="I1412" i="3" s="1"/>
  <c r="H1411" i="3"/>
  <c r="I1411" i="3" s="1"/>
  <c r="H1410" i="3"/>
  <c r="I1410" i="3" s="1"/>
  <c r="H1409" i="3"/>
  <c r="I1409" i="3" s="1"/>
  <c r="H1408" i="3"/>
  <c r="I1408" i="3" s="1"/>
  <c r="H1407" i="3"/>
  <c r="I1407" i="3" s="1"/>
  <c r="H1406" i="3"/>
  <c r="I1406" i="3" s="1"/>
  <c r="H1405" i="3"/>
  <c r="I1405" i="3" s="1"/>
  <c r="H1404" i="3"/>
  <c r="I1404" i="3" s="1"/>
  <c r="H1403" i="3"/>
  <c r="I1403" i="3" s="1"/>
  <c r="H1402" i="3"/>
  <c r="I1402" i="3" s="1"/>
  <c r="H1401" i="3"/>
  <c r="I1401" i="3" s="1"/>
  <c r="H1400" i="3"/>
  <c r="I1400" i="3" s="1"/>
  <c r="H1399" i="3"/>
  <c r="I1399" i="3" s="1"/>
  <c r="H1398" i="3"/>
  <c r="I1398" i="3" s="1"/>
  <c r="H1397" i="3"/>
  <c r="I1397" i="3" s="1"/>
  <c r="H1396" i="3"/>
  <c r="I1396" i="3" s="1"/>
  <c r="H1395" i="3"/>
  <c r="I1395" i="3" s="1"/>
  <c r="H1394" i="3"/>
  <c r="I1394" i="3" s="1"/>
  <c r="H1393" i="3"/>
  <c r="I1393" i="3" s="1"/>
  <c r="H1392" i="3"/>
  <c r="I1392" i="3" s="1"/>
  <c r="H1391" i="3"/>
  <c r="I1391" i="3" s="1"/>
  <c r="H1390" i="3"/>
  <c r="I1390" i="3" s="1"/>
  <c r="H1389" i="3"/>
  <c r="I1389" i="3" s="1"/>
  <c r="H1388" i="3"/>
  <c r="I1388" i="3" s="1"/>
  <c r="H1387" i="3"/>
  <c r="I1387" i="3" s="1"/>
  <c r="H1386" i="3"/>
  <c r="I1386" i="3" s="1"/>
  <c r="H1385" i="3"/>
  <c r="I1385" i="3" s="1"/>
  <c r="H1384" i="3"/>
  <c r="I1384" i="3" s="1"/>
  <c r="H1383" i="3"/>
  <c r="I1383" i="3" s="1"/>
  <c r="H1382" i="3"/>
  <c r="I1382" i="3" s="1"/>
  <c r="H1381" i="3"/>
  <c r="I1381" i="3" s="1"/>
  <c r="H1380" i="3"/>
  <c r="I1380" i="3" s="1"/>
  <c r="H1379" i="3"/>
  <c r="I1379" i="3" s="1"/>
  <c r="H1378" i="3"/>
  <c r="I1378" i="3" s="1"/>
  <c r="H1377" i="3"/>
  <c r="I1377" i="3" s="1"/>
  <c r="H1376" i="3"/>
  <c r="I1376" i="3" s="1"/>
  <c r="H1375" i="3"/>
  <c r="I1375" i="3" s="1"/>
  <c r="H1374" i="3"/>
  <c r="I1374" i="3" s="1"/>
  <c r="H1373" i="3"/>
  <c r="I1373" i="3" s="1"/>
  <c r="H1372" i="3"/>
  <c r="I1372" i="3" s="1"/>
  <c r="H1371" i="3"/>
  <c r="I1371" i="3" s="1"/>
  <c r="H1370" i="3"/>
  <c r="I1370" i="3" s="1"/>
  <c r="H1369" i="3"/>
  <c r="I1369" i="3" s="1"/>
  <c r="H1368" i="3"/>
  <c r="I1368" i="3" s="1"/>
  <c r="H1367" i="3"/>
  <c r="I1367" i="3" s="1"/>
  <c r="H1366" i="3"/>
  <c r="I1366" i="3" s="1"/>
  <c r="H1365" i="3"/>
  <c r="I1365" i="3" s="1"/>
  <c r="H1364" i="3"/>
  <c r="I1364" i="3" s="1"/>
  <c r="H1363" i="3"/>
  <c r="I1363" i="3" s="1"/>
  <c r="H1362" i="3"/>
  <c r="I1362" i="3" s="1"/>
  <c r="H1361" i="3"/>
  <c r="I1361" i="3" s="1"/>
  <c r="H1360" i="3"/>
  <c r="I1360" i="3" s="1"/>
  <c r="H1359" i="3"/>
  <c r="I1359" i="3" s="1"/>
  <c r="H1358" i="3"/>
  <c r="I1358" i="3" s="1"/>
  <c r="I1462" i="3" s="1"/>
  <c r="I1463" i="3" s="1"/>
  <c r="H1463" i="3" s="1"/>
  <c r="I1351" i="3"/>
  <c r="H1351" i="3"/>
  <c r="I1350" i="3"/>
  <c r="H1350" i="3"/>
  <c r="I1349" i="3"/>
  <c r="H1349" i="3"/>
  <c r="I1348" i="3"/>
  <c r="H1348" i="3"/>
  <c r="I1347" i="3"/>
  <c r="H1347" i="3"/>
  <c r="I1346" i="3"/>
  <c r="H1346" i="3"/>
  <c r="I1345" i="3"/>
  <c r="H1345" i="3"/>
  <c r="I1344" i="3"/>
  <c r="H1344" i="3"/>
  <c r="I1343" i="3"/>
  <c r="H1343" i="3"/>
  <c r="I1342" i="3"/>
  <c r="H1342" i="3"/>
  <c r="I1341" i="3"/>
  <c r="H1341" i="3"/>
  <c r="I1340" i="3"/>
  <c r="H1340" i="3"/>
  <c r="I1339" i="3"/>
  <c r="H1339" i="3"/>
  <c r="I1338" i="3"/>
  <c r="H1338" i="3"/>
  <c r="I1337" i="3"/>
  <c r="H1337" i="3"/>
  <c r="I1336" i="3"/>
  <c r="H1336" i="3"/>
  <c r="I1335" i="3"/>
  <c r="H1335" i="3"/>
  <c r="I1334" i="3"/>
  <c r="H1334" i="3"/>
  <c r="I1333" i="3"/>
  <c r="H1333" i="3"/>
  <c r="I1332" i="3"/>
  <c r="H1332" i="3"/>
  <c r="I1331" i="3"/>
  <c r="H1331" i="3"/>
  <c r="I1330" i="3"/>
  <c r="H1330" i="3"/>
  <c r="I1329" i="3"/>
  <c r="H1329" i="3"/>
  <c r="I1328" i="3"/>
  <c r="H1328" i="3"/>
  <c r="I1327" i="3"/>
  <c r="H1327" i="3"/>
  <c r="I1326" i="3"/>
  <c r="H1326" i="3"/>
  <c r="I1325" i="3"/>
  <c r="H1325" i="3"/>
  <c r="I1324" i="3"/>
  <c r="H1324" i="3"/>
  <c r="I1323" i="3"/>
  <c r="H1323" i="3"/>
  <c r="I1322" i="3"/>
  <c r="H1322" i="3"/>
  <c r="I1321" i="3"/>
  <c r="H1321" i="3"/>
  <c r="I1320" i="3"/>
  <c r="H1320" i="3"/>
  <c r="I1319" i="3"/>
  <c r="H1319" i="3"/>
  <c r="I1318" i="3"/>
  <c r="H1318" i="3"/>
  <c r="I1317" i="3"/>
  <c r="H1317" i="3"/>
  <c r="I1316" i="3"/>
  <c r="H1316" i="3"/>
  <c r="I1315" i="3"/>
  <c r="H1315" i="3"/>
  <c r="I1314" i="3"/>
  <c r="H1314" i="3"/>
  <c r="I1313" i="3"/>
  <c r="H1313" i="3"/>
  <c r="I1312" i="3"/>
  <c r="H1312" i="3"/>
  <c r="I1311" i="3"/>
  <c r="H1311" i="3"/>
  <c r="I1310" i="3"/>
  <c r="H1310" i="3"/>
  <c r="I1309" i="3"/>
  <c r="H1309" i="3"/>
  <c r="I1308" i="3"/>
  <c r="H1308" i="3"/>
  <c r="I1307" i="3"/>
  <c r="H1307" i="3"/>
  <c r="I1306" i="3"/>
  <c r="H1306" i="3"/>
  <c r="I1305" i="3"/>
  <c r="H1305" i="3"/>
  <c r="I1304" i="3"/>
  <c r="H1304" i="3"/>
  <c r="I1303" i="3"/>
  <c r="H1303" i="3"/>
  <c r="I1302" i="3"/>
  <c r="H1302" i="3"/>
  <c r="I1301" i="3"/>
  <c r="H1301" i="3"/>
  <c r="I1300" i="3"/>
  <c r="H1300" i="3"/>
  <c r="I1299" i="3"/>
  <c r="H1299" i="3"/>
  <c r="I1298" i="3"/>
  <c r="H1298" i="3"/>
  <c r="I1297" i="3"/>
  <c r="H1297" i="3"/>
  <c r="I1296" i="3"/>
  <c r="H1296" i="3"/>
  <c r="I1295" i="3"/>
  <c r="H1295" i="3"/>
  <c r="I1294" i="3"/>
  <c r="H1294" i="3"/>
  <c r="I1293" i="3"/>
  <c r="H1293" i="3"/>
  <c r="I1292" i="3"/>
  <c r="H1292" i="3"/>
  <c r="I1291" i="3"/>
  <c r="H1291" i="3"/>
  <c r="I1290" i="3"/>
  <c r="H1290" i="3"/>
  <c r="I1289" i="3"/>
  <c r="H1289" i="3"/>
  <c r="I1288" i="3"/>
  <c r="H1288" i="3"/>
  <c r="I1287" i="3"/>
  <c r="H1287" i="3"/>
  <c r="I1286" i="3"/>
  <c r="H1286" i="3"/>
  <c r="I1285" i="3"/>
  <c r="H1285" i="3"/>
  <c r="I1284" i="3"/>
  <c r="H1284" i="3"/>
  <c r="I1283" i="3"/>
  <c r="H1283" i="3"/>
  <c r="I1282" i="3"/>
  <c r="H1282" i="3"/>
  <c r="I1281" i="3"/>
  <c r="H1281" i="3"/>
  <c r="I1280" i="3"/>
  <c r="H1280" i="3"/>
  <c r="I1279" i="3"/>
  <c r="H1279" i="3"/>
  <c r="I1278" i="3"/>
  <c r="H1278" i="3"/>
  <c r="I1277" i="3"/>
  <c r="H1277" i="3"/>
  <c r="I1276" i="3"/>
  <c r="H1276" i="3"/>
  <c r="I1275" i="3"/>
  <c r="H1275" i="3"/>
  <c r="I1274" i="3"/>
  <c r="H1274" i="3"/>
  <c r="I1273" i="3"/>
  <c r="H1273" i="3"/>
  <c r="I1272" i="3"/>
  <c r="H1272" i="3"/>
  <c r="I1271" i="3"/>
  <c r="H1271" i="3"/>
  <c r="I1270" i="3"/>
  <c r="H1270" i="3"/>
  <c r="I1269" i="3"/>
  <c r="H1269" i="3"/>
  <c r="I1268" i="3"/>
  <c r="H1268" i="3"/>
  <c r="I1267" i="3"/>
  <c r="H1267" i="3"/>
  <c r="I1266" i="3"/>
  <c r="H1266" i="3"/>
  <c r="I1265" i="3"/>
  <c r="H1265" i="3"/>
  <c r="I1264" i="3"/>
  <c r="H1264" i="3"/>
  <c r="I1263" i="3"/>
  <c r="H1263" i="3"/>
  <c r="I1262" i="3"/>
  <c r="H1262" i="3"/>
  <c r="I1261" i="3"/>
  <c r="H1261" i="3"/>
  <c r="I1260" i="3"/>
  <c r="H1260" i="3"/>
  <c r="I1259" i="3"/>
  <c r="H1259" i="3"/>
  <c r="I1258" i="3"/>
  <c r="H1258" i="3"/>
  <c r="I1257" i="3"/>
  <c r="H1257" i="3"/>
  <c r="I1256" i="3"/>
  <c r="H1256" i="3"/>
  <c r="I1255" i="3"/>
  <c r="H1255" i="3"/>
  <c r="I1254" i="3"/>
  <c r="H1254" i="3"/>
  <c r="I1253" i="3"/>
  <c r="H1253" i="3"/>
  <c r="I1252" i="3"/>
  <c r="H1252" i="3"/>
  <c r="I1251" i="3"/>
  <c r="H1251" i="3"/>
  <c r="I1250" i="3"/>
  <c r="H1250" i="3"/>
  <c r="I1249" i="3"/>
  <c r="H1249" i="3"/>
  <c r="I1248" i="3"/>
  <c r="H1248" i="3"/>
  <c r="I1247" i="3"/>
  <c r="I1352" i="3" s="1"/>
  <c r="I1353" i="3" s="1"/>
  <c r="H1353" i="3" s="1"/>
  <c r="H1247" i="3"/>
  <c r="H1240" i="3"/>
  <c r="I1240" i="3" s="1"/>
  <c r="H1239" i="3"/>
  <c r="I1239" i="3" s="1"/>
  <c r="H1238" i="3"/>
  <c r="I1238" i="3" s="1"/>
  <c r="H1237" i="3"/>
  <c r="I1237" i="3" s="1"/>
  <c r="I1236" i="3"/>
  <c r="H1236" i="3"/>
  <c r="H1235" i="3"/>
  <c r="I1235" i="3" s="1"/>
  <c r="I1234" i="3"/>
  <c r="H1234" i="3"/>
  <c r="H1233" i="3"/>
  <c r="I1233" i="3" s="1"/>
  <c r="H1232" i="3"/>
  <c r="I1232" i="3" s="1"/>
  <c r="H1231" i="3"/>
  <c r="I1231" i="3" s="1"/>
  <c r="H1230" i="3"/>
  <c r="I1230" i="3" s="1"/>
  <c r="H1229" i="3"/>
  <c r="I1229" i="3" s="1"/>
  <c r="I1228" i="3"/>
  <c r="H1228" i="3"/>
  <c r="H1227" i="3"/>
  <c r="I1227" i="3" s="1"/>
  <c r="I1226" i="3"/>
  <c r="H1226" i="3"/>
  <c r="H1225" i="3"/>
  <c r="I1225" i="3" s="1"/>
  <c r="I1224" i="3"/>
  <c r="H1224" i="3"/>
  <c r="H1223" i="3"/>
  <c r="I1223" i="3" s="1"/>
  <c r="H1222" i="3"/>
  <c r="I1222" i="3" s="1"/>
  <c r="H1221" i="3"/>
  <c r="I1221" i="3" s="1"/>
  <c r="I1220" i="3"/>
  <c r="H1220" i="3"/>
  <c r="H1219" i="3"/>
  <c r="I1219" i="3" s="1"/>
  <c r="I1218" i="3"/>
  <c r="H1218" i="3"/>
  <c r="H1217" i="3"/>
  <c r="I1217" i="3" s="1"/>
  <c r="I1216" i="3"/>
  <c r="H1216" i="3"/>
  <c r="H1215" i="3"/>
  <c r="I1215" i="3" s="1"/>
  <c r="H1214" i="3"/>
  <c r="I1214" i="3" s="1"/>
  <c r="H1213" i="3"/>
  <c r="I1213" i="3" s="1"/>
  <c r="I1212" i="3"/>
  <c r="H1212" i="3"/>
  <c r="H1211" i="3"/>
  <c r="I1211" i="3" s="1"/>
  <c r="I1210" i="3"/>
  <c r="H1210" i="3"/>
  <c r="H1209" i="3"/>
  <c r="I1209" i="3" s="1"/>
  <c r="H1208" i="3"/>
  <c r="I1208" i="3" s="1"/>
  <c r="H1207" i="3"/>
  <c r="I1207" i="3" s="1"/>
  <c r="H1206" i="3"/>
  <c r="I1206" i="3" s="1"/>
  <c r="H1205" i="3"/>
  <c r="I1205" i="3" s="1"/>
  <c r="I1204" i="3"/>
  <c r="H1204" i="3"/>
  <c r="H1203" i="3"/>
  <c r="I1203" i="3" s="1"/>
  <c r="I1202" i="3"/>
  <c r="H1202" i="3"/>
  <c r="H1201" i="3"/>
  <c r="I1201" i="3" s="1"/>
  <c r="H1200" i="3"/>
  <c r="I1200" i="3" s="1"/>
  <c r="H1199" i="3"/>
  <c r="I1199" i="3" s="1"/>
  <c r="H1198" i="3"/>
  <c r="I1198" i="3" s="1"/>
  <c r="H1197" i="3"/>
  <c r="I1197" i="3" s="1"/>
  <c r="I1196" i="3"/>
  <c r="H1196" i="3"/>
  <c r="H1195" i="3"/>
  <c r="I1195" i="3" s="1"/>
  <c r="I1194" i="3"/>
  <c r="H1194" i="3"/>
  <c r="H1193" i="3"/>
  <c r="I1193" i="3" s="1"/>
  <c r="I1192" i="3"/>
  <c r="H1192" i="3"/>
  <c r="H1191" i="3"/>
  <c r="I1191" i="3" s="1"/>
  <c r="H1190" i="3"/>
  <c r="I1190" i="3" s="1"/>
  <c r="H1189" i="3"/>
  <c r="I1189" i="3" s="1"/>
  <c r="I1188" i="3"/>
  <c r="H1188" i="3"/>
  <c r="H1187" i="3"/>
  <c r="I1187" i="3" s="1"/>
  <c r="I1186" i="3"/>
  <c r="H1186" i="3"/>
  <c r="H1185" i="3"/>
  <c r="I1185" i="3" s="1"/>
  <c r="I1184" i="3"/>
  <c r="H1184" i="3"/>
  <c r="H1183" i="3"/>
  <c r="I1183" i="3" s="1"/>
  <c r="H1182" i="3"/>
  <c r="I1182" i="3" s="1"/>
  <c r="H1181" i="3"/>
  <c r="I1181" i="3" s="1"/>
  <c r="I1180" i="3"/>
  <c r="H1180" i="3"/>
  <c r="H1179" i="3"/>
  <c r="I1179" i="3" s="1"/>
  <c r="I1178" i="3"/>
  <c r="H1178" i="3"/>
  <c r="H1177" i="3"/>
  <c r="I1177" i="3" s="1"/>
  <c r="H1176" i="3"/>
  <c r="I1176" i="3" s="1"/>
  <c r="H1175" i="3"/>
  <c r="I1175" i="3" s="1"/>
  <c r="H1174" i="3"/>
  <c r="I1174" i="3" s="1"/>
  <c r="H1173" i="3"/>
  <c r="I1173" i="3" s="1"/>
  <c r="I1172" i="3"/>
  <c r="H1172" i="3"/>
  <c r="H1171" i="3"/>
  <c r="I1171" i="3" s="1"/>
  <c r="I1170" i="3"/>
  <c r="H1170" i="3"/>
  <c r="H1169" i="3"/>
  <c r="I1169" i="3" s="1"/>
  <c r="H1168" i="3"/>
  <c r="I1168" i="3" s="1"/>
  <c r="H1167" i="3"/>
  <c r="I1167" i="3" s="1"/>
  <c r="H1166" i="3"/>
  <c r="I1166" i="3" s="1"/>
  <c r="H1165" i="3"/>
  <c r="I1165" i="3" s="1"/>
  <c r="I1164" i="3"/>
  <c r="H1164" i="3"/>
  <c r="H1163" i="3"/>
  <c r="I1163" i="3" s="1"/>
  <c r="I1162" i="3"/>
  <c r="H1162" i="3"/>
  <c r="H1161" i="3"/>
  <c r="I1161" i="3" s="1"/>
  <c r="H1160" i="3"/>
  <c r="I1160" i="3" s="1"/>
  <c r="H1159" i="3"/>
  <c r="I1159" i="3" s="1"/>
  <c r="H1158" i="3"/>
  <c r="I1158" i="3" s="1"/>
  <c r="H1157" i="3"/>
  <c r="I1157" i="3" s="1"/>
  <c r="I1156" i="3"/>
  <c r="H1156" i="3"/>
  <c r="H1155" i="3"/>
  <c r="I1155" i="3" s="1"/>
  <c r="I1154" i="3"/>
  <c r="H1154" i="3"/>
  <c r="H1153" i="3"/>
  <c r="I1153" i="3" s="1"/>
  <c r="I1152" i="3"/>
  <c r="H1152" i="3"/>
  <c r="H1151" i="3"/>
  <c r="I1151" i="3" s="1"/>
  <c r="H1150" i="3"/>
  <c r="I1150" i="3" s="1"/>
  <c r="H1149" i="3"/>
  <c r="I1149" i="3" s="1"/>
  <c r="I1148" i="3"/>
  <c r="H1148" i="3"/>
  <c r="H1147" i="3"/>
  <c r="I1147" i="3" s="1"/>
  <c r="I1146" i="3"/>
  <c r="H1146" i="3"/>
  <c r="H1145" i="3"/>
  <c r="I1145" i="3" s="1"/>
  <c r="H1144" i="3"/>
  <c r="I1144" i="3" s="1"/>
  <c r="H1143" i="3"/>
  <c r="I1143" i="3" s="1"/>
  <c r="H1142" i="3"/>
  <c r="I1142" i="3" s="1"/>
  <c r="H1141" i="3"/>
  <c r="I1141" i="3" s="1"/>
  <c r="H1140" i="3"/>
  <c r="I1140" i="3" s="1"/>
  <c r="H1139" i="3"/>
  <c r="I1139" i="3" s="1"/>
  <c r="I1138" i="3"/>
  <c r="H1138" i="3"/>
  <c r="H1137" i="3"/>
  <c r="I1137" i="3" s="1"/>
  <c r="H1136" i="3"/>
  <c r="I1136" i="3" s="1"/>
  <c r="H1135" i="3"/>
  <c r="I1135" i="3" s="1"/>
  <c r="H1128" i="3"/>
  <c r="I1128" i="3" s="1"/>
  <c r="I1127" i="3"/>
  <c r="H1127" i="3"/>
  <c r="H1126" i="3"/>
  <c r="I1126" i="3" s="1"/>
  <c r="I1125" i="3"/>
  <c r="H1125" i="3"/>
  <c r="H1124" i="3"/>
  <c r="I1124" i="3" s="1"/>
  <c r="I1123" i="3"/>
  <c r="H1123" i="3"/>
  <c r="H1122" i="3"/>
  <c r="I1122" i="3" s="1"/>
  <c r="I1121" i="3"/>
  <c r="H1121" i="3"/>
  <c r="H1120" i="3"/>
  <c r="I1120" i="3" s="1"/>
  <c r="I1119" i="3"/>
  <c r="H1119" i="3"/>
  <c r="H1118" i="3"/>
  <c r="I1118" i="3" s="1"/>
  <c r="I1117" i="3"/>
  <c r="H1117" i="3"/>
  <c r="H1116" i="3"/>
  <c r="I1116" i="3" s="1"/>
  <c r="I1115" i="3"/>
  <c r="H1115" i="3"/>
  <c r="H1114" i="3"/>
  <c r="I1114" i="3" s="1"/>
  <c r="I1113" i="3"/>
  <c r="H1113" i="3"/>
  <c r="H1112" i="3"/>
  <c r="I1112" i="3" s="1"/>
  <c r="I1111" i="3"/>
  <c r="H1111" i="3"/>
  <c r="H1110" i="3"/>
  <c r="I1110" i="3" s="1"/>
  <c r="I1109" i="3"/>
  <c r="H1109" i="3"/>
  <c r="H1108" i="3"/>
  <c r="I1108" i="3" s="1"/>
  <c r="I1107" i="3"/>
  <c r="H1107" i="3"/>
  <c r="H1106" i="3"/>
  <c r="I1106" i="3" s="1"/>
  <c r="I1105" i="3"/>
  <c r="H1105" i="3"/>
  <c r="H1104" i="3"/>
  <c r="I1104" i="3" s="1"/>
  <c r="I1103" i="3"/>
  <c r="H1103" i="3"/>
  <c r="H1102" i="3"/>
  <c r="I1102" i="3" s="1"/>
  <c r="I1101" i="3"/>
  <c r="H1101" i="3"/>
  <c r="H1100" i="3"/>
  <c r="I1100" i="3" s="1"/>
  <c r="I1099" i="3"/>
  <c r="H1099" i="3"/>
  <c r="H1098" i="3"/>
  <c r="I1098" i="3" s="1"/>
  <c r="I1097" i="3"/>
  <c r="H1097" i="3"/>
  <c r="H1096" i="3"/>
  <c r="I1096" i="3" s="1"/>
  <c r="I1095" i="3"/>
  <c r="H1095" i="3"/>
  <c r="H1094" i="3"/>
  <c r="I1094" i="3" s="1"/>
  <c r="I1093" i="3"/>
  <c r="H1093" i="3"/>
  <c r="H1092" i="3"/>
  <c r="I1092" i="3" s="1"/>
  <c r="I1091" i="3"/>
  <c r="H1091" i="3"/>
  <c r="H1090" i="3"/>
  <c r="I1090" i="3" s="1"/>
  <c r="I1089" i="3"/>
  <c r="H1089" i="3"/>
  <c r="H1088" i="3"/>
  <c r="I1088" i="3" s="1"/>
  <c r="I1087" i="3"/>
  <c r="H1087" i="3"/>
  <c r="H1086" i="3"/>
  <c r="I1086" i="3" s="1"/>
  <c r="I1085" i="3"/>
  <c r="H1085" i="3"/>
  <c r="H1084" i="3"/>
  <c r="I1084" i="3" s="1"/>
  <c r="I1083" i="3"/>
  <c r="H1083" i="3"/>
  <c r="H1082" i="3"/>
  <c r="I1082" i="3" s="1"/>
  <c r="I1081" i="3"/>
  <c r="H1081" i="3"/>
  <c r="H1080" i="3"/>
  <c r="I1080" i="3" s="1"/>
  <c r="I1079" i="3"/>
  <c r="H1079" i="3"/>
  <c r="H1078" i="3"/>
  <c r="I1078" i="3" s="1"/>
  <c r="I1077" i="3"/>
  <c r="H1077" i="3"/>
  <c r="H1076" i="3"/>
  <c r="I1076" i="3" s="1"/>
  <c r="I1075" i="3"/>
  <c r="H1075" i="3"/>
  <c r="H1074" i="3"/>
  <c r="I1074" i="3" s="1"/>
  <c r="I1073" i="3"/>
  <c r="H1073" i="3"/>
  <c r="H1072" i="3"/>
  <c r="I1072" i="3" s="1"/>
  <c r="I1071" i="3"/>
  <c r="H1071" i="3"/>
  <c r="H1070" i="3"/>
  <c r="I1070" i="3" s="1"/>
  <c r="I1069" i="3"/>
  <c r="H1069" i="3"/>
  <c r="H1068" i="3"/>
  <c r="I1068" i="3" s="1"/>
  <c r="I1067" i="3"/>
  <c r="H1067" i="3"/>
  <c r="H1066" i="3"/>
  <c r="I1066" i="3" s="1"/>
  <c r="I1065" i="3"/>
  <c r="H1065" i="3"/>
  <c r="H1064" i="3"/>
  <c r="I1064" i="3" s="1"/>
  <c r="I1063" i="3"/>
  <c r="H1063" i="3"/>
  <c r="H1062" i="3"/>
  <c r="I1062" i="3" s="1"/>
  <c r="I1061" i="3"/>
  <c r="H1061" i="3"/>
  <c r="H1060" i="3"/>
  <c r="I1060" i="3" s="1"/>
  <c r="I1059" i="3"/>
  <c r="H1059" i="3"/>
  <c r="H1058" i="3"/>
  <c r="I1058" i="3" s="1"/>
  <c r="I1057" i="3"/>
  <c r="H1057" i="3"/>
  <c r="H1056" i="3"/>
  <c r="I1056" i="3" s="1"/>
  <c r="I1055" i="3"/>
  <c r="H1055" i="3"/>
  <c r="H1054" i="3"/>
  <c r="I1054" i="3" s="1"/>
  <c r="I1053" i="3"/>
  <c r="H1053" i="3"/>
  <c r="H1052" i="3"/>
  <c r="I1052" i="3" s="1"/>
  <c r="I1051" i="3"/>
  <c r="H1051" i="3"/>
  <c r="H1050" i="3"/>
  <c r="I1050" i="3" s="1"/>
  <c r="I1049" i="3"/>
  <c r="H1049" i="3"/>
  <c r="H1048" i="3"/>
  <c r="I1048" i="3" s="1"/>
  <c r="I1047" i="3"/>
  <c r="H1047" i="3"/>
  <c r="H1046" i="3"/>
  <c r="I1046" i="3" s="1"/>
  <c r="I1045" i="3"/>
  <c r="H1045" i="3"/>
  <c r="H1044" i="3"/>
  <c r="I1044" i="3" s="1"/>
  <c r="I1043" i="3"/>
  <c r="H1043" i="3"/>
  <c r="H1042" i="3"/>
  <c r="I1042" i="3" s="1"/>
  <c r="I1041" i="3"/>
  <c r="H1041" i="3"/>
  <c r="H1040" i="3"/>
  <c r="I1040" i="3" s="1"/>
  <c r="I1039" i="3"/>
  <c r="H1039" i="3"/>
  <c r="H1038" i="3"/>
  <c r="I1038" i="3" s="1"/>
  <c r="I1037" i="3"/>
  <c r="H1037" i="3"/>
  <c r="H1036" i="3"/>
  <c r="I1036" i="3" s="1"/>
  <c r="I1035" i="3"/>
  <c r="H1035" i="3"/>
  <c r="H1034" i="3"/>
  <c r="I1034" i="3" s="1"/>
  <c r="I1033" i="3"/>
  <c r="H1033" i="3"/>
  <c r="H1032" i="3"/>
  <c r="I1032" i="3" s="1"/>
  <c r="I1031" i="3"/>
  <c r="H1031" i="3"/>
  <c r="H1030" i="3"/>
  <c r="I1030" i="3" s="1"/>
  <c r="I1029" i="3"/>
  <c r="H1029" i="3"/>
  <c r="H1028" i="3"/>
  <c r="I1028" i="3" s="1"/>
  <c r="I1027" i="3"/>
  <c r="H1027" i="3"/>
  <c r="H1026" i="3"/>
  <c r="I1026" i="3" s="1"/>
  <c r="I1025" i="3"/>
  <c r="H1025" i="3"/>
  <c r="H1024" i="3"/>
  <c r="I1024" i="3" s="1"/>
  <c r="I1017" i="3"/>
  <c r="H1017" i="3"/>
  <c r="I1016" i="3"/>
  <c r="H1016" i="3"/>
  <c r="I1015" i="3"/>
  <c r="H1015" i="3"/>
  <c r="I1014" i="3"/>
  <c r="H1014" i="3"/>
  <c r="I1013" i="3"/>
  <c r="H1013" i="3"/>
  <c r="I1012" i="3"/>
  <c r="H1012" i="3"/>
  <c r="I1011" i="3"/>
  <c r="H1011" i="3"/>
  <c r="I1010" i="3"/>
  <c r="H1010" i="3"/>
  <c r="I1009" i="3"/>
  <c r="H1009" i="3"/>
  <c r="I1008" i="3"/>
  <c r="H1008" i="3"/>
  <c r="I1007" i="3"/>
  <c r="H1007" i="3"/>
  <c r="I1006" i="3"/>
  <c r="H1006" i="3"/>
  <c r="I1005" i="3"/>
  <c r="H1005" i="3"/>
  <c r="I1004" i="3"/>
  <c r="H1004" i="3"/>
  <c r="I1003" i="3"/>
  <c r="H1003" i="3"/>
  <c r="I1002" i="3"/>
  <c r="H1002" i="3"/>
  <c r="I1001" i="3"/>
  <c r="H1001" i="3"/>
  <c r="I1000" i="3"/>
  <c r="H1000" i="3"/>
  <c r="I999" i="3"/>
  <c r="H999" i="3"/>
  <c r="I998" i="3"/>
  <c r="H998" i="3"/>
  <c r="I997" i="3"/>
  <c r="H997" i="3"/>
  <c r="I996" i="3"/>
  <c r="H996" i="3"/>
  <c r="I995" i="3"/>
  <c r="H995" i="3"/>
  <c r="I994" i="3"/>
  <c r="H994" i="3"/>
  <c r="I993" i="3"/>
  <c r="H993" i="3"/>
  <c r="I992" i="3"/>
  <c r="H992" i="3"/>
  <c r="I991" i="3"/>
  <c r="H991" i="3"/>
  <c r="I990" i="3"/>
  <c r="H990" i="3"/>
  <c r="I989" i="3"/>
  <c r="H989" i="3"/>
  <c r="I988" i="3"/>
  <c r="H988" i="3"/>
  <c r="I987" i="3"/>
  <c r="H987" i="3"/>
  <c r="I986" i="3"/>
  <c r="H986" i="3"/>
  <c r="I985" i="3"/>
  <c r="H985" i="3"/>
  <c r="I984" i="3"/>
  <c r="H984" i="3"/>
  <c r="I983" i="3"/>
  <c r="H983" i="3"/>
  <c r="I982" i="3"/>
  <c r="H982" i="3"/>
  <c r="I981" i="3"/>
  <c r="H981" i="3"/>
  <c r="I980" i="3"/>
  <c r="H980" i="3"/>
  <c r="I979" i="3"/>
  <c r="H979" i="3"/>
  <c r="I978" i="3"/>
  <c r="H978" i="3"/>
  <c r="I977" i="3"/>
  <c r="H977" i="3"/>
  <c r="I976" i="3"/>
  <c r="H976" i="3"/>
  <c r="I975" i="3"/>
  <c r="H975" i="3"/>
  <c r="I974" i="3"/>
  <c r="H974" i="3"/>
  <c r="I973" i="3"/>
  <c r="H973" i="3"/>
  <c r="I972" i="3"/>
  <c r="H972" i="3"/>
  <c r="I971" i="3"/>
  <c r="H971" i="3"/>
  <c r="I970" i="3"/>
  <c r="H970" i="3"/>
  <c r="I969" i="3"/>
  <c r="H969" i="3"/>
  <c r="I968" i="3"/>
  <c r="H968" i="3"/>
  <c r="I967" i="3"/>
  <c r="H967" i="3"/>
  <c r="I966" i="3"/>
  <c r="H966" i="3"/>
  <c r="I965" i="3"/>
  <c r="H965" i="3"/>
  <c r="I964" i="3"/>
  <c r="H964" i="3"/>
  <c r="I963" i="3"/>
  <c r="H963" i="3"/>
  <c r="I962" i="3"/>
  <c r="H962" i="3"/>
  <c r="I961" i="3"/>
  <c r="H961" i="3"/>
  <c r="I960" i="3"/>
  <c r="H960" i="3"/>
  <c r="I959" i="3"/>
  <c r="H959" i="3"/>
  <c r="I958" i="3"/>
  <c r="H958" i="3"/>
  <c r="I957" i="3"/>
  <c r="H957" i="3"/>
  <c r="I956" i="3"/>
  <c r="H956" i="3"/>
  <c r="I955" i="3"/>
  <c r="H955" i="3"/>
  <c r="I954" i="3"/>
  <c r="H954" i="3"/>
  <c r="I953" i="3"/>
  <c r="H953" i="3"/>
  <c r="I952" i="3"/>
  <c r="H952" i="3"/>
  <c r="I951" i="3"/>
  <c r="H951" i="3"/>
  <c r="I950" i="3"/>
  <c r="H950" i="3"/>
  <c r="I949" i="3"/>
  <c r="H949" i="3"/>
  <c r="I948" i="3"/>
  <c r="H948" i="3"/>
  <c r="I947" i="3"/>
  <c r="H947" i="3"/>
  <c r="I946" i="3"/>
  <c r="H946" i="3"/>
  <c r="I945" i="3"/>
  <c r="H945" i="3"/>
  <c r="I944" i="3"/>
  <c r="H944" i="3"/>
  <c r="I943" i="3"/>
  <c r="H943" i="3"/>
  <c r="I942" i="3"/>
  <c r="H942" i="3"/>
  <c r="I941" i="3"/>
  <c r="H941" i="3"/>
  <c r="I940" i="3"/>
  <c r="H940" i="3"/>
  <c r="I939" i="3"/>
  <c r="H939" i="3"/>
  <c r="I938" i="3"/>
  <c r="H938" i="3"/>
  <c r="I937" i="3"/>
  <c r="H937" i="3"/>
  <c r="I936" i="3"/>
  <c r="H936" i="3"/>
  <c r="I935" i="3"/>
  <c r="H935" i="3"/>
  <c r="I934" i="3"/>
  <c r="H934" i="3"/>
  <c r="I933" i="3"/>
  <c r="H933" i="3"/>
  <c r="I932" i="3"/>
  <c r="H932" i="3"/>
  <c r="I931" i="3"/>
  <c r="H931" i="3"/>
  <c r="I930" i="3"/>
  <c r="H930" i="3"/>
  <c r="I929" i="3"/>
  <c r="H929" i="3"/>
  <c r="I928" i="3"/>
  <c r="H928" i="3"/>
  <c r="I927" i="3"/>
  <c r="H927" i="3"/>
  <c r="I926" i="3"/>
  <c r="H926" i="3"/>
  <c r="I925" i="3"/>
  <c r="H925" i="3"/>
  <c r="I924" i="3"/>
  <c r="H924" i="3"/>
  <c r="I923" i="3"/>
  <c r="H923" i="3"/>
  <c r="I922" i="3"/>
  <c r="H922" i="3"/>
  <c r="I921" i="3"/>
  <c r="H921" i="3"/>
  <c r="I920" i="3"/>
  <c r="H920" i="3"/>
  <c r="I919" i="3"/>
  <c r="H919" i="3"/>
  <c r="I918" i="3"/>
  <c r="H918" i="3"/>
  <c r="I917" i="3"/>
  <c r="H917" i="3"/>
  <c r="I916" i="3"/>
  <c r="H916" i="3"/>
  <c r="I915" i="3"/>
  <c r="H915" i="3"/>
  <c r="I914" i="3"/>
  <c r="H914" i="3"/>
  <c r="I913" i="3"/>
  <c r="I1018" i="3" s="1"/>
  <c r="I1019" i="3" s="1"/>
  <c r="H1019" i="3" s="1"/>
  <c r="H913" i="3"/>
  <c r="I906" i="3"/>
  <c r="H906" i="3"/>
  <c r="H905" i="3"/>
  <c r="I905" i="3" s="1"/>
  <c r="H904" i="3"/>
  <c r="I904" i="3" s="1"/>
  <c r="H903" i="3"/>
  <c r="I903" i="3" s="1"/>
  <c r="H902" i="3"/>
  <c r="I902" i="3" s="1"/>
  <c r="H901" i="3"/>
  <c r="I901" i="3" s="1"/>
  <c r="H900" i="3"/>
  <c r="I900" i="3" s="1"/>
  <c r="H899" i="3"/>
  <c r="I899" i="3" s="1"/>
  <c r="I898" i="3"/>
  <c r="H898" i="3"/>
  <c r="H897" i="3"/>
  <c r="I897" i="3" s="1"/>
  <c r="H896" i="3"/>
  <c r="I896" i="3" s="1"/>
  <c r="H895" i="3"/>
  <c r="I895" i="3" s="1"/>
  <c r="H894" i="3"/>
  <c r="I894" i="3" s="1"/>
  <c r="H893" i="3"/>
  <c r="I893" i="3" s="1"/>
  <c r="H892" i="3"/>
  <c r="I892" i="3" s="1"/>
  <c r="H891" i="3"/>
  <c r="I891" i="3" s="1"/>
  <c r="I890" i="3"/>
  <c r="H890" i="3"/>
  <c r="H889" i="3"/>
  <c r="I889" i="3" s="1"/>
  <c r="H888" i="3"/>
  <c r="I888" i="3" s="1"/>
  <c r="H887" i="3"/>
  <c r="I887" i="3" s="1"/>
  <c r="H886" i="3"/>
  <c r="I886" i="3" s="1"/>
  <c r="H885" i="3"/>
  <c r="I885" i="3" s="1"/>
  <c r="H884" i="3"/>
  <c r="I884" i="3" s="1"/>
  <c r="H883" i="3"/>
  <c r="I883" i="3" s="1"/>
  <c r="I882" i="3"/>
  <c r="H882" i="3"/>
  <c r="H881" i="3"/>
  <c r="I881" i="3" s="1"/>
  <c r="H880" i="3"/>
  <c r="I880" i="3" s="1"/>
  <c r="H879" i="3"/>
  <c r="I879" i="3" s="1"/>
  <c r="H878" i="3"/>
  <c r="I878" i="3" s="1"/>
  <c r="H877" i="3"/>
  <c r="I877" i="3" s="1"/>
  <c r="H876" i="3"/>
  <c r="I876" i="3" s="1"/>
  <c r="H875" i="3"/>
  <c r="I875" i="3" s="1"/>
  <c r="H874" i="3"/>
  <c r="I874" i="3" s="1"/>
  <c r="H873" i="3"/>
  <c r="I873" i="3" s="1"/>
  <c r="H872" i="3"/>
  <c r="I872" i="3" s="1"/>
  <c r="H871" i="3"/>
  <c r="I871" i="3" s="1"/>
  <c r="H870" i="3"/>
  <c r="I870" i="3" s="1"/>
  <c r="H869" i="3"/>
  <c r="I869" i="3" s="1"/>
  <c r="H868" i="3"/>
  <c r="I868" i="3" s="1"/>
  <c r="H867" i="3"/>
  <c r="I867" i="3" s="1"/>
  <c r="H866" i="3"/>
  <c r="I866" i="3" s="1"/>
  <c r="H865" i="3"/>
  <c r="I865" i="3" s="1"/>
  <c r="H864" i="3"/>
  <c r="I864" i="3" s="1"/>
  <c r="H863" i="3"/>
  <c r="I863" i="3" s="1"/>
  <c r="H862" i="3"/>
  <c r="I862" i="3" s="1"/>
  <c r="H861" i="3"/>
  <c r="I861" i="3" s="1"/>
  <c r="H860" i="3"/>
  <c r="I860" i="3" s="1"/>
  <c r="H859" i="3"/>
  <c r="I859" i="3" s="1"/>
  <c r="H858" i="3"/>
  <c r="I858" i="3" s="1"/>
  <c r="H857" i="3"/>
  <c r="I857" i="3" s="1"/>
  <c r="H856" i="3"/>
  <c r="I856" i="3" s="1"/>
  <c r="H855" i="3"/>
  <c r="I855" i="3" s="1"/>
  <c r="H854" i="3"/>
  <c r="I854" i="3" s="1"/>
  <c r="H853" i="3"/>
  <c r="I853" i="3" s="1"/>
  <c r="H852" i="3"/>
  <c r="I852" i="3" s="1"/>
  <c r="H851" i="3"/>
  <c r="I851" i="3" s="1"/>
  <c r="H850" i="3"/>
  <c r="I850" i="3" s="1"/>
  <c r="H849" i="3"/>
  <c r="I849" i="3" s="1"/>
  <c r="H848" i="3"/>
  <c r="I848" i="3" s="1"/>
  <c r="H847" i="3"/>
  <c r="I847" i="3" s="1"/>
  <c r="H846" i="3"/>
  <c r="I846" i="3" s="1"/>
  <c r="H845" i="3"/>
  <c r="I845" i="3" s="1"/>
  <c r="H844" i="3"/>
  <c r="I844" i="3" s="1"/>
  <c r="H843" i="3"/>
  <c r="I843" i="3" s="1"/>
  <c r="H842" i="3"/>
  <c r="I842" i="3" s="1"/>
  <c r="H841" i="3"/>
  <c r="I841" i="3" s="1"/>
  <c r="H840" i="3"/>
  <c r="I840" i="3" s="1"/>
  <c r="H839" i="3"/>
  <c r="I839" i="3" s="1"/>
  <c r="H838" i="3"/>
  <c r="I838" i="3" s="1"/>
  <c r="H837" i="3"/>
  <c r="I837" i="3" s="1"/>
  <c r="H836" i="3"/>
  <c r="I836" i="3" s="1"/>
  <c r="H835" i="3"/>
  <c r="I835" i="3" s="1"/>
  <c r="H834" i="3"/>
  <c r="I834" i="3" s="1"/>
  <c r="H833" i="3"/>
  <c r="I833" i="3" s="1"/>
  <c r="H832" i="3"/>
  <c r="I832" i="3" s="1"/>
  <c r="H831" i="3"/>
  <c r="I831" i="3" s="1"/>
  <c r="H830" i="3"/>
  <c r="I830" i="3" s="1"/>
  <c r="H829" i="3"/>
  <c r="I829" i="3" s="1"/>
  <c r="H828" i="3"/>
  <c r="I828" i="3" s="1"/>
  <c r="H827" i="3"/>
  <c r="I827" i="3" s="1"/>
  <c r="H826" i="3"/>
  <c r="I826" i="3" s="1"/>
  <c r="H825" i="3"/>
  <c r="I825" i="3" s="1"/>
  <c r="H824" i="3"/>
  <c r="I824" i="3" s="1"/>
  <c r="H823" i="3"/>
  <c r="I823" i="3" s="1"/>
  <c r="H822" i="3"/>
  <c r="I822" i="3" s="1"/>
  <c r="H821" i="3"/>
  <c r="I821" i="3" s="1"/>
  <c r="H820" i="3"/>
  <c r="I820" i="3" s="1"/>
  <c r="H819" i="3"/>
  <c r="I819" i="3" s="1"/>
  <c r="H818" i="3"/>
  <c r="I818" i="3" s="1"/>
  <c r="H817" i="3"/>
  <c r="I817" i="3" s="1"/>
  <c r="H816" i="3"/>
  <c r="I816" i="3" s="1"/>
  <c r="H815" i="3"/>
  <c r="I815" i="3" s="1"/>
  <c r="H814" i="3"/>
  <c r="I814" i="3" s="1"/>
  <c r="H813" i="3"/>
  <c r="I813" i="3" s="1"/>
  <c r="H812" i="3"/>
  <c r="I812" i="3" s="1"/>
  <c r="H811" i="3"/>
  <c r="I811" i="3" s="1"/>
  <c r="H810" i="3"/>
  <c r="I810" i="3" s="1"/>
  <c r="H809" i="3"/>
  <c r="I809" i="3" s="1"/>
  <c r="H808" i="3"/>
  <c r="I808" i="3" s="1"/>
  <c r="H807" i="3"/>
  <c r="I807" i="3" s="1"/>
  <c r="H806" i="3"/>
  <c r="I806" i="3" s="1"/>
  <c r="H805" i="3"/>
  <c r="I805" i="3" s="1"/>
  <c r="H804" i="3"/>
  <c r="I804" i="3" s="1"/>
  <c r="H803" i="3"/>
  <c r="I803" i="3" s="1"/>
  <c r="H802" i="3"/>
  <c r="I802" i="3" s="1"/>
  <c r="I795" i="3"/>
  <c r="H795" i="3"/>
  <c r="H794" i="3"/>
  <c r="I794" i="3" s="1"/>
  <c r="I793" i="3"/>
  <c r="H793" i="3"/>
  <c r="H792" i="3"/>
  <c r="I792" i="3" s="1"/>
  <c r="I791" i="3"/>
  <c r="H791" i="3"/>
  <c r="H790" i="3"/>
  <c r="I790" i="3" s="1"/>
  <c r="I789" i="3"/>
  <c r="H789" i="3"/>
  <c r="H788" i="3"/>
  <c r="I788" i="3" s="1"/>
  <c r="I787" i="3"/>
  <c r="H787" i="3"/>
  <c r="H786" i="3"/>
  <c r="I786" i="3" s="1"/>
  <c r="I785" i="3"/>
  <c r="H785" i="3"/>
  <c r="H784" i="3"/>
  <c r="I784" i="3" s="1"/>
  <c r="I783" i="3"/>
  <c r="H783" i="3"/>
  <c r="H782" i="3"/>
  <c r="I782" i="3" s="1"/>
  <c r="I781" i="3"/>
  <c r="H781" i="3"/>
  <c r="H780" i="3"/>
  <c r="I780" i="3" s="1"/>
  <c r="I779" i="3"/>
  <c r="H779" i="3"/>
  <c r="H778" i="3"/>
  <c r="I778" i="3" s="1"/>
  <c r="I777" i="3"/>
  <c r="H777" i="3"/>
  <c r="H776" i="3"/>
  <c r="I776" i="3" s="1"/>
  <c r="I775" i="3"/>
  <c r="H775" i="3"/>
  <c r="H774" i="3"/>
  <c r="I774" i="3" s="1"/>
  <c r="I773" i="3"/>
  <c r="H773" i="3"/>
  <c r="H772" i="3"/>
  <c r="I772" i="3" s="1"/>
  <c r="I771" i="3"/>
  <c r="H771" i="3"/>
  <c r="H770" i="3"/>
  <c r="I770" i="3" s="1"/>
  <c r="I769" i="3"/>
  <c r="H769" i="3"/>
  <c r="H768" i="3"/>
  <c r="I768" i="3" s="1"/>
  <c r="I767" i="3"/>
  <c r="H767" i="3"/>
  <c r="H766" i="3"/>
  <c r="I766" i="3" s="1"/>
  <c r="I765" i="3"/>
  <c r="H765" i="3"/>
  <c r="H764" i="3"/>
  <c r="I764" i="3" s="1"/>
  <c r="I763" i="3"/>
  <c r="H763" i="3"/>
  <c r="H762" i="3"/>
  <c r="I762" i="3" s="1"/>
  <c r="I761" i="3"/>
  <c r="H761" i="3"/>
  <c r="H760" i="3"/>
  <c r="I760" i="3" s="1"/>
  <c r="I759" i="3"/>
  <c r="H759" i="3"/>
  <c r="H758" i="3"/>
  <c r="I758" i="3" s="1"/>
  <c r="I757" i="3"/>
  <c r="H757" i="3"/>
  <c r="H756" i="3"/>
  <c r="I756" i="3" s="1"/>
  <c r="I755" i="3"/>
  <c r="H755" i="3"/>
  <c r="H754" i="3"/>
  <c r="I754" i="3" s="1"/>
  <c r="I753" i="3"/>
  <c r="H753" i="3"/>
  <c r="H752" i="3"/>
  <c r="I752" i="3" s="1"/>
  <c r="I751" i="3"/>
  <c r="H751" i="3"/>
  <c r="H750" i="3"/>
  <c r="I750" i="3" s="1"/>
  <c r="I749" i="3"/>
  <c r="H749" i="3"/>
  <c r="H748" i="3"/>
  <c r="I748" i="3" s="1"/>
  <c r="I747" i="3"/>
  <c r="H747" i="3"/>
  <c r="H746" i="3"/>
  <c r="I746" i="3" s="1"/>
  <c r="I745" i="3"/>
  <c r="H745" i="3"/>
  <c r="H744" i="3"/>
  <c r="I744" i="3" s="1"/>
  <c r="I743" i="3"/>
  <c r="H743" i="3"/>
  <c r="H742" i="3"/>
  <c r="I742" i="3" s="1"/>
  <c r="I741" i="3"/>
  <c r="H741" i="3"/>
  <c r="H740" i="3"/>
  <c r="I740" i="3" s="1"/>
  <c r="I739" i="3"/>
  <c r="H739" i="3"/>
  <c r="H738" i="3"/>
  <c r="I738" i="3" s="1"/>
  <c r="I737" i="3"/>
  <c r="H737" i="3"/>
  <c r="H736" i="3"/>
  <c r="I736" i="3" s="1"/>
  <c r="I735" i="3"/>
  <c r="H735" i="3"/>
  <c r="H734" i="3"/>
  <c r="I734" i="3" s="1"/>
  <c r="I733" i="3"/>
  <c r="H733" i="3"/>
  <c r="H732" i="3"/>
  <c r="I732" i="3" s="1"/>
  <c r="I731" i="3"/>
  <c r="H731" i="3"/>
  <c r="H730" i="3"/>
  <c r="I730" i="3" s="1"/>
  <c r="I729" i="3"/>
  <c r="H729" i="3"/>
  <c r="H728" i="3"/>
  <c r="I728" i="3" s="1"/>
  <c r="I727" i="3"/>
  <c r="H727" i="3"/>
  <c r="H726" i="3"/>
  <c r="I726" i="3" s="1"/>
  <c r="I725" i="3"/>
  <c r="H725" i="3"/>
  <c r="H724" i="3"/>
  <c r="I724" i="3" s="1"/>
  <c r="I723" i="3"/>
  <c r="H723" i="3"/>
  <c r="H722" i="3"/>
  <c r="I722" i="3" s="1"/>
  <c r="I721" i="3"/>
  <c r="H721" i="3"/>
  <c r="H720" i="3"/>
  <c r="I720" i="3" s="1"/>
  <c r="I719" i="3"/>
  <c r="H719" i="3"/>
  <c r="H718" i="3"/>
  <c r="I718" i="3" s="1"/>
  <c r="I717" i="3"/>
  <c r="H717" i="3"/>
  <c r="H716" i="3"/>
  <c r="I716" i="3" s="1"/>
  <c r="I715" i="3"/>
  <c r="H715" i="3"/>
  <c r="H714" i="3"/>
  <c r="I714" i="3" s="1"/>
  <c r="I713" i="3"/>
  <c r="H713" i="3"/>
  <c r="H712" i="3"/>
  <c r="I712" i="3" s="1"/>
  <c r="I711" i="3"/>
  <c r="H711" i="3"/>
  <c r="H710" i="3"/>
  <c r="I710" i="3" s="1"/>
  <c r="I709" i="3"/>
  <c r="H709" i="3"/>
  <c r="H708" i="3"/>
  <c r="I708" i="3" s="1"/>
  <c r="I707" i="3"/>
  <c r="H707" i="3"/>
  <c r="H706" i="3"/>
  <c r="I706" i="3" s="1"/>
  <c r="I705" i="3"/>
  <c r="H705" i="3"/>
  <c r="H704" i="3"/>
  <c r="I704" i="3" s="1"/>
  <c r="I703" i="3"/>
  <c r="H703" i="3"/>
  <c r="H702" i="3"/>
  <c r="I702" i="3" s="1"/>
  <c r="I701" i="3"/>
  <c r="H701" i="3"/>
  <c r="H700" i="3"/>
  <c r="I700" i="3" s="1"/>
  <c r="I699" i="3"/>
  <c r="H699" i="3"/>
  <c r="H698" i="3"/>
  <c r="I698" i="3" s="1"/>
  <c r="I697" i="3"/>
  <c r="H697" i="3"/>
  <c r="H696" i="3"/>
  <c r="I696" i="3" s="1"/>
  <c r="I695" i="3"/>
  <c r="H695" i="3"/>
  <c r="H694" i="3"/>
  <c r="I694" i="3" s="1"/>
  <c r="I693" i="3"/>
  <c r="H693" i="3"/>
  <c r="H692" i="3"/>
  <c r="I692" i="3" s="1"/>
  <c r="I691" i="3"/>
  <c r="H691" i="3"/>
  <c r="H690" i="3"/>
  <c r="I690" i="3" s="1"/>
  <c r="H683" i="3"/>
  <c r="I683" i="3" s="1"/>
  <c r="H682" i="3"/>
  <c r="I682" i="3" s="1"/>
  <c r="H681" i="3"/>
  <c r="I681" i="3" s="1"/>
  <c r="H680" i="3"/>
  <c r="I680" i="3" s="1"/>
  <c r="H679" i="3"/>
  <c r="I679" i="3" s="1"/>
  <c r="H678" i="3"/>
  <c r="I678" i="3" s="1"/>
  <c r="H677" i="3"/>
  <c r="I677" i="3" s="1"/>
  <c r="H676" i="3"/>
  <c r="I676" i="3" s="1"/>
  <c r="H675" i="3"/>
  <c r="I675" i="3" s="1"/>
  <c r="H674" i="3"/>
  <c r="I674" i="3" s="1"/>
  <c r="H673" i="3"/>
  <c r="I673" i="3" s="1"/>
  <c r="H672" i="3"/>
  <c r="I672" i="3" s="1"/>
  <c r="H671" i="3"/>
  <c r="I671" i="3" s="1"/>
  <c r="H670" i="3"/>
  <c r="I670" i="3" s="1"/>
  <c r="H669" i="3"/>
  <c r="I669" i="3" s="1"/>
  <c r="H668" i="3"/>
  <c r="I668" i="3" s="1"/>
  <c r="H667" i="3"/>
  <c r="I667" i="3" s="1"/>
  <c r="H666" i="3"/>
  <c r="I666" i="3" s="1"/>
  <c r="H665" i="3"/>
  <c r="I665" i="3" s="1"/>
  <c r="H664" i="3"/>
  <c r="I664" i="3" s="1"/>
  <c r="H663" i="3"/>
  <c r="I663" i="3" s="1"/>
  <c r="H662" i="3"/>
  <c r="I662" i="3" s="1"/>
  <c r="H661" i="3"/>
  <c r="I661" i="3" s="1"/>
  <c r="H660" i="3"/>
  <c r="I660" i="3" s="1"/>
  <c r="H659" i="3"/>
  <c r="I659" i="3" s="1"/>
  <c r="H658" i="3"/>
  <c r="I658" i="3" s="1"/>
  <c r="H657" i="3"/>
  <c r="I657" i="3" s="1"/>
  <c r="H656" i="3"/>
  <c r="I656" i="3" s="1"/>
  <c r="H655" i="3"/>
  <c r="I655" i="3" s="1"/>
  <c r="H654" i="3"/>
  <c r="I654" i="3" s="1"/>
  <c r="H653" i="3"/>
  <c r="I653" i="3" s="1"/>
  <c r="H652" i="3"/>
  <c r="I652" i="3" s="1"/>
  <c r="H651" i="3"/>
  <c r="I651" i="3" s="1"/>
  <c r="H650" i="3"/>
  <c r="I650" i="3" s="1"/>
  <c r="H649" i="3"/>
  <c r="I649" i="3" s="1"/>
  <c r="H648" i="3"/>
  <c r="I648" i="3" s="1"/>
  <c r="H647" i="3"/>
  <c r="I647" i="3" s="1"/>
  <c r="H646" i="3"/>
  <c r="I646" i="3" s="1"/>
  <c r="H645" i="3"/>
  <c r="I645" i="3" s="1"/>
  <c r="H644" i="3"/>
  <c r="I644" i="3" s="1"/>
  <c r="H643" i="3"/>
  <c r="I643" i="3" s="1"/>
  <c r="H642" i="3"/>
  <c r="I642" i="3" s="1"/>
  <c r="H641" i="3"/>
  <c r="I641" i="3" s="1"/>
  <c r="H640" i="3"/>
  <c r="I640" i="3" s="1"/>
  <c r="H639" i="3"/>
  <c r="I639" i="3" s="1"/>
  <c r="H638" i="3"/>
  <c r="I638" i="3" s="1"/>
  <c r="H637" i="3"/>
  <c r="I637" i="3" s="1"/>
  <c r="H636" i="3"/>
  <c r="I636" i="3" s="1"/>
  <c r="H635" i="3"/>
  <c r="I635" i="3" s="1"/>
  <c r="H634" i="3"/>
  <c r="I634" i="3" s="1"/>
  <c r="H633" i="3"/>
  <c r="I633" i="3" s="1"/>
  <c r="H632" i="3"/>
  <c r="I632" i="3" s="1"/>
  <c r="H631" i="3"/>
  <c r="I631" i="3" s="1"/>
  <c r="H630" i="3"/>
  <c r="I630" i="3" s="1"/>
  <c r="H629" i="3"/>
  <c r="I629" i="3" s="1"/>
  <c r="H628" i="3"/>
  <c r="I628" i="3" s="1"/>
  <c r="H627" i="3"/>
  <c r="I627" i="3" s="1"/>
  <c r="H626" i="3"/>
  <c r="I626" i="3" s="1"/>
  <c r="H625" i="3"/>
  <c r="I625" i="3" s="1"/>
  <c r="H624" i="3"/>
  <c r="I624" i="3" s="1"/>
  <c r="H623" i="3"/>
  <c r="I623" i="3" s="1"/>
  <c r="H622" i="3"/>
  <c r="I622" i="3" s="1"/>
  <c r="H621" i="3"/>
  <c r="I621" i="3" s="1"/>
  <c r="H620" i="3"/>
  <c r="I620" i="3" s="1"/>
  <c r="H619" i="3"/>
  <c r="I619" i="3" s="1"/>
  <c r="H618" i="3"/>
  <c r="I618" i="3" s="1"/>
  <c r="H617" i="3"/>
  <c r="I617" i="3" s="1"/>
  <c r="H616" i="3"/>
  <c r="I616" i="3" s="1"/>
  <c r="H615" i="3"/>
  <c r="I615" i="3" s="1"/>
  <c r="H614" i="3"/>
  <c r="I614" i="3" s="1"/>
  <c r="H613" i="3"/>
  <c r="I613" i="3" s="1"/>
  <c r="H612" i="3"/>
  <c r="I612" i="3" s="1"/>
  <c r="H611" i="3"/>
  <c r="I611" i="3" s="1"/>
  <c r="H610" i="3"/>
  <c r="I610" i="3" s="1"/>
  <c r="H609" i="3"/>
  <c r="I609" i="3" s="1"/>
  <c r="H608" i="3"/>
  <c r="I608" i="3" s="1"/>
  <c r="H607" i="3"/>
  <c r="I607" i="3" s="1"/>
  <c r="H606" i="3"/>
  <c r="I606" i="3" s="1"/>
  <c r="H605" i="3"/>
  <c r="I605" i="3" s="1"/>
  <c r="H604" i="3"/>
  <c r="I604" i="3" s="1"/>
  <c r="H603" i="3"/>
  <c r="I603" i="3" s="1"/>
  <c r="H602" i="3"/>
  <c r="I602" i="3" s="1"/>
  <c r="H601" i="3"/>
  <c r="I601" i="3" s="1"/>
  <c r="H600" i="3"/>
  <c r="I600" i="3" s="1"/>
  <c r="H599" i="3"/>
  <c r="I599" i="3" s="1"/>
  <c r="H598" i="3"/>
  <c r="I598" i="3" s="1"/>
  <c r="H597" i="3"/>
  <c r="I597" i="3" s="1"/>
  <c r="H596" i="3"/>
  <c r="I596" i="3" s="1"/>
  <c r="H595" i="3"/>
  <c r="I595" i="3" s="1"/>
  <c r="H594" i="3"/>
  <c r="I594" i="3" s="1"/>
  <c r="H593" i="3"/>
  <c r="I593" i="3" s="1"/>
  <c r="H592" i="3"/>
  <c r="I592" i="3" s="1"/>
  <c r="H591" i="3"/>
  <c r="I591" i="3" s="1"/>
  <c r="H590" i="3"/>
  <c r="I590" i="3" s="1"/>
  <c r="H589" i="3"/>
  <c r="I589" i="3" s="1"/>
  <c r="H588" i="3"/>
  <c r="I588" i="3" s="1"/>
  <c r="H587" i="3"/>
  <c r="I587" i="3" s="1"/>
  <c r="H586" i="3"/>
  <c r="I586" i="3" s="1"/>
  <c r="H585" i="3"/>
  <c r="I585" i="3" s="1"/>
  <c r="H584" i="3"/>
  <c r="I584" i="3" s="1"/>
  <c r="H583" i="3"/>
  <c r="I583" i="3" s="1"/>
  <c r="H582" i="3"/>
  <c r="I582" i="3" s="1"/>
  <c r="H581" i="3"/>
  <c r="I581" i="3" s="1"/>
  <c r="H580" i="3"/>
  <c r="I580" i="3" s="1"/>
  <c r="H579" i="3"/>
  <c r="I579" i="3" s="1"/>
  <c r="H578" i="3"/>
  <c r="I578" i="3" s="1"/>
  <c r="H571" i="3"/>
  <c r="I571" i="3" s="1"/>
  <c r="I570" i="3"/>
  <c r="H570" i="3"/>
  <c r="H569" i="3"/>
  <c r="I569" i="3" s="1"/>
  <c r="I568" i="3"/>
  <c r="H568" i="3"/>
  <c r="H567" i="3"/>
  <c r="I567" i="3" s="1"/>
  <c r="I566" i="3"/>
  <c r="H566" i="3"/>
  <c r="H565" i="3"/>
  <c r="I565" i="3" s="1"/>
  <c r="I564" i="3"/>
  <c r="H564" i="3"/>
  <c r="H563" i="3"/>
  <c r="I563" i="3" s="1"/>
  <c r="I562" i="3"/>
  <c r="H562" i="3"/>
  <c r="H561" i="3"/>
  <c r="I561" i="3" s="1"/>
  <c r="I560" i="3"/>
  <c r="H560" i="3"/>
  <c r="H559" i="3"/>
  <c r="I559" i="3" s="1"/>
  <c r="I558" i="3"/>
  <c r="H558" i="3"/>
  <c r="H557" i="3"/>
  <c r="I557" i="3" s="1"/>
  <c r="I556" i="3"/>
  <c r="H556" i="3"/>
  <c r="H555" i="3"/>
  <c r="I555" i="3" s="1"/>
  <c r="I554" i="3"/>
  <c r="H554" i="3"/>
  <c r="H553" i="3"/>
  <c r="I553" i="3" s="1"/>
  <c r="I552" i="3"/>
  <c r="H552" i="3"/>
  <c r="H551" i="3"/>
  <c r="I551" i="3" s="1"/>
  <c r="I550" i="3"/>
  <c r="H550" i="3"/>
  <c r="H549" i="3"/>
  <c r="I549" i="3" s="1"/>
  <c r="I548" i="3"/>
  <c r="H548" i="3"/>
  <c r="H547" i="3"/>
  <c r="I547" i="3" s="1"/>
  <c r="I546" i="3"/>
  <c r="H546" i="3"/>
  <c r="H545" i="3"/>
  <c r="I545" i="3" s="1"/>
  <c r="I544" i="3"/>
  <c r="H544" i="3"/>
  <c r="H543" i="3"/>
  <c r="I543" i="3" s="1"/>
  <c r="I542" i="3"/>
  <c r="H542" i="3"/>
  <c r="H541" i="3"/>
  <c r="I541" i="3" s="1"/>
  <c r="I540" i="3"/>
  <c r="H540" i="3"/>
  <c r="H539" i="3"/>
  <c r="I539" i="3" s="1"/>
  <c r="I538" i="3"/>
  <c r="H538" i="3"/>
  <c r="H537" i="3"/>
  <c r="I537" i="3" s="1"/>
  <c r="I536" i="3"/>
  <c r="H536" i="3"/>
  <c r="H535" i="3"/>
  <c r="I535" i="3" s="1"/>
  <c r="I534" i="3"/>
  <c r="H534" i="3"/>
  <c r="H533" i="3"/>
  <c r="I533" i="3" s="1"/>
  <c r="I532" i="3"/>
  <c r="H532" i="3"/>
  <c r="H531" i="3"/>
  <c r="I531" i="3" s="1"/>
  <c r="I530" i="3"/>
  <c r="H530" i="3"/>
  <c r="H529" i="3"/>
  <c r="I529" i="3" s="1"/>
  <c r="I528" i="3"/>
  <c r="H528" i="3"/>
  <c r="H527" i="3"/>
  <c r="I527" i="3" s="1"/>
  <c r="I526" i="3"/>
  <c r="H526" i="3"/>
  <c r="H525" i="3"/>
  <c r="I525" i="3" s="1"/>
  <c r="I524" i="3"/>
  <c r="H524" i="3"/>
  <c r="H523" i="3"/>
  <c r="I523" i="3" s="1"/>
  <c r="I522" i="3"/>
  <c r="H522" i="3"/>
  <c r="H521" i="3"/>
  <c r="I521" i="3" s="1"/>
  <c r="I520" i="3"/>
  <c r="H520" i="3"/>
  <c r="H519" i="3"/>
  <c r="I519" i="3" s="1"/>
  <c r="I518" i="3"/>
  <c r="H518" i="3"/>
  <c r="H517" i="3"/>
  <c r="I517" i="3" s="1"/>
  <c r="I516" i="3"/>
  <c r="H516" i="3"/>
  <c r="H515" i="3"/>
  <c r="I515" i="3" s="1"/>
  <c r="I514" i="3"/>
  <c r="H514" i="3"/>
  <c r="H513" i="3"/>
  <c r="I513" i="3" s="1"/>
  <c r="I512" i="3"/>
  <c r="H512" i="3"/>
  <c r="H511" i="3"/>
  <c r="I511" i="3" s="1"/>
  <c r="I510" i="3"/>
  <c r="H510" i="3"/>
  <c r="H509" i="3"/>
  <c r="I509" i="3" s="1"/>
  <c r="I508" i="3"/>
  <c r="H508" i="3"/>
  <c r="H507" i="3"/>
  <c r="I507" i="3" s="1"/>
  <c r="I506" i="3"/>
  <c r="H506" i="3"/>
  <c r="H505" i="3"/>
  <c r="I505" i="3" s="1"/>
  <c r="I504" i="3"/>
  <c r="H504" i="3"/>
  <c r="H503" i="3"/>
  <c r="I503" i="3" s="1"/>
  <c r="I502" i="3"/>
  <c r="H502" i="3"/>
  <c r="H501" i="3"/>
  <c r="I501" i="3" s="1"/>
  <c r="I500" i="3"/>
  <c r="H500" i="3"/>
  <c r="H499" i="3"/>
  <c r="I499" i="3" s="1"/>
  <c r="I498" i="3"/>
  <c r="H498" i="3"/>
  <c r="H497" i="3"/>
  <c r="I497" i="3" s="1"/>
  <c r="I496" i="3"/>
  <c r="H496" i="3"/>
  <c r="H495" i="3"/>
  <c r="I495" i="3" s="1"/>
  <c r="I494" i="3"/>
  <c r="H494" i="3"/>
  <c r="H493" i="3"/>
  <c r="I493" i="3" s="1"/>
  <c r="I492" i="3"/>
  <c r="H492" i="3"/>
  <c r="H491" i="3"/>
  <c r="I491" i="3" s="1"/>
  <c r="I490" i="3"/>
  <c r="H490" i="3"/>
  <c r="H489" i="3"/>
  <c r="I489" i="3" s="1"/>
  <c r="I488" i="3"/>
  <c r="H488" i="3"/>
  <c r="H487" i="3"/>
  <c r="I487" i="3" s="1"/>
  <c r="I486" i="3"/>
  <c r="H486" i="3"/>
  <c r="H485" i="3"/>
  <c r="I485" i="3" s="1"/>
  <c r="I484" i="3"/>
  <c r="H484" i="3"/>
  <c r="H483" i="3"/>
  <c r="I483" i="3" s="1"/>
  <c r="I482" i="3"/>
  <c r="H482" i="3"/>
  <c r="H481" i="3"/>
  <c r="I481" i="3" s="1"/>
  <c r="I480" i="3"/>
  <c r="H480" i="3"/>
  <c r="H479" i="3"/>
  <c r="I479" i="3" s="1"/>
  <c r="I478" i="3"/>
  <c r="H478" i="3"/>
  <c r="H477" i="3"/>
  <c r="I477" i="3" s="1"/>
  <c r="I476" i="3"/>
  <c r="H476" i="3"/>
  <c r="H475" i="3"/>
  <c r="I475" i="3" s="1"/>
  <c r="I474" i="3"/>
  <c r="H474" i="3"/>
  <c r="H473" i="3"/>
  <c r="I473" i="3" s="1"/>
  <c r="I472" i="3"/>
  <c r="H472" i="3"/>
  <c r="H471" i="3"/>
  <c r="I471" i="3" s="1"/>
  <c r="I470" i="3"/>
  <c r="H470" i="3"/>
  <c r="H469" i="3"/>
  <c r="I469" i="3" s="1"/>
  <c r="I468" i="3"/>
  <c r="H468" i="3"/>
  <c r="H467" i="3"/>
  <c r="I467" i="3" s="1"/>
  <c r="I466" i="3"/>
  <c r="I572" i="3" s="1"/>
  <c r="I573" i="3" s="1"/>
  <c r="H573" i="3" s="1"/>
  <c r="H466" i="3"/>
  <c r="H459" i="3"/>
  <c r="I459" i="3" s="1"/>
  <c r="I458" i="3"/>
  <c r="H458" i="3"/>
  <c r="H457" i="3"/>
  <c r="I457" i="3" s="1"/>
  <c r="I456" i="3"/>
  <c r="H456" i="3"/>
  <c r="H455" i="3"/>
  <c r="I455" i="3" s="1"/>
  <c r="H454" i="3"/>
  <c r="I454" i="3" s="1"/>
  <c r="H453" i="3"/>
  <c r="I453" i="3" s="1"/>
  <c r="I452" i="3"/>
  <c r="H452" i="3"/>
  <c r="H451" i="3"/>
  <c r="I451" i="3" s="1"/>
  <c r="I450" i="3"/>
  <c r="H450" i="3"/>
  <c r="H449" i="3"/>
  <c r="I449" i="3" s="1"/>
  <c r="I448" i="3"/>
  <c r="H448" i="3"/>
  <c r="H447" i="3"/>
  <c r="I447" i="3" s="1"/>
  <c r="H446" i="3"/>
  <c r="I446" i="3" s="1"/>
  <c r="H445" i="3"/>
  <c r="I445" i="3" s="1"/>
  <c r="I444" i="3"/>
  <c r="H444" i="3"/>
  <c r="H443" i="3"/>
  <c r="I443" i="3" s="1"/>
  <c r="I442" i="3"/>
  <c r="H442" i="3"/>
  <c r="H441" i="3"/>
  <c r="I441" i="3" s="1"/>
  <c r="I440" i="3"/>
  <c r="H440" i="3"/>
  <c r="H439" i="3"/>
  <c r="I439" i="3" s="1"/>
  <c r="H438" i="3"/>
  <c r="I438" i="3" s="1"/>
  <c r="H437" i="3"/>
  <c r="I437" i="3" s="1"/>
  <c r="I436" i="3"/>
  <c r="H436" i="3"/>
  <c r="H435" i="3"/>
  <c r="I435" i="3" s="1"/>
  <c r="I434" i="3"/>
  <c r="H434" i="3"/>
  <c r="H433" i="3"/>
  <c r="I433" i="3" s="1"/>
  <c r="I432" i="3"/>
  <c r="H432" i="3"/>
  <c r="H431" i="3"/>
  <c r="I431" i="3" s="1"/>
  <c r="H430" i="3"/>
  <c r="I430" i="3" s="1"/>
  <c r="H429" i="3"/>
  <c r="I429" i="3" s="1"/>
  <c r="I428" i="3"/>
  <c r="H428" i="3"/>
  <c r="H427" i="3"/>
  <c r="I427" i="3" s="1"/>
  <c r="I426" i="3"/>
  <c r="H426" i="3"/>
  <c r="H425" i="3"/>
  <c r="I425" i="3" s="1"/>
  <c r="I424" i="3"/>
  <c r="H424" i="3"/>
  <c r="H423" i="3"/>
  <c r="I423" i="3" s="1"/>
  <c r="H422" i="3"/>
  <c r="I422" i="3" s="1"/>
  <c r="H421" i="3"/>
  <c r="I421" i="3" s="1"/>
  <c r="I420" i="3"/>
  <c r="H420" i="3"/>
  <c r="H419" i="3"/>
  <c r="I419" i="3" s="1"/>
  <c r="I418" i="3"/>
  <c r="H418" i="3"/>
  <c r="H417" i="3"/>
  <c r="I417" i="3" s="1"/>
  <c r="I416" i="3"/>
  <c r="H416" i="3"/>
  <c r="H415" i="3"/>
  <c r="I415" i="3" s="1"/>
  <c r="H414" i="3"/>
  <c r="I414" i="3" s="1"/>
  <c r="H413" i="3"/>
  <c r="I413" i="3" s="1"/>
  <c r="I412" i="3"/>
  <c r="H412" i="3"/>
  <c r="H411" i="3"/>
  <c r="I411" i="3" s="1"/>
  <c r="I410" i="3"/>
  <c r="H410" i="3"/>
  <c r="H409" i="3"/>
  <c r="I409" i="3" s="1"/>
  <c r="I408" i="3"/>
  <c r="H408" i="3"/>
  <c r="H407" i="3"/>
  <c r="I407" i="3" s="1"/>
  <c r="H406" i="3"/>
  <c r="I406" i="3" s="1"/>
  <c r="H405" i="3"/>
  <c r="I405" i="3" s="1"/>
  <c r="I404" i="3"/>
  <c r="H404" i="3"/>
  <c r="H403" i="3"/>
  <c r="I403" i="3" s="1"/>
  <c r="I402" i="3"/>
  <c r="H402" i="3"/>
  <c r="H401" i="3"/>
  <c r="I401" i="3" s="1"/>
  <c r="I400" i="3"/>
  <c r="H400" i="3"/>
  <c r="H399" i="3"/>
  <c r="I399" i="3" s="1"/>
  <c r="H398" i="3"/>
  <c r="I398" i="3" s="1"/>
  <c r="H397" i="3"/>
  <c r="I397" i="3" s="1"/>
  <c r="I396" i="3"/>
  <c r="H396" i="3"/>
  <c r="H395" i="3"/>
  <c r="I395" i="3" s="1"/>
  <c r="I394" i="3"/>
  <c r="H394" i="3"/>
  <c r="H393" i="3"/>
  <c r="I393" i="3" s="1"/>
  <c r="I392" i="3"/>
  <c r="H392" i="3"/>
  <c r="H391" i="3"/>
  <c r="I391" i="3" s="1"/>
  <c r="H390" i="3"/>
  <c r="I390" i="3" s="1"/>
  <c r="H389" i="3"/>
  <c r="I389" i="3" s="1"/>
  <c r="I388" i="3"/>
  <c r="H388" i="3"/>
  <c r="H387" i="3"/>
  <c r="I387" i="3" s="1"/>
  <c r="I386" i="3"/>
  <c r="H386" i="3"/>
  <c r="H385" i="3"/>
  <c r="I385" i="3" s="1"/>
  <c r="I384" i="3"/>
  <c r="H384" i="3"/>
  <c r="H383" i="3"/>
  <c r="I383" i="3" s="1"/>
  <c r="H382" i="3"/>
  <c r="I382" i="3" s="1"/>
  <c r="H381" i="3"/>
  <c r="I381" i="3" s="1"/>
  <c r="I380" i="3"/>
  <c r="H380" i="3"/>
  <c r="H379" i="3"/>
  <c r="I379" i="3" s="1"/>
  <c r="I378" i="3"/>
  <c r="H378" i="3"/>
  <c r="H377" i="3"/>
  <c r="I377" i="3" s="1"/>
  <c r="I376" i="3"/>
  <c r="H376" i="3"/>
  <c r="H375" i="3"/>
  <c r="I375" i="3" s="1"/>
  <c r="H374" i="3"/>
  <c r="I374" i="3" s="1"/>
  <c r="H373" i="3"/>
  <c r="I373" i="3" s="1"/>
  <c r="I372" i="3"/>
  <c r="H372" i="3"/>
  <c r="H371" i="3"/>
  <c r="I371" i="3" s="1"/>
  <c r="I370" i="3"/>
  <c r="H370" i="3"/>
  <c r="H369" i="3"/>
  <c r="I369" i="3" s="1"/>
  <c r="I368" i="3"/>
  <c r="H368" i="3"/>
  <c r="H367" i="3"/>
  <c r="I367" i="3" s="1"/>
  <c r="H366" i="3"/>
  <c r="I366" i="3" s="1"/>
  <c r="H365" i="3"/>
  <c r="I365" i="3" s="1"/>
  <c r="I364" i="3"/>
  <c r="H364" i="3"/>
  <c r="H363" i="3"/>
  <c r="I363" i="3" s="1"/>
  <c r="I362" i="3"/>
  <c r="H362" i="3"/>
  <c r="H361" i="3"/>
  <c r="I361" i="3" s="1"/>
  <c r="I360" i="3"/>
  <c r="H360" i="3"/>
  <c r="H359" i="3"/>
  <c r="I359" i="3" s="1"/>
  <c r="H358" i="3"/>
  <c r="I358" i="3" s="1"/>
  <c r="H357" i="3"/>
  <c r="I357" i="3" s="1"/>
  <c r="I356" i="3"/>
  <c r="H356" i="3"/>
  <c r="H355" i="3"/>
  <c r="I355" i="3" s="1"/>
  <c r="I354" i="3"/>
  <c r="H354" i="3"/>
  <c r="H353" i="3"/>
  <c r="I353" i="3" s="1"/>
  <c r="I346" i="3"/>
  <c r="H346" i="3"/>
  <c r="I345" i="3"/>
  <c r="H345" i="3"/>
  <c r="I344" i="3"/>
  <c r="H344" i="3"/>
  <c r="I343" i="3"/>
  <c r="H343" i="3"/>
  <c r="I342" i="3"/>
  <c r="H342" i="3"/>
  <c r="I341" i="3"/>
  <c r="H341" i="3"/>
  <c r="I340" i="3"/>
  <c r="H340" i="3"/>
  <c r="I339" i="3"/>
  <c r="H339" i="3"/>
  <c r="I338" i="3"/>
  <c r="H338" i="3"/>
  <c r="I337" i="3"/>
  <c r="H337" i="3"/>
  <c r="I336" i="3"/>
  <c r="H336" i="3"/>
  <c r="I335" i="3"/>
  <c r="H335" i="3"/>
  <c r="I334" i="3"/>
  <c r="H334" i="3"/>
  <c r="I333" i="3"/>
  <c r="H333" i="3"/>
  <c r="I332" i="3"/>
  <c r="H332" i="3"/>
  <c r="I331" i="3"/>
  <c r="H331" i="3"/>
  <c r="I330" i="3"/>
  <c r="H330" i="3"/>
  <c r="I329" i="3"/>
  <c r="H329" i="3"/>
  <c r="I328" i="3"/>
  <c r="H328" i="3"/>
  <c r="I327" i="3"/>
  <c r="H327" i="3"/>
  <c r="I326" i="3"/>
  <c r="H326" i="3"/>
  <c r="I325" i="3"/>
  <c r="H325" i="3"/>
  <c r="I324" i="3"/>
  <c r="H324" i="3"/>
  <c r="I323" i="3"/>
  <c r="H323" i="3"/>
  <c r="I322" i="3"/>
  <c r="H322" i="3"/>
  <c r="I321" i="3"/>
  <c r="H321" i="3"/>
  <c r="I320" i="3"/>
  <c r="H320" i="3"/>
  <c r="I319" i="3"/>
  <c r="H319" i="3"/>
  <c r="I318" i="3"/>
  <c r="H318" i="3"/>
  <c r="I317" i="3"/>
  <c r="H317" i="3"/>
  <c r="I316" i="3"/>
  <c r="H316" i="3"/>
  <c r="I315" i="3"/>
  <c r="H315" i="3"/>
  <c r="I314" i="3"/>
  <c r="H314" i="3"/>
  <c r="I313" i="3"/>
  <c r="H313" i="3"/>
  <c r="I312" i="3"/>
  <c r="H312" i="3"/>
  <c r="I311" i="3"/>
  <c r="H311" i="3"/>
  <c r="I310" i="3"/>
  <c r="H310" i="3"/>
  <c r="I309" i="3"/>
  <c r="H309" i="3"/>
  <c r="I308" i="3"/>
  <c r="H308" i="3"/>
  <c r="I307" i="3"/>
  <c r="H307" i="3"/>
  <c r="I306" i="3"/>
  <c r="H306" i="3"/>
  <c r="I305" i="3"/>
  <c r="H305" i="3"/>
  <c r="I304" i="3"/>
  <c r="H304" i="3"/>
  <c r="I303" i="3"/>
  <c r="H303" i="3"/>
  <c r="I302" i="3"/>
  <c r="H302" i="3"/>
  <c r="I301" i="3"/>
  <c r="H301" i="3"/>
  <c r="I300" i="3"/>
  <c r="H300" i="3"/>
  <c r="I299" i="3"/>
  <c r="H299" i="3"/>
  <c r="I298" i="3"/>
  <c r="H298" i="3"/>
  <c r="I297" i="3"/>
  <c r="H297" i="3"/>
  <c r="I296" i="3"/>
  <c r="H296" i="3"/>
  <c r="I295" i="3"/>
  <c r="H295" i="3"/>
  <c r="I294" i="3"/>
  <c r="H294" i="3"/>
  <c r="I293" i="3"/>
  <c r="H293" i="3"/>
  <c r="I292" i="3"/>
  <c r="H292" i="3"/>
  <c r="I291" i="3"/>
  <c r="H291" i="3"/>
  <c r="I290" i="3"/>
  <c r="H290" i="3"/>
  <c r="I289" i="3"/>
  <c r="H289" i="3"/>
  <c r="I288" i="3"/>
  <c r="H288" i="3"/>
  <c r="I287" i="3"/>
  <c r="H287" i="3"/>
  <c r="I286" i="3"/>
  <c r="H286" i="3"/>
  <c r="I285" i="3"/>
  <c r="H285" i="3"/>
  <c r="I284" i="3"/>
  <c r="H284" i="3"/>
  <c r="I283" i="3"/>
  <c r="H283" i="3"/>
  <c r="I282" i="3"/>
  <c r="H282" i="3"/>
  <c r="I281" i="3"/>
  <c r="H281" i="3"/>
  <c r="I280" i="3"/>
  <c r="H280" i="3"/>
  <c r="I279" i="3"/>
  <c r="H279" i="3"/>
  <c r="I278" i="3"/>
  <c r="H278" i="3"/>
  <c r="I277" i="3"/>
  <c r="H277" i="3"/>
  <c r="I276" i="3"/>
  <c r="H276" i="3"/>
  <c r="I275" i="3"/>
  <c r="H275" i="3"/>
  <c r="I274" i="3"/>
  <c r="H274" i="3"/>
  <c r="I273" i="3"/>
  <c r="H273" i="3"/>
  <c r="I272" i="3"/>
  <c r="H272" i="3"/>
  <c r="I271" i="3"/>
  <c r="H271" i="3"/>
  <c r="I270" i="3"/>
  <c r="H270" i="3"/>
  <c r="I269" i="3"/>
  <c r="H269" i="3"/>
  <c r="I268" i="3"/>
  <c r="H268" i="3"/>
  <c r="I267" i="3"/>
  <c r="H267" i="3"/>
  <c r="I266" i="3"/>
  <c r="H266" i="3"/>
  <c r="I265" i="3"/>
  <c r="H265" i="3"/>
  <c r="I264" i="3"/>
  <c r="H264" i="3"/>
  <c r="I263" i="3"/>
  <c r="H263" i="3"/>
  <c r="I262" i="3"/>
  <c r="H262" i="3"/>
  <c r="I261" i="3"/>
  <c r="H261" i="3"/>
  <c r="I260" i="3"/>
  <c r="H260" i="3"/>
  <c r="I259" i="3"/>
  <c r="H259" i="3"/>
  <c r="I258" i="3"/>
  <c r="H258" i="3"/>
  <c r="I257" i="3"/>
  <c r="H257" i="3"/>
  <c r="I256" i="3"/>
  <c r="H256" i="3"/>
  <c r="I255" i="3"/>
  <c r="H255" i="3"/>
  <c r="I254" i="3"/>
  <c r="H254" i="3"/>
  <c r="I253" i="3"/>
  <c r="H253" i="3"/>
  <c r="I252" i="3"/>
  <c r="H252" i="3"/>
  <c r="I251" i="3"/>
  <c r="H251" i="3"/>
  <c r="I250" i="3"/>
  <c r="H250" i="3"/>
  <c r="I249" i="3"/>
  <c r="H249" i="3"/>
  <c r="I248" i="3"/>
  <c r="H248" i="3"/>
  <c r="I247" i="3"/>
  <c r="H247" i="3"/>
  <c r="I246" i="3"/>
  <c r="H246" i="3"/>
  <c r="I245" i="3"/>
  <c r="H245" i="3"/>
  <c r="I244" i="3"/>
  <c r="H244" i="3"/>
  <c r="I243" i="3"/>
  <c r="H243" i="3"/>
  <c r="I242" i="3"/>
  <c r="H242" i="3"/>
  <c r="I241" i="3"/>
  <c r="H241" i="3"/>
  <c r="I240" i="3"/>
  <c r="H240" i="3"/>
  <c r="I233" i="3"/>
  <c r="H233" i="3"/>
  <c r="H232" i="3"/>
  <c r="I232" i="3" s="1"/>
  <c r="H231" i="3"/>
  <c r="I231" i="3" s="1"/>
  <c r="H230" i="3"/>
  <c r="I230" i="3" s="1"/>
  <c r="I229" i="3"/>
  <c r="H229" i="3"/>
  <c r="H228" i="3"/>
  <c r="I228" i="3" s="1"/>
  <c r="H227" i="3"/>
  <c r="I227" i="3" s="1"/>
  <c r="H226" i="3"/>
  <c r="I226" i="3" s="1"/>
  <c r="I225" i="3"/>
  <c r="H225" i="3"/>
  <c r="H224" i="3"/>
  <c r="I224" i="3" s="1"/>
  <c r="H223" i="3"/>
  <c r="I223" i="3" s="1"/>
  <c r="H222" i="3"/>
  <c r="I222" i="3" s="1"/>
  <c r="I221" i="3"/>
  <c r="H221" i="3"/>
  <c r="H220" i="3"/>
  <c r="I220" i="3" s="1"/>
  <c r="H219" i="3"/>
  <c r="I219" i="3" s="1"/>
  <c r="H218" i="3"/>
  <c r="I218" i="3" s="1"/>
  <c r="I217" i="3"/>
  <c r="H217" i="3"/>
  <c r="H216" i="3"/>
  <c r="I216" i="3" s="1"/>
  <c r="H215" i="3"/>
  <c r="I215" i="3" s="1"/>
  <c r="H214" i="3"/>
  <c r="I214" i="3" s="1"/>
  <c r="I213" i="3"/>
  <c r="H213" i="3"/>
  <c r="H212" i="3"/>
  <c r="I212" i="3" s="1"/>
  <c r="H211" i="3"/>
  <c r="I211" i="3" s="1"/>
  <c r="H210" i="3"/>
  <c r="I210" i="3" s="1"/>
  <c r="I209" i="3"/>
  <c r="H209" i="3"/>
  <c r="H208" i="3"/>
  <c r="I208" i="3" s="1"/>
  <c r="H207" i="3"/>
  <c r="I207" i="3" s="1"/>
  <c r="H206" i="3"/>
  <c r="I206" i="3" s="1"/>
  <c r="H205" i="3"/>
  <c r="I205" i="3" s="1"/>
  <c r="H204" i="3"/>
  <c r="I204" i="3" s="1"/>
  <c r="H203" i="3"/>
  <c r="I203" i="3" s="1"/>
  <c r="H202" i="3"/>
  <c r="I202" i="3" s="1"/>
  <c r="H201" i="3"/>
  <c r="I201" i="3" s="1"/>
  <c r="H200" i="3"/>
  <c r="I200" i="3" s="1"/>
  <c r="H199" i="3"/>
  <c r="I199" i="3" s="1"/>
  <c r="H198" i="3"/>
  <c r="I198" i="3" s="1"/>
  <c r="H197" i="3"/>
  <c r="I197" i="3" s="1"/>
  <c r="H196" i="3"/>
  <c r="I196" i="3" s="1"/>
  <c r="H195" i="3"/>
  <c r="I195" i="3" s="1"/>
  <c r="H194" i="3"/>
  <c r="I194" i="3" s="1"/>
  <c r="H193" i="3"/>
  <c r="I193" i="3" s="1"/>
  <c r="H192" i="3"/>
  <c r="I192" i="3" s="1"/>
  <c r="H191" i="3"/>
  <c r="I191" i="3" s="1"/>
  <c r="H190" i="3"/>
  <c r="I190" i="3" s="1"/>
  <c r="H189" i="3"/>
  <c r="I189" i="3" s="1"/>
  <c r="H188" i="3"/>
  <c r="I188" i="3" s="1"/>
  <c r="H187" i="3"/>
  <c r="I187" i="3" s="1"/>
  <c r="H186" i="3"/>
  <c r="I186" i="3" s="1"/>
  <c r="H185" i="3"/>
  <c r="I185" i="3" s="1"/>
  <c r="H184" i="3"/>
  <c r="I184" i="3" s="1"/>
  <c r="H183" i="3"/>
  <c r="I183" i="3" s="1"/>
  <c r="H182" i="3"/>
  <c r="I182" i="3" s="1"/>
  <c r="H181" i="3"/>
  <c r="I181" i="3" s="1"/>
  <c r="H180" i="3"/>
  <c r="I180" i="3" s="1"/>
  <c r="H179" i="3"/>
  <c r="I179" i="3" s="1"/>
  <c r="H178" i="3"/>
  <c r="I178" i="3" s="1"/>
  <c r="H177" i="3"/>
  <c r="I177" i="3" s="1"/>
  <c r="H176" i="3"/>
  <c r="I176" i="3" s="1"/>
  <c r="H175" i="3"/>
  <c r="I175" i="3" s="1"/>
  <c r="H174" i="3"/>
  <c r="I174" i="3" s="1"/>
  <c r="H173" i="3"/>
  <c r="I173" i="3" s="1"/>
  <c r="H172" i="3"/>
  <c r="I172" i="3" s="1"/>
  <c r="H171" i="3"/>
  <c r="I171" i="3" s="1"/>
  <c r="H170" i="3"/>
  <c r="I170" i="3" s="1"/>
  <c r="H169" i="3"/>
  <c r="I169" i="3" s="1"/>
  <c r="H168" i="3"/>
  <c r="I168" i="3" s="1"/>
  <c r="H167" i="3"/>
  <c r="I167" i="3" s="1"/>
  <c r="H166" i="3"/>
  <c r="I166" i="3" s="1"/>
  <c r="H165" i="3"/>
  <c r="I165" i="3" s="1"/>
  <c r="H164" i="3"/>
  <c r="I164" i="3" s="1"/>
  <c r="H163" i="3"/>
  <c r="I163" i="3" s="1"/>
  <c r="H162" i="3"/>
  <c r="I162" i="3" s="1"/>
  <c r="H161" i="3"/>
  <c r="I161" i="3" s="1"/>
  <c r="H160" i="3"/>
  <c r="I160" i="3" s="1"/>
  <c r="H159" i="3"/>
  <c r="I159" i="3" s="1"/>
  <c r="H158" i="3"/>
  <c r="I158" i="3" s="1"/>
  <c r="H157" i="3"/>
  <c r="I157" i="3" s="1"/>
  <c r="H156" i="3"/>
  <c r="I156" i="3" s="1"/>
  <c r="H155" i="3"/>
  <c r="I155" i="3" s="1"/>
  <c r="H154" i="3"/>
  <c r="I154" i="3" s="1"/>
  <c r="H153" i="3"/>
  <c r="I153" i="3" s="1"/>
  <c r="H152" i="3"/>
  <c r="I152" i="3" s="1"/>
  <c r="H151" i="3"/>
  <c r="I151" i="3" s="1"/>
  <c r="H150" i="3"/>
  <c r="I150" i="3" s="1"/>
  <c r="H149" i="3"/>
  <c r="I149" i="3" s="1"/>
  <c r="H148" i="3"/>
  <c r="I148" i="3" s="1"/>
  <c r="H147" i="3"/>
  <c r="I147" i="3" s="1"/>
  <c r="H146" i="3"/>
  <c r="I146" i="3" s="1"/>
  <c r="H145" i="3"/>
  <c r="I145" i="3" s="1"/>
  <c r="H144" i="3"/>
  <c r="I144" i="3" s="1"/>
  <c r="H143" i="3"/>
  <c r="I143" i="3" s="1"/>
  <c r="H142" i="3"/>
  <c r="I142" i="3" s="1"/>
  <c r="H141" i="3"/>
  <c r="I141" i="3" s="1"/>
  <c r="H140" i="3"/>
  <c r="I140" i="3" s="1"/>
  <c r="H139" i="3"/>
  <c r="I139" i="3" s="1"/>
  <c r="H138" i="3"/>
  <c r="I138" i="3" s="1"/>
  <c r="H137" i="3"/>
  <c r="I137" i="3" s="1"/>
  <c r="H136" i="3"/>
  <c r="I136" i="3" s="1"/>
  <c r="H135" i="3"/>
  <c r="I135" i="3" s="1"/>
  <c r="H134" i="3"/>
  <c r="I134" i="3" s="1"/>
  <c r="H133" i="3"/>
  <c r="I133" i="3" s="1"/>
  <c r="H132" i="3"/>
  <c r="I132" i="3" s="1"/>
  <c r="H131" i="3"/>
  <c r="I131" i="3" s="1"/>
  <c r="H130" i="3"/>
  <c r="I130" i="3" s="1"/>
  <c r="H129" i="3"/>
  <c r="I129" i="3" s="1"/>
  <c r="H128" i="3"/>
  <c r="I128" i="3" s="1"/>
  <c r="H127" i="3"/>
  <c r="I127" i="3" s="1"/>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I120" i="3" s="1"/>
  <c r="H14" i="3"/>
  <c r="I121" i="3" l="1"/>
  <c r="H121" i="3" s="1"/>
  <c r="I234" i="3"/>
  <c r="I235" i="3" s="1"/>
  <c r="H235" i="3" s="1"/>
  <c r="I460" i="3"/>
  <c r="I461" i="3" s="1"/>
  <c r="H461" i="3" s="1"/>
  <c r="I907" i="3"/>
  <c r="I908" i="3" s="1"/>
  <c r="H908" i="3" s="1"/>
  <c r="I347" i="3"/>
  <c r="I348" i="3" s="1"/>
  <c r="H348" i="3" s="1"/>
  <c r="I796" i="3"/>
  <c r="I797" i="3" s="1"/>
  <c r="H797" i="3" s="1"/>
  <c r="I684" i="3"/>
  <c r="I685" i="3" s="1"/>
  <c r="H685" i="3" s="1"/>
  <c r="I1241" i="3"/>
  <c r="I1242" i="3" s="1"/>
  <c r="H1242" i="3" s="1"/>
  <c r="I1129" i="3"/>
  <c r="I1130" i="3" s="1"/>
  <c r="H1130" i="3" s="1"/>
  <c r="I1686" i="3"/>
  <c r="I1687" i="3" s="1"/>
  <c r="H1687" i="3" s="1"/>
  <c r="I1797" i="3"/>
  <c r="I1798" i="3" s="1"/>
  <c r="H1798" i="3" s="1"/>
  <c r="I2024" i="3"/>
  <c r="I2025" i="3" s="1"/>
  <c r="H2025" i="3" s="1"/>
  <c r="I2140" i="3"/>
  <c r="I2141" i="3" s="1"/>
  <c r="H2141" i="3" s="1"/>
  <c r="I2254" i="3"/>
  <c r="I2255" i="3" s="1"/>
  <c r="H2255" i="3" s="1"/>
  <c r="I4" i="3" l="1"/>
  <c r="I5" i="3" s="1"/>
  <c r="H5" i="3" s="1"/>
  <c r="G89" i="1"/>
  <c r="H89" i="1" s="1"/>
  <c r="G602" i="1"/>
  <c r="G119" i="1"/>
  <c r="H119" i="1" s="1"/>
  <c r="G120" i="1"/>
  <c r="H120" i="1" s="1"/>
  <c r="G121" i="1"/>
  <c r="H121" i="1" s="1"/>
  <c r="G122" i="1"/>
  <c r="H122" i="1" s="1"/>
  <c r="G123" i="1"/>
  <c r="H123" i="1"/>
  <c r="G124" i="1"/>
  <c r="H124" i="1" s="1"/>
  <c r="G125" i="1"/>
  <c r="H125" i="1"/>
  <c r="G126" i="1"/>
  <c r="H126" i="1" s="1"/>
  <c r="G127" i="1"/>
  <c r="H127" i="1" s="1"/>
  <c r="G128" i="1"/>
  <c r="H128" i="1" s="1"/>
  <c r="G129" i="1"/>
  <c r="H129" i="1"/>
  <c r="G130" i="1"/>
  <c r="H130" i="1" s="1"/>
  <c r="G131" i="1"/>
  <c r="H131" i="1" s="1"/>
  <c r="G132" i="1"/>
  <c r="H132" i="1" s="1"/>
  <c r="G133" i="1"/>
  <c r="H133" i="1"/>
  <c r="G134" i="1"/>
  <c r="H134" i="1" s="1"/>
  <c r="G135" i="1"/>
  <c r="H135" i="1" s="1"/>
  <c r="G136" i="1"/>
  <c r="H136" i="1" s="1"/>
  <c r="G137" i="1"/>
  <c r="H137" i="1" s="1"/>
  <c r="G138" i="1"/>
  <c r="H138" i="1" s="1"/>
  <c r="G139" i="1"/>
  <c r="H139" i="1"/>
  <c r="G140" i="1"/>
  <c r="H140" i="1" s="1"/>
  <c r="G141" i="1"/>
  <c r="H141" i="1"/>
  <c r="G142" i="1"/>
  <c r="H142" i="1" s="1"/>
  <c r="G143" i="1"/>
  <c r="H143" i="1" s="1"/>
  <c r="G144" i="1"/>
  <c r="H144" i="1" s="1"/>
  <c r="G145" i="1"/>
  <c r="H145" i="1"/>
  <c r="G146" i="1"/>
  <c r="H146" i="1" s="1"/>
  <c r="G147" i="1"/>
  <c r="H147" i="1" s="1"/>
  <c r="G148" i="1"/>
  <c r="H148" i="1" s="1"/>
  <c r="G149" i="1"/>
  <c r="H149" i="1"/>
  <c r="G150" i="1"/>
  <c r="H150" i="1" s="1"/>
  <c r="G151" i="1"/>
  <c r="H151" i="1" s="1"/>
  <c r="G152" i="1"/>
  <c r="H152" i="1" s="1"/>
  <c r="G153" i="1"/>
  <c r="H153" i="1" s="1"/>
  <c r="G154" i="1"/>
  <c r="H154" i="1" s="1"/>
  <c r="G155" i="1"/>
  <c r="H155" i="1"/>
  <c r="G156" i="1"/>
  <c r="H156" i="1" s="1"/>
  <c r="G157" i="1"/>
  <c r="H157" i="1"/>
  <c r="G158" i="1"/>
  <c r="H158" i="1" s="1"/>
  <c r="G159" i="1"/>
  <c r="H159" i="1" s="1"/>
  <c r="G160" i="1"/>
  <c r="H160" i="1" s="1"/>
  <c r="G161" i="1"/>
  <c r="H161" i="1"/>
  <c r="G162" i="1"/>
  <c r="H162" i="1" s="1"/>
  <c r="G163" i="1"/>
  <c r="H163" i="1" s="1"/>
  <c r="G164" i="1"/>
  <c r="H164" i="1" s="1"/>
  <c r="G165" i="1"/>
  <c r="H165" i="1"/>
  <c r="G166" i="1"/>
  <c r="H166" i="1" s="1"/>
  <c r="G167" i="1"/>
  <c r="H167" i="1" s="1"/>
  <c r="G168" i="1"/>
  <c r="H168" i="1" s="1"/>
  <c r="G169" i="1"/>
  <c r="H169" i="1" s="1"/>
  <c r="G170" i="1"/>
  <c r="H170" i="1" s="1"/>
  <c r="G171" i="1"/>
  <c r="H171" i="1"/>
  <c r="G172" i="1"/>
  <c r="H172" i="1" s="1"/>
  <c r="G173" i="1"/>
  <c r="H173" i="1"/>
  <c r="G174" i="1"/>
  <c r="H174" i="1" s="1"/>
  <c r="G175" i="1"/>
  <c r="H175" i="1" s="1"/>
  <c r="G176" i="1"/>
  <c r="H176" i="1" s="1"/>
  <c r="G177" i="1"/>
  <c r="H177" i="1"/>
  <c r="G178" i="1"/>
  <c r="H178" i="1" s="1"/>
  <c r="G179" i="1"/>
  <c r="H179" i="1" s="1"/>
  <c r="G180" i="1"/>
  <c r="H180" i="1" s="1"/>
  <c r="G181" i="1"/>
  <c r="H181" i="1"/>
  <c r="G182" i="1"/>
  <c r="H182" i="1" s="1"/>
  <c r="G183" i="1"/>
  <c r="H183" i="1" s="1"/>
  <c r="G184" i="1"/>
  <c r="H184" i="1" s="1"/>
  <c r="G185" i="1"/>
  <c r="H185" i="1" s="1"/>
  <c r="G186" i="1"/>
  <c r="H186" i="1" s="1"/>
  <c r="G187" i="1"/>
  <c r="H187" i="1"/>
  <c r="G188" i="1"/>
  <c r="H188" i="1" s="1"/>
  <c r="G189" i="1"/>
  <c r="H189" i="1"/>
  <c r="G190" i="1"/>
  <c r="H190" i="1" s="1"/>
  <c r="G191" i="1"/>
  <c r="H191" i="1" s="1"/>
  <c r="G192" i="1"/>
  <c r="H192" i="1" s="1"/>
  <c r="G193" i="1"/>
  <c r="H193" i="1"/>
  <c r="G194" i="1"/>
  <c r="H194" i="1" s="1"/>
  <c r="G195" i="1"/>
  <c r="H195" i="1" s="1"/>
  <c r="G196" i="1"/>
  <c r="H196" i="1" s="1"/>
  <c r="G197" i="1"/>
  <c r="H197" i="1"/>
  <c r="G198" i="1"/>
  <c r="H198" i="1" s="1"/>
  <c r="G199" i="1"/>
  <c r="H199" i="1" s="1"/>
  <c r="G200" i="1"/>
  <c r="H200" i="1" s="1"/>
  <c r="G201" i="1"/>
  <c r="H201" i="1" s="1"/>
  <c r="G202" i="1"/>
  <c r="H202" i="1" s="1"/>
  <c r="G203" i="1"/>
  <c r="H203" i="1"/>
  <c r="G204" i="1"/>
  <c r="H204" i="1" s="1"/>
  <c r="G205" i="1"/>
  <c r="H205" i="1"/>
  <c r="G206" i="1"/>
  <c r="H206" i="1" s="1"/>
  <c r="G207" i="1"/>
  <c r="H207" i="1" s="1"/>
  <c r="G208" i="1"/>
  <c r="H208" i="1" s="1"/>
  <c r="G209" i="1"/>
  <c r="H209" i="1"/>
  <c r="G210" i="1"/>
  <c r="H210" i="1" s="1"/>
  <c r="G211" i="1"/>
  <c r="H211" i="1" s="1"/>
  <c r="G212" i="1"/>
  <c r="H212" i="1" s="1"/>
  <c r="G213" i="1"/>
  <c r="H213" i="1"/>
  <c r="G214" i="1"/>
  <c r="H214" i="1" s="1"/>
  <c r="G215" i="1"/>
  <c r="H215" i="1" s="1"/>
  <c r="G216" i="1"/>
  <c r="H216" i="1" s="1"/>
  <c r="G217" i="1"/>
  <c r="H217" i="1" s="1"/>
  <c r="G218" i="1"/>
  <c r="H218" i="1" s="1"/>
  <c r="G12" i="1"/>
  <c r="H12" i="1" s="1"/>
  <c r="G13" i="1"/>
  <c r="H13" i="1"/>
  <c r="G14" i="1"/>
  <c r="H14" i="1" s="1"/>
  <c r="G15" i="1"/>
  <c r="H15" i="1" s="1"/>
  <c r="G16" i="1"/>
  <c r="H16" i="1" s="1"/>
  <c r="G17" i="1"/>
  <c r="H17" i="1"/>
  <c r="G18" i="1"/>
  <c r="H18" i="1" s="1"/>
  <c r="G19" i="1"/>
  <c r="H19" i="1" s="1"/>
  <c r="G20" i="1"/>
  <c r="H20" i="1" s="1"/>
  <c r="G21" i="1"/>
  <c r="H21" i="1"/>
  <c r="G22" i="1"/>
  <c r="H22" i="1" s="1"/>
  <c r="G23" i="1"/>
  <c r="H23" i="1" s="1"/>
  <c r="G24" i="1"/>
  <c r="H24" i="1" s="1"/>
  <c r="G25" i="1"/>
  <c r="H25" i="1" s="1"/>
  <c r="G27" i="1"/>
  <c r="H27" i="1" s="1"/>
  <c r="G28" i="1"/>
  <c r="H28" i="1"/>
  <c r="G29" i="1"/>
  <c r="H29" i="1" s="1"/>
  <c r="G30" i="1"/>
  <c r="H30" i="1"/>
  <c r="G31" i="1"/>
  <c r="H31" i="1" s="1"/>
  <c r="G32" i="1"/>
  <c r="H32" i="1" s="1"/>
  <c r="G33" i="1"/>
  <c r="H33" i="1" s="1"/>
  <c r="G34" i="1"/>
  <c r="H34" i="1"/>
  <c r="G35" i="1"/>
  <c r="H35" i="1" s="1"/>
  <c r="G36" i="1"/>
  <c r="H36" i="1" s="1"/>
  <c r="G37" i="1"/>
  <c r="H37" i="1" s="1"/>
  <c r="G38" i="1"/>
  <c r="H38" i="1"/>
  <c r="G39" i="1"/>
  <c r="H39" i="1" s="1"/>
  <c r="G40" i="1"/>
  <c r="H40" i="1" s="1"/>
  <c r="G41" i="1"/>
  <c r="H41" i="1" s="1"/>
  <c r="G42" i="1"/>
  <c r="H42" i="1" s="1"/>
  <c r="G43" i="1"/>
  <c r="H43" i="1" s="1"/>
  <c r="G44" i="1"/>
  <c r="H44" i="1"/>
  <c r="G45" i="1"/>
  <c r="H45" i="1" s="1"/>
  <c r="G46" i="1"/>
  <c r="H46" i="1"/>
  <c r="G47" i="1"/>
  <c r="H47" i="1" s="1"/>
  <c r="G48" i="1"/>
  <c r="H48" i="1" s="1"/>
  <c r="G49" i="1"/>
  <c r="H49" i="1" s="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90" i="1"/>
  <c r="H90" i="1"/>
  <c r="G91" i="1"/>
  <c r="H91" i="1" s="1"/>
  <c r="G92" i="1"/>
  <c r="H92" i="1" s="1"/>
  <c r="G93" i="1"/>
  <c r="H93" i="1" s="1"/>
  <c r="G94" i="1"/>
  <c r="H94" i="1"/>
  <c r="G95" i="1"/>
  <c r="H95" i="1" s="1"/>
  <c r="G96" i="1"/>
  <c r="H96" i="1" s="1"/>
  <c r="G97" i="1"/>
  <c r="H97" i="1" s="1"/>
  <c r="G98" i="1"/>
  <c r="H98" i="1"/>
  <c r="G99" i="1"/>
  <c r="H99" i="1" s="1"/>
  <c r="G100" i="1"/>
  <c r="H100" i="1" s="1"/>
  <c r="G101" i="1"/>
  <c r="H101" i="1" s="1"/>
  <c r="G102" i="1"/>
  <c r="H102" i="1"/>
  <c r="G103" i="1"/>
  <c r="H103" i="1" s="1"/>
  <c r="G104" i="1"/>
  <c r="H104" i="1" s="1"/>
  <c r="G105" i="1"/>
  <c r="H105" i="1" s="1"/>
  <c r="G106" i="1"/>
  <c r="H106" i="1"/>
  <c r="G107" i="1"/>
  <c r="H107" i="1" s="1"/>
  <c r="G108" i="1"/>
  <c r="H108" i="1" s="1"/>
  <c r="G26" i="1"/>
  <c r="H26" i="1" s="1"/>
  <c r="G109" i="1"/>
  <c r="H109" i="1"/>
  <c r="G110" i="1"/>
  <c r="H110" i="1" s="1"/>
  <c r="G111" i="1"/>
  <c r="H111" i="1" s="1"/>
  <c r="G112" i="1"/>
  <c r="H112" i="1" s="1"/>
  <c r="G113" i="1"/>
  <c r="H113" i="1"/>
  <c r="G224" i="1"/>
  <c r="H224" i="1"/>
  <c r="G225" i="1"/>
  <c r="H225" i="1" s="1"/>
  <c r="G226" i="1"/>
  <c r="H226" i="1"/>
  <c r="G227" i="1"/>
  <c r="H227" i="1" s="1"/>
  <c r="G228" i="1"/>
  <c r="H228" i="1"/>
  <c r="G229" i="1"/>
  <c r="H229" i="1" s="1"/>
  <c r="G230" i="1"/>
  <c r="H230" i="1"/>
  <c r="G231" i="1"/>
  <c r="H231" i="1" s="1"/>
  <c r="G232" i="1"/>
  <c r="H232" i="1"/>
  <c r="G233" i="1"/>
  <c r="H233" i="1" s="1"/>
  <c r="G234" i="1"/>
  <c r="H234" i="1"/>
  <c r="G235" i="1"/>
  <c r="H235" i="1" s="1"/>
  <c r="G236" i="1"/>
  <c r="H236" i="1"/>
  <c r="G237" i="1"/>
  <c r="H237" i="1" s="1"/>
  <c r="G238" i="1"/>
  <c r="H238" i="1"/>
  <c r="G239" i="1"/>
  <c r="H239" i="1" s="1"/>
  <c r="G240" i="1"/>
  <c r="H240" i="1"/>
  <c r="G241" i="1"/>
  <c r="H241" i="1" s="1"/>
  <c r="G242" i="1"/>
  <c r="H242" i="1"/>
  <c r="G243" i="1"/>
  <c r="H243" i="1" s="1"/>
  <c r="G244" i="1"/>
  <c r="H244" i="1"/>
  <c r="G245" i="1"/>
  <c r="H245" i="1" s="1"/>
  <c r="G246" i="1"/>
  <c r="H246" i="1"/>
  <c r="G247" i="1"/>
  <c r="H247" i="1" s="1"/>
  <c r="G248" i="1"/>
  <c r="H248" i="1"/>
  <c r="G249" i="1"/>
  <c r="H249" i="1" s="1"/>
  <c r="G250" i="1"/>
  <c r="H250" i="1"/>
  <c r="G251" i="1"/>
  <c r="H251" i="1" s="1"/>
  <c r="G252" i="1"/>
  <c r="H252" i="1"/>
  <c r="G253" i="1"/>
  <c r="H253" i="1" s="1"/>
  <c r="G254" i="1"/>
  <c r="H254" i="1"/>
  <c r="G255" i="1"/>
  <c r="H255" i="1" s="1"/>
  <c r="G256" i="1"/>
  <c r="H256" i="1"/>
  <c r="G257" i="1"/>
  <c r="H257" i="1" s="1"/>
  <c r="G258" i="1"/>
  <c r="H258" i="1"/>
  <c r="G259" i="1"/>
  <c r="H259" i="1" s="1"/>
  <c r="G260" i="1"/>
  <c r="H260" i="1"/>
  <c r="G261" i="1"/>
  <c r="H261" i="1" s="1"/>
  <c r="G262" i="1"/>
  <c r="H262" i="1"/>
  <c r="G263" i="1"/>
  <c r="H263" i="1" s="1"/>
  <c r="G264" i="1"/>
  <c r="H264" i="1"/>
  <c r="G265" i="1"/>
  <c r="H265" i="1" s="1"/>
  <c r="G266" i="1"/>
  <c r="H266" i="1"/>
  <c r="G267" i="1"/>
  <c r="H267" i="1" s="1"/>
  <c r="G268" i="1"/>
  <c r="H268" i="1"/>
  <c r="G269" i="1"/>
  <c r="H269" i="1" s="1"/>
  <c r="G270" i="1"/>
  <c r="H270" i="1"/>
  <c r="G271" i="1"/>
  <c r="H271" i="1" s="1"/>
  <c r="G272" i="1"/>
  <c r="H272" i="1"/>
  <c r="G273" i="1"/>
  <c r="H273" i="1" s="1"/>
  <c r="G274" i="1"/>
  <c r="H274" i="1"/>
  <c r="G275" i="1"/>
  <c r="H275" i="1" s="1"/>
  <c r="G276" i="1"/>
  <c r="H276" i="1"/>
  <c r="G277" i="1"/>
  <c r="H277" i="1" s="1"/>
  <c r="G278" i="1"/>
  <c r="H278" i="1"/>
  <c r="G279" i="1"/>
  <c r="H279" i="1" s="1"/>
  <c r="G280" i="1"/>
  <c r="H280" i="1"/>
  <c r="G281" i="1"/>
  <c r="H281" i="1" s="1"/>
  <c r="G282" i="1"/>
  <c r="H282" i="1"/>
  <c r="G283" i="1"/>
  <c r="H283" i="1" s="1"/>
  <c r="G284" i="1"/>
  <c r="H284" i="1"/>
  <c r="G285" i="1"/>
  <c r="H285" i="1" s="1"/>
  <c r="G286" i="1"/>
  <c r="H286" i="1"/>
  <c r="G287" i="1"/>
  <c r="H287" i="1" s="1"/>
  <c r="G288" i="1"/>
  <c r="H288" i="1"/>
  <c r="G289" i="1"/>
  <c r="H289" i="1" s="1"/>
  <c r="G290" i="1"/>
  <c r="H290" i="1"/>
  <c r="G291" i="1"/>
  <c r="H291" i="1" s="1"/>
  <c r="G292" i="1"/>
  <c r="H292" i="1"/>
  <c r="G293" i="1"/>
  <c r="H293" i="1" s="1"/>
  <c r="G294" i="1"/>
  <c r="H294" i="1"/>
  <c r="G295" i="1"/>
  <c r="H295" i="1" s="1"/>
  <c r="G296" i="1"/>
  <c r="H296" i="1"/>
  <c r="G297" i="1"/>
  <c r="H297" i="1" s="1"/>
  <c r="G298" i="1"/>
  <c r="H298" i="1"/>
  <c r="G299" i="1"/>
  <c r="H299" i="1" s="1"/>
  <c r="G300" i="1"/>
  <c r="H300" i="1"/>
  <c r="G301" i="1"/>
  <c r="H301" i="1" s="1"/>
  <c r="G302" i="1"/>
  <c r="H302" i="1"/>
  <c r="G303" i="1"/>
  <c r="H303" i="1" s="1"/>
  <c r="G304" i="1"/>
  <c r="H304" i="1"/>
  <c r="G305" i="1"/>
  <c r="H305" i="1" s="1"/>
  <c r="G306" i="1"/>
  <c r="H306" i="1"/>
  <c r="G307" i="1"/>
  <c r="H307" i="1" s="1"/>
  <c r="G308" i="1"/>
  <c r="H308" i="1"/>
  <c r="G309" i="1"/>
  <c r="H309" i="1" s="1"/>
  <c r="G310" i="1"/>
  <c r="H310" i="1"/>
  <c r="G311" i="1"/>
  <c r="H311" i="1" s="1"/>
  <c r="G312" i="1"/>
  <c r="H312" i="1"/>
  <c r="G313" i="1"/>
  <c r="H313" i="1" s="1"/>
  <c r="G314" i="1"/>
  <c r="H314" i="1"/>
  <c r="G315" i="1"/>
  <c r="H315" i="1" s="1"/>
  <c r="G316" i="1"/>
  <c r="H316" i="1"/>
  <c r="G317" i="1"/>
  <c r="H317" i="1" s="1"/>
  <c r="G318" i="1"/>
  <c r="H318" i="1"/>
  <c r="G319" i="1"/>
  <c r="H319" i="1" s="1"/>
  <c r="G320" i="1"/>
  <c r="H320" i="1"/>
  <c r="G321" i="1"/>
  <c r="H321" i="1" s="1"/>
  <c r="G322" i="1"/>
  <c r="H322" i="1"/>
  <c r="G323" i="1"/>
  <c r="H323" i="1" s="1"/>
  <c r="G324" i="1"/>
  <c r="H324" i="1"/>
  <c r="G325" i="1"/>
  <c r="H325" i="1" s="1"/>
  <c r="G332" i="1"/>
  <c r="H332" i="1" s="1"/>
  <c r="G333" i="1"/>
  <c r="H333" i="1" s="1"/>
  <c r="G334" i="1"/>
  <c r="H334" i="1"/>
  <c r="G335" i="1"/>
  <c r="H335" i="1" s="1"/>
  <c r="G336" i="1"/>
  <c r="H336" i="1" s="1"/>
  <c r="G337" i="1"/>
  <c r="H337" i="1" s="1"/>
  <c r="G338" i="1"/>
  <c r="H338" i="1"/>
  <c r="G339" i="1"/>
  <c r="H339" i="1" s="1"/>
  <c r="G340" i="1"/>
  <c r="H340" i="1" s="1"/>
  <c r="G341" i="1"/>
  <c r="H341" i="1" s="1"/>
  <c r="G342" i="1"/>
  <c r="H342" i="1"/>
  <c r="G343" i="1"/>
  <c r="H343" i="1" s="1"/>
  <c r="G344" i="1"/>
  <c r="H344" i="1" s="1"/>
  <c r="G345" i="1"/>
  <c r="H345" i="1" s="1"/>
  <c r="G346" i="1"/>
  <c r="H346" i="1"/>
  <c r="G347" i="1"/>
  <c r="H347" i="1" s="1"/>
  <c r="G348" i="1"/>
  <c r="H348" i="1" s="1"/>
  <c r="G349" i="1"/>
  <c r="H349" i="1" s="1"/>
  <c r="G350" i="1"/>
  <c r="H350" i="1"/>
  <c r="G351" i="1"/>
  <c r="H351" i="1" s="1"/>
  <c r="G352" i="1"/>
  <c r="H352" i="1" s="1"/>
  <c r="G353" i="1"/>
  <c r="H353" i="1" s="1"/>
  <c r="G354" i="1"/>
  <c r="H354" i="1"/>
  <c r="G355" i="1"/>
  <c r="H355" i="1" s="1"/>
  <c r="G356" i="1"/>
  <c r="H356" i="1" s="1"/>
  <c r="G357" i="1"/>
  <c r="H357" i="1" s="1"/>
  <c r="G358" i="1"/>
  <c r="H358" i="1"/>
  <c r="G359" i="1"/>
  <c r="H359" i="1" s="1"/>
  <c r="G360" i="1"/>
  <c r="H360" i="1" s="1"/>
  <c r="G361" i="1"/>
  <c r="H361" i="1" s="1"/>
  <c r="G362" i="1"/>
  <c r="H362" i="1"/>
  <c r="G363" i="1"/>
  <c r="H363" i="1" s="1"/>
  <c r="G364" i="1"/>
  <c r="H364" i="1" s="1"/>
  <c r="G365" i="1"/>
  <c r="H365" i="1" s="1"/>
  <c r="G366" i="1"/>
  <c r="H366" i="1"/>
  <c r="G367" i="1"/>
  <c r="H367" i="1" s="1"/>
  <c r="G368" i="1"/>
  <c r="H368" i="1" s="1"/>
  <c r="G369" i="1"/>
  <c r="H369" i="1" s="1"/>
  <c r="G370" i="1"/>
  <c r="H370" i="1"/>
  <c r="G371" i="1"/>
  <c r="H371" i="1" s="1"/>
  <c r="G372" i="1"/>
  <c r="H372" i="1" s="1"/>
  <c r="G373" i="1"/>
  <c r="H373" i="1" s="1"/>
  <c r="G374" i="1"/>
  <c r="H374" i="1"/>
  <c r="G375" i="1"/>
  <c r="H375" i="1" s="1"/>
  <c r="G376" i="1"/>
  <c r="H376" i="1" s="1"/>
  <c r="G377" i="1"/>
  <c r="H377" i="1" s="1"/>
  <c r="G378" i="1"/>
  <c r="H378" i="1"/>
  <c r="G379" i="1"/>
  <c r="H379" i="1" s="1"/>
  <c r="G380" i="1"/>
  <c r="H380" i="1" s="1"/>
  <c r="G381" i="1"/>
  <c r="H381" i="1" s="1"/>
  <c r="G382" i="1"/>
  <c r="H382" i="1"/>
  <c r="G383" i="1"/>
  <c r="H383" i="1" s="1"/>
  <c r="G384" i="1"/>
  <c r="H384" i="1" s="1"/>
  <c r="G385" i="1"/>
  <c r="H385" i="1" s="1"/>
  <c r="G386" i="1"/>
  <c r="H386" i="1"/>
  <c r="G387" i="1"/>
  <c r="H387" i="1" s="1"/>
  <c r="G388" i="1"/>
  <c r="H388" i="1" s="1"/>
  <c r="G389" i="1"/>
  <c r="H389" i="1" s="1"/>
  <c r="G390" i="1"/>
  <c r="H390" i="1"/>
  <c r="G391" i="1"/>
  <c r="H391" i="1" s="1"/>
  <c r="G392" i="1"/>
  <c r="H392" i="1" s="1"/>
  <c r="G393" i="1"/>
  <c r="H393" i="1" s="1"/>
  <c r="G394" i="1"/>
  <c r="H394" i="1"/>
  <c r="G395" i="1"/>
  <c r="H395" i="1" s="1"/>
  <c r="G396" i="1"/>
  <c r="H396" i="1" s="1"/>
  <c r="G397" i="1"/>
  <c r="H397" i="1" s="1"/>
  <c r="G398" i="1"/>
  <c r="H398" i="1"/>
  <c r="G399" i="1"/>
  <c r="H399" i="1" s="1"/>
  <c r="G400" i="1"/>
  <c r="H400" i="1" s="1"/>
  <c r="G401" i="1"/>
  <c r="H401" i="1" s="1"/>
  <c r="G402" i="1"/>
  <c r="H402" i="1"/>
  <c r="G403" i="1"/>
  <c r="H403" i="1" s="1"/>
  <c r="G404" i="1"/>
  <c r="H404" i="1" s="1"/>
  <c r="G405" i="1"/>
  <c r="H405" i="1" s="1"/>
  <c r="G406" i="1"/>
  <c r="H406" i="1"/>
  <c r="G407" i="1"/>
  <c r="H407" i="1" s="1"/>
  <c r="G408" i="1"/>
  <c r="H408" i="1" s="1"/>
  <c r="G409" i="1"/>
  <c r="H409" i="1" s="1"/>
  <c r="G410" i="1"/>
  <c r="H410" i="1"/>
  <c r="G411" i="1"/>
  <c r="H411" i="1" s="1"/>
  <c r="G412" i="1"/>
  <c r="H412" i="1" s="1"/>
  <c r="G413" i="1"/>
  <c r="H413" i="1" s="1"/>
  <c r="G414" i="1"/>
  <c r="H414" i="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H431" i="1" s="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s="1"/>
  <c r="G703" i="1"/>
  <c r="H703" i="1" s="1"/>
  <c r="G704" i="1"/>
  <c r="H704" i="1" s="1"/>
  <c r="G705" i="1"/>
  <c r="H705" i="1" s="1"/>
  <c r="G706" i="1"/>
  <c r="H706" i="1" s="1"/>
  <c r="G707" i="1"/>
  <c r="H707" i="1" s="1"/>
  <c r="G708" i="1"/>
  <c r="H708" i="1" s="1"/>
  <c r="G709" i="1"/>
  <c r="H709" i="1" s="1"/>
  <c r="G710" i="1"/>
  <c r="H710" i="1" s="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H722" i="1" s="1"/>
  <c r="G723" i="1"/>
  <c r="H723" i="1" s="1"/>
  <c r="G724" i="1"/>
  <c r="H724" i="1" s="1"/>
  <c r="G725" i="1"/>
  <c r="H725" i="1" s="1"/>
  <c r="G726" i="1"/>
  <c r="H726" i="1" s="1"/>
  <c r="G727" i="1"/>
  <c r="H727" i="1" s="1"/>
  <c r="G728" i="1"/>
  <c r="H728" i="1" s="1"/>
  <c r="G729" i="1"/>
  <c r="H729" i="1" s="1"/>
  <c r="G730" i="1"/>
  <c r="H730" i="1"/>
  <c r="G731" i="1"/>
  <c r="H731" i="1" s="1"/>
  <c r="G732" i="1"/>
  <c r="H732" i="1" s="1"/>
  <c r="G733" i="1"/>
  <c r="H733" i="1" s="1"/>
  <c r="G734" i="1"/>
  <c r="H734" i="1"/>
  <c r="G735" i="1"/>
  <c r="H735" i="1" s="1"/>
  <c r="G736" i="1"/>
  <c r="H736" i="1"/>
  <c r="G737" i="1"/>
  <c r="H737" i="1" s="1"/>
  <c r="G738" i="1"/>
  <c r="H738" i="1"/>
  <c r="G739" i="1"/>
  <c r="H739" i="1" s="1"/>
  <c r="G740" i="1"/>
  <c r="H740" i="1" s="1"/>
  <c r="G741" i="1"/>
  <c r="H741" i="1" s="1"/>
  <c r="G742" i="1"/>
  <c r="H742" i="1"/>
  <c r="G743" i="1"/>
  <c r="H743" i="1" s="1"/>
  <c r="G744" i="1"/>
  <c r="H744" i="1"/>
  <c r="G745" i="1"/>
  <c r="H745" i="1" s="1"/>
  <c r="G746" i="1"/>
  <c r="H746" i="1"/>
  <c r="G747" i="1"/>
  <c r="H747" i="1" s="1"/>
  <c r="G748" i="1"/>
  <c r="H748" i="1" s="1"/>
  <c r="G749" i="1"/>
  <c r="H749" i="1" s="1"/>
  <c r="G750" i="1"/>
  <c r="H750" i="1"/>
  <c r="G751" i="1"/>
  <c r="H751" i="1" s="1"/>
  <c r="G752" i="1"/>
  <c r="H752" i="1"/>
  <c r="G753" i="1"/>
  <c r="H753" i="1" s="1"/>
  <c r="G754" i="1"/>
  <c r="H754" i="1"/>
  <c r="G761" i="1"/>
  <c r="H761" i="1" s="1"/>
  <c r="G762" i="1"/>
  <c r="H762" i="1"/>
  <c r="G763" i="1"/>
  <c r="H763" i="1" s="1"/>
  <c r="G764" i="1"/>
  <c r="H764" i="1"/>
  <c r="G765" i="1"/>
  <c r="H765" i="1" s="1"/>
  <c r="G766" i="1"/>
  <c r="H766" i="1"/>
  <c r="G767" i="1"/>
  <c r="H767" i="1" s="1"/>
  <c r="G768" i="1"/>
  <c r="H768" i="1"/>
  <c r="G769" i="1"/>
  <c r="H769" i="1" s="1"/>
  <c r="G770" i="1"/>
  <c r="H770" i="1"/>
  <c r="G771" i="1"/>
  <c r="H771" i="1" s="1"/>
  <c r="G772" i="1"/>
  <c r="H772" i="1"/>
  <c r="G773" i="1"/>
  <c r="H773" i="1" s="1"/>
  <c r="G774" i="1"/>
  <c r="H774" i="1"/>
  <c r="G775" i="1"/>
  <c r="H775" i="1" s="1"/>
  <c r="G776" i="1"/>
  <c r="H776" i="1"/>
  <c r="G777" i="1"/>
  <c r="H777" i="1" s="1"/>
  <c r="G778" i="1"/>
  <c r="H778" i="1"/>
  <c r="G779" i="1"/>
  <c r="H779" i="1" s="1"/>
  <c r="G780" i="1"/>
  <c r="H780" i="1"/>
  <c r="G781" i="1"/>
  <c r="H781" i="1" s="1"/>
  <c r="G782" i="1"/>
  <c r="H782" i="1"/>
  <c r="G783" i="1"/>
  <c r="H783" i="1" s="1"/>
  <c r="G784" i="1"/>
  <c r="H784" i="1"/>
  <c r="G785" i="1"/>
  <c r="H785" i="1" s="1"/>
  <c r="G786" i="1"/>
  <c r="H786" i="1"/>
  <c r="G787" i="1"/>
  <c r="H787" i="1" s="1"/>
  <c r="G788" i="1"/>
  <c r="H788" i="1"/>
  <c r="G789" i="1"/>
  <c r="H789" i="1" s="1"/>
  <c r="G790" i="1"/>
  <c r="H790" i="1"/>
  <c r="G791" i="1"/>
  <c r="H791" i="1" s="1"/>
  <c r="G792" i="1"/>
  <c r="H792" i="1"/>
  <c r="G793" i="1"/>
  <c r="H793" i="1" s="1"/>
  <c r="G794" i="1"/>
  <c r="H794" i="1"/>
  <c r="G795" i="1"/>
  <c r="H795" i="1" s="1"/>
  <c r="G796" i="1"/>
  <c r="H796" i="1"/>
  <c r="G797" i="1"/>
  <c r="H797" i="1" s="1"/>
  <c r="G798" i="1"/>
  <c r="H798" i="1"/>
  <c r="G799" i="1"/>
  <c r="H799" i="1" s="1"/>
  <c r="G800" i="1"/>
  <c r="H800" i="1"/>
  <c r="G801" i="1"/>
  <c r="H801" i="1" s="1"/>
  <c r="G802" i="1"/>
  <c r="H802" i="1"/>
  <c r="G803" i="1"/>
  <c r="H803" i="1" s="1"/>
  <c r="G804" i="1"/>
  <c r="H804" i="1"/>
  <c r="G805" i="1"/>
  <c r="H805" i="1" s="1"/>
  <c r="G806" i="1"/>
  <c r="H806" i="1"/>
  <c r="G807" i="1"/>
  <c r="H807" i="1" s="1"/>
  <c r="G808" i="1"/>
  <c r="H808" i="1"/>
  <c r="G809" i="1"/>
  <c r="H809" i="1" s="1"/>
  <c r="G810" i="1"/>
  <c r="H810" i="1"/>
  <c r="G811" i="1"/>
  <c r="H811" i="1" s="1"/>
  <c r="G812" i="1"/>
  <c r="H812" i="1"/>
  <c r="G813" i="1"/>
  <c r="H813" i="1" s="1"/>
  <c r="G814" i="1"/>
  <c r="H814" i="1"/>
  <c r="G815" i="1"/>
  <c r="H815" i="1" s="1"/>
  <c r="G816" i="1"/>
  <c r="H816" i="1"/>
  <c r="G817" i="1"/>
  <c r="H817" i="1" s="1"/>
  <c r="G818" i="1"/>
  <c r="H818" i="1"/>
  <c r="G819" i="1"/>
  <c r="H819" i="1" s="1"/>
  <c r="G820" i="1"/>
  <c r="H820" i="1"/>
  <c r="G821" i="1"/>
  <c r="H821" i="1" s="1"/>
  <c r="G822" i="1"/>
  <c r="H822" i="1"/>
  <c r="G823" i="1"/>
  <c r="H823" i="1" s="1"/>
  <c r="G824" i="1"/>
  <c r="H824" i="1"/>
  <c r="G825" i="1"/>
  <c r="H825" i="1" s="1"/>
  <c r="G826" i="1"/>
  <c r="H826" i="1"/>
  <c r="G827" i="1"/>
  <c r="H827" i="1" s="1"/>
  <c r="G828" i="1"/>
  <c r="H828" i="1"/>
  <c r="G829" i="1"/>
  <c r="H829" i="1" s="1"/>
  <c r="G830" i="1"/>
  <c r="H830" i="1"/>
  <c r="G831" i="1"/>
  <c r="H831" i="1" s="1"/>
  <c r="G832" i="1"/>
  <c r="H832" i="1"/>
  <c r="G833" i="1"/>
  <c r="H833" i="1" s="1"/>
  <c r="G834" i="1"/>
  <c r="H834" i="1"/>
  <c r="G835" i="1"/>
  <c r="H835" i="1" s="1"/>
  <c r="G836" i="1"/>
  <c r="H836" i="1"/>
  <c r="G837" i="1"/>
  <c r="H837" i="1" s="1"/>
  <c r="G838" i="1"/>
  <c r="H838" i="1"/>
  <c r="G839" i="1"/>
  <c r="H839" i="1" s="1"/>
  <c r="G840" i="1"/>
  <c r="H840" i="1"/>
  <c r="G841" i="1"/>
  <c r="H841" i="1" s="1"/>
  <c r="G842" i="1"/>
  <c r="H842" i="1"/>
  <c r="G843" i="1"/>
  <c r="H843" i="1" s="1"/>
  <c r="G844" i="1"/>
  <c r="H844" i="1"/>
  <c r="G845" i="1"/>
  <c r="H845" i="1" s="1"/>
  <c r="G846" i="1"/>
  <c r="H846" i="1"/>
  <c r="G847" i="1"/>
  <c r="H847" i="1" s="1"/>
  <c r="G848" i="1"/>
  <c r="H848" i="1"/>
  <c r="G849" i="1"/>
  <c r="H849" i="1" s="1"/>
  <c r="G850" i="1"/>
  <c r="H850" i="1"/>
  <c r="G851" i="1"/>
  <c r="H851" i="1" s="1"/>
  <c r="G852" i="1"/>
  <c r="H852" i="1"/>
  <c r="G853" i="1"/>
  <c r="H853" i="1" s="1"/>
  <c r="G854" i="1"/>
  <c r="H854" i="1"/>
  <c r="G855" i="1"/>
  <c r="H855" i="1" s="1"/>
  <c r="G856" i="1"/>
  <c r="H856" i="1"/>
  <c r="G857" i="1"/>
  <c r="H857" i="1" s="1"/>
  <c r="G858" i="1"/>
  <c r="H858" i="1"/>
  <c r="G859" i="1"/>
  <c r="H859" i="1" s="1"/>
  <c r="G860" i="1"/>
  <c r="H860" i="1"/>
  <c r="G861" i="1"/>
  <c r="H861" i="1" s="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75" i="1"/>
  <c r="H975" i="1"/>
  <c r="G976" i="1"/>
  <c r="H976" i="1" s="1"/>
  <c r="G977" i="1"/>
  <c r="H977" i="1"/>
  <c r="G978" i="1"/>
  <c r="H978" i="1" s="1"/>
  <c r="G979" i="1"/>
  <c r="H979" i="1"/>
  <c r="G980" i="1"/>
  <c r="H980" i="1" s="1"/>
  <c r="G981" i="1"/>
  <c r="H981" i="1"/>
  <c r="G982" i="1"/>
  <c r="H982" i="1" s="1"/>
  <c r="G983" i="1"/>
  <c r="H983" i="1"/>
  <c r="G984" i="1"/>
  <c r="H984" i="1" s="1"/>
  <c r="G985" i="1"/>
  <c r="H985" i="1"/>
  <c r="G986" i="1"/>
  <c r="H986" i="1" s="1"/>
  <c r="G987" i="1"/>
  <c r="H987" i="1"/>
  <c r="G988" i="1"/>
  <c r="H988" i="1" s="1"/>
  <c r="G989" i="1"/>
  <c r="H989" i="1"/>
  <c r="G990" i="1"/>
  <c r="H990" i="1" s="1"/>
  <c r="G991" i="1"/>
  <c r="H991" i="1"/>
  <c r="G992" i="1"/>
  <c r="H992" i="1" s="1"/>
  <c r="G993" i="1"/>
  <c r="H993" i="1"/>
  <c r="G994" i="1"/>
  <c r="H994" i="1" s="1"/>
  <c r="G995" i="1"/>
  <c r="H995" i="1"/>
  <c r="G996" i="1"/>
  <c r="H996" i="1" s="1"/>
  <c r="G997" i="1"/>
  <c r="H997" i="1"/>
  <c r="G998" i="1"/>
  <c r="H998" i="1" s="1"/>
  <c r="G999" i="1"/>
  <c r="H999" i="1"/>
  <c r="G1000" i="1"/>
  <c r="H1000" i="1" s="1"/>
  <c r="G1001" i="1"/>
  <c r="H1001" i="1"/>
  <c r="G1002" i="1"/>
  <c r="H1002" i="1" s="1"/>
  <c r="G1003" i="1"/>
  <c r="H1003" i="1"/>
  <c r="G1004" i="1"/>
  <c r="H1004" i="1" s="1"/>
  <c r="G1005" i="1"/>
  <c r="H1005" i="1"/>
  <c r="G1006" i="1"/>
  <c r="H1006" i="1" s="1"/>
  <c r="G1007" i="1"/>
  <c r="H1007" i="1"/>
  <c r="G1008" i="1"/>
  <c r="H1008" i="1" s="1"/>
  <c r="G1009" i="1"/>
  <c r="H1009" i="1"/>
  <c r="G1010" i="1"/>
  <c r="H1010" i="1" s="1"/>
  <c r="G1011" i="1"/>
  <c r="H1011" i="1"/>
  <c r="G1012" i="1"/>
  <c r="H1012" i="1" s="1"/>
  <c r="G1013" i="1"/>
  <c r="H1013" i="1"/>
  <c r="G1014" i="1"/>
  <c r="H1014" i="1" s="1"/>
  <c r="G1015" i="1"/>
  <c r="H1015" i="1"/>
  <c r="G1016" i="1"/>
  <c r="H1016" i="1" s="1"/>
  <c r="G1017" i="1"/>
  <c r="H1017" i="1"/>
  <c r="G1018" i="1"/>
  <c r="H1018" i="1" s="1"/>
  <c r="G1019" i="1"/>
  <c r="H1019" i="1"/>
  <c r="G1020" i="1"/>
  <c r="H1020" i="1" s="1"/>
  <c r="G1021" i="1"/>
  <c r="H1021" i="1"/>
  <c r="G1022" i="1"/>
  <c r="H1022" i="1" s="1"/>
  <c r="G1023" i="1"/>
  <c r="H1023" i="1"/>
  <c r="G1024" i="1"/>
  <c r="H1024" i="1" s="1"/>
  <c r="G1025" i="1"/>
  <c r="H1025" i="1"/>
  <c r="G1026" i="1"/>
  <c r="H1026" i="1" s="1"/>
  <c r="G1027" i="1"/>
  <c r="H1027" i="1"/>
  <c r="G1028" i="1"/>
  <c r="H1028" i="1" s="1"/>
  <c r="G1029" i="1"/>
  <c r="H1029" i="1"/>
  <c r="G1030" i="1"/>
  <c r="H1030" i="1" s="1"/>
  <c r="G1031" i="1"/>
  <c r="H1031" i="1"/>
  <c r="G1032" i="1"/>
  <c r="H1032" i="1" s="1"/>
  <c r="G1033" i="1"/>
  <c r="H1033" i="1"/>
  <c r="G1034" i="1"/>
  <c r="H1034" i="1" s="1"/>
  <c r="G1035" i="1"/>
  <c r="H1035" i="1"/>
  <c r="G1036" i="1"/>
  <c r="H1036" i="1" s="1"/>
  <c r="G1037" i="1"/>
  <c r="H1037" i="1"/>
  <c r="G1038" i="1"/>
  <c r="H1038" i="1" s="1"/>
  <c r="G1039" i="1"/>
  <c r="H1039" i="1"/>
  <c r="G1040" i="1"/>
  <c r="H1040" i="1" s="1"/>
  <c r="G1041" i="1"/>
  <c r="H1041" i="1"/>
  <c r="G1042" i="1"/>
  <c r="H1042" i="1" s="1"/>
  <c r="G1043" i="1"/>
  <c r="H1043" i="1"/>
  <c r="G1044" i="1"/>
  <c r="H1044" i="1" s="1"/>
  <c r="G1045" i="1"/>
  <c r="H1045" i="1"/>
  <c r="G1046" i="1"/>
  <c r="H1046" i="1" s="1"/>
  <c r="G1047" i="1"/>
  <c r="H1047" i="1"/>
  <c r="G1048" i="1"/>
  <c r="H1048" i="1" s="1"/>
  <c r="G1049" i="1"/>
  <c r="H1049" i="1"/>
  <c r="G1050" i="1"/>
  <c r="H1050" i="1" s="1"/>
  <c r="G1051" i="1"/>
  <c r="H1051" i="1"/>
  <c r="G1052" i="1"/>
  <c r="H1052" i="1" s="1"/>
  <c r="G1053" i="1"/>
  <c r="H1053" i="1"/>
  <c r="G1054" i="1"/>
  <c r="H1054" i="1" s="1"/>
  <c r="G1055" i="1"/>
  <c r="H1055" i="1"/>
  <c r="G1056" i="1"/>
  <c r="H1056" i="1" s="1"/>
  <c r="G1057" i="1"/>
  <c r="H1057" i="1"/>
  <c r="G1058" i="1"/>
  <c r="H1058" i="1" s="1"/>
  <c r="G1059" i="1"/>
  <c r="H1059" i="1"/>
  <c r="G1060" i="1"/>
  <c r="H1060" i="1" s="1"/>
  <c r="G1061" i="1"/>
  <c r="H1061" i="1"/>
  <c r="G1062" i="1"/>
  <c r="H1062" i="1" s="1"/>
  <c r="G1063" i="1"/>
  <c r="H1063" i="1"/>
  <c r="G1064" i="1"/>
  <c r="H1064" i="1" s="1"/>
  <c r="G1065" i="1"/>
  <c r="H1065" i="1"/>
  <c r="G1066" i="1"/>
  <c r="H1066" i="1" s="1"/>
  <c r="G1067" i="1"/>
  <c r="H1067" i="1"/>
  <c r="G1068" i="1"/>
  <c r="H1068" i="1" s="1"/>
  <c r="G1069" i="1"/>
  <c r="H1069" i="1"/>
  <c r="G1070" i="1"/>
  <c r="H1070" i="1" s="1"/>
  <c r="G1071" i="1"/>
  <c r="H1071" i="1" s="1"/>
  <c r="G1072" i="1"/>
  <c r="H1072" i="1" s="1"/>
  <c r="G1073" i="1"/>
  <c r="H1073" i="1" s="1"/>
  <c r="G1074" i="1"/>
  <c r="H1074" i="1" s="1"/>
  <c r="G1075" i="1"/>
  <c r="H1075" i="1"/>
  <c r="G1076" i="1"/>
  <c r="H1076" i="1" s="1"/>
  <c r="G1083" i="1"/>
  <c r="H1083" i="1"/>
  <c r="H1185" i="1" s="1"/>
  <c r="H1186" i="1" s="1"/>
  <c r="G1186" i="1" s="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91" i="1"/>
  <c r="H1191" i="1" s="1"/>
  <c r="G1192" i="1"/>
  <c r="H1192" i="1"/>
  <c r="G1193" i="1"/>
  <c r="H1193" i="1" s="1"/>
  <c r="G1194" i="1"/>
  <c r="H1194" i="1" s="1"/>
  <c r="G1195" i="1"/>
  <c r="H1195" i="1" s="1"/>
  <c r="G1196" i="1"/>
  <c r="H1196" i="1"/>
  <c r="G1197" i="1"/>
  <c r="H1197" i="1" s="1"/>
  <c r="G1198" i="1"/>
  <c r="H1198" i="1" s="1"/>
  <c r="G1199" i="1"/>
  <c r="H1199" i="1" s="1"/>
  <c r="G1200" i="1"/>
  <c r="H1200" i="1"/>
  <c r="G1201" i="1"/>
  <c r="H1201" i="1" s="1"/>
  <c r="G1202" i="1"/>
  <c r="H1202" i="1" s="1"/>
  <c r="G1203" i="1"/>
  <c r="H1203" i="1" s="1"/>
  <c r="G1204" i="1"/>
  <c r="H1204" i="1"/>
  <c r="G1205" i="1"/>
  <c r="H1205" i="1" s="1"/>
  <c r="G1206" i="1"/>
  <c r="H1206" i="1" s="1"/>
  <c r="G1207" i="1"/>
  <c r="H1207" i="1" s="1"/>
  <c r="G1208" i="1"/>
  <c r="H1208" i="1"/>
  <c r="G1209" i="1"/>
  <c r="H1209" i="1" s="1"/>
  <c r="G1210" i="1"/>
  <c r="H1210" i="1" s="1"/>
  <c r="G1211" i="1"/>
  <c r="H1211" i="1" s="1"/>
  <c r="G1212" i="1"/>
  <c r="H1212" i="1"/>
  <c r="G1213" i="1"/>
  <c r="H1213" i="1" s="1"/>
  <c r="G1214" i="1"/>
  <c r="H1214" i="1" s="1"/>
  <c r="G1215" i="1"/>
  <c r="H1215" i="1" s="1"/>
  <c r="G1216" i="1"/>
  <c r="H1216" i="1"/>
  <c r="G1217" i="1"/>
  <c r="H1217" i="1" s="1"/>
  <c r="G1218" i="1"/>
  <c r="H1218" i="1" s="1"/>
  <c r="G1219" i="1"/>
  <c r="H1219" i="1" s="1"/>
  <c r="G1220" i="1"/>
  <c r="H1220" i="1"/>
  <c r="G1221" i="1"/>
  <c r="H1221" i="1" s="1"/>
  <c r="G1222" i="1"/>
  <c r="H1222" i="1" s="1"/>
  <c r="G1223" i="1"/>
  <c r="H1223" i="1" s="1"/>
  <c r="G1224" i="1"/>
  <c r="H1224" i="1"/>
  <c r="G1225" i="1"/>
  <c r="H1225" i="1" s="1"/>
  <c r="G1226" i="1"/>
  <c r="H1226" i="1" s="1"/>
  <c r="G1227" i="1"/>
  <c r="H1227" i="1" s="1"/>
  <c r="G1228" i="1"/>
  <c r="H1228" i="1"/>
  <c r="G1229" i="1"/>
  <c r="H1229" i="1" s="1"/>
  <c r="G1230" i="1"/>
  <c r="H1230" i="1" s="1"/>
  <c r="G1231" i="1"/>
  <c r="H1231" i="1" s="1"/>
  <c r="G1232" i="1"/>
  <c r="H1232" i="1"/>
  <c r="G1233" i="1"/>
  <c r="H1233" i="1" s="1"/>
  <c r="G1234" i="1"/>
  <c r="H1234" i="1" s="1"/>
  <c r="G1235" i="1"/>
  <c r="H1235" i="1" s="1"/>
  <c r="G1236" i="1"/>
  <c r="H1236" i="1"/>
  <c r="G1237" i="1"/>
  <c r="H1237" i="1" s="1"/>
  <c r="G1238" i="1"/>
  <c r="H1238" i="1" s="1"/>
  <c r="G1239" i="1"/>
  <c r="H1239" i="1" s="1"/>
  <c r="G1240" i="1"/>
  <c r="H1240" i="1"/>
  <c r="G1241" i="1"/>
  <c r="H1241" i="1" s="1"/>
  <c r="G1242" i="1"/>
  <c r="H1242" i="1" s="1"/>
  <c r="G1243" i="1"/>
  <c r="H1243" i="1" s="1"/>
  <c r="G1244" i="1"/>
  <c r="H1244" i="1"/>
  <c r="G1245" i="1"/>
  <c r="H1245" i="1" s="1"/>
  <c r="G1246" i="1"/>
  <c r="H1246" i="1" s="1"/>
  <c r="G1247" i="1"/>
  <c r="H1247" i="1" s="1"/>
  <c r="G1248" i="1"/>
  <c r="H1248" i="1"/>
  <c r="G1249" i="1"/>
  <c r="H1249" i="1" s="1"/>
  <c r="G1250" i="1"/>
  <c r="H1250" i="1" s="1"/>
  <c r="G1251" i="1"/>
  <c r="H1251" i="1" s="1"/>
  <c r="G1252" i="1"/>
  <c r="H1252" i="1"/>
  <c r="G1253" i="1"/>
  <c r="H1253" i="1" s="1"/>
  <c r="G1254" i="1"/>
  <c r="H1254" i="1" s="1"/>
  <c r="G1255" i="1"/>
  <c r="H1255" i="1" s="1"/>
  <c r="G1256" i="1"/>
  <c r="H1256" i="1"/>
  <c r="G1257" i="1"/>
  <c r="H1257" i="1" s="1"/>
  <c r="G1258" i="1"/>
  <c r="H1258" i="1" s="1"/>
  <c r="G1259" i="1"/>
  <c r="H1259" i="1" s="1"/>
  <c r="G1260" i="1"/>
  <c r="H1260" i="1"/>
  <c r="G1261" i="1"/>
  <c r="H1261" i="1" s="1"/>
  <c r="G1262" i="1"/>
  <c r="H1262" i="1" s="1"/>
  <c r="G1263" i="1"/>
  <c r="H1263" i="1" s="1"/>
  <c r="G1264" i="1"/>
  <c r="H1264" i="1"/>
  <c r="G1265" i="1"/>
  <c r="H1265" i="1" s="1"/>
  <c r="G1266" i="1"/>
  <c r="H1266" i="1" s="1"/>
  <c r="G1267" i="1"/>
  <c r="H1267" i="1" s="1"/>
  <c r="G1268" i="1"/>
  <c r="H1268" i="1"/>
  <c r="G1269" i="1"/>
  <c r="H1269" i="1" s="1"/>
  <c r="G1270" i="1"/>
  <c r="H1270" i="1" s="1"/>
  <c r="G1271" i="1"/>
  <c r="H1271" i="1" s="1"/>
  <c r="G1272" i="1"/>
  <c r="H1272" i="1"/>
  <c r="G1273" i="1"/>
  <c r="H1273" i="1" s="1"/>
  <c r="G1274" i="1"/>
  <c r="H1274" i="1" s="1"/>
  <c r="G1275" i="1"/>
  <c r="H1275" i="1" s="1"/>
  <c r="G1276" i="1"/>
  <c r="H1276" i="1"/>
  <c r="G1277" i="1"/>
  <c r="H1277" i="1" s="1"/>
  <c r="G1278" i="1"/>
  <c r="H1278" i="1" s="1"/>
  <c r="G1279" i="1"/>
  <c r="H1279" i="1" s="1"/>
  <c r="G1280" i="1"/>
  <c r="H1280" i="1"/>
  <c r="G1281" i="1"/>
  <c r="H1281" i="1" s="1"/>
  <c r="G1282" i="1"/>
  <c r="H1282" i="1" s="1"/>
  <c r="G1283" i="1"/>
  <c r="H1283" i="1" s="1"/>
  <c r="G1284" i="1"/>
  <c r="H1284" i="1"/>
  <c r="G1285" i="1"/>
  <c r="H1285" i="1" s="1"/>
  <c r="G1286" i="1"/>
  <c r="H1286" i="1" s="1"/>
  <c r="G1287" i="1"/>
  <c r="H1287" i="1" s="1"/>
  <c r="G1288" i="1"/>
  <c r="H1288" i="1"/>
  <c r="G1289" i="1"/>
  <c r="H1289" i="1" s="1"/>
  <c r="G1290" i="1"/>
  <c r="H1290" i="1" s="1"/>
  <c r="G1291" i="1"/>
  <c r="H1291" i="1" s="1"/>
  <c r="G1292" i="1"/>
  <c r="H1292" i="1"/>
  <c r="G1293" i="1"/>
  <c r="H1293" i="1" s="1"/>
  <c r="G1294" i="1"/>
  <c r="H1294" i="1" s="1"/>
  <c r="G1295" i="1"/>
  <c r="H1295" i="1" s="1"/>
  <c r="G1296" i="1"/>
  <c r="H1296" i="1"/>
  <c r="G1303" i="1"/>
  <c r="H1303" i="1"/>
  <c r="G1304" i="1"/>
  <c r="H1304" i="1" s="1"/>
  <c r="G1305" i="1"/>
  <c r="H1305" i="1"/>
  <c r="G1306" i="1"/>
  <c r="H1306" i="1" s="1"/>
  <c r="G1307" i="1"/>
  <c r="H1307" i="1"/>
  <c r="G1308" i="1"/>
  <c r="H1308" i="1" s="1"/>
  <c r="G1309" i="1"/>
  <c r="H1309" i="1"/>
  <c r="G1310" i="1"/>
  <c r="H1310" i="1" s="1"/>
  <c r="G1311" i="1"/>
  <c r="H1311" i="1"/>
  <c r="G1312" i="1"/>
  <c r="H1312" i="1" s="1"/>
  <c r="G1313" i="1"/>
  <c r="H1313" i="1"/>
  <c r="G1314" i="1"/>
  <c r="H1314" i="1" s="1"/>
  <c r="G1315" i="1"/>
  <c r="H1315" i="1"/>
  <c r="G1316" i="1"/>
  <c r="H1316" i="1" s="1"/>
  <c r="G1317" i="1"/>
  <c r="H1317" i="1"/>
  <c r="G1318" i="1"/>
  <c r="H1318" i="1" s="1"/>
  <c r="G1319" i="1"/>
  <c r="H1319" i="1"/>
  <c r="G1320" i="1"/>
  <c r="H1320" i="1" s="1"/>
  <c r="G1321" i="1"/>
  <c r="H1321" i="1"/>
  <c r="G1322" i="1"/>
  <c r="H1322" i="1" s="1"/>
  <c r="G1323" i="1"/>
  <c r="H1323" i="1"/>
  <c r="G1324" i="1"/>
  <c r="H1324" i="1" s="1"/>
  <c r="G1325" i="1"/>
  <c r="H1325" i="1"/>
  <c r="G1326" i="1"/>
  <c r="H1326" i="1" s="1"/>
  <c r="G1327" i="1"/>
  <c r="H1327" i="1"/>
  <c r="G1328" i="1"/>
  <c r="H1328" i="1" s="1"/>
  <c r="G1329" i="1"/>
  <c r="H1329" i="1"/>
  <c r="G1330" i="1"/>
  <c r="H1330" i="1" s="1"/>
  <c r="G1331" i="1"/>
  <c r="H1331" i="1"/>
  <c r="G1332" i="1"/>
  <c r="H1332" i="1" s="1"/>
  <c r="G1333" i="1"/>
  <c r="H1333" i="1"/>
  <c r="G1334" i="1"/>
  <c r="H1334" i="1" s="1"/>
  <c r="G1335" i="1"/>
  <c r="H1335" i="1"/>
  <c r="G1336" i="1"/>
  <c r="H1336" i="1" s="1"/>
  <c r="G1337" i="1"/>
  <c r="H1337" i="1"/>
  <c r="G1338" i="1"/>
  <c r="H1338" i="1" s="1"/>
  <c r="G1339" i="1"/>
  <c r="H1339" i="1"/>
  <c r="G1340" i="1"/>
  <c r="H1340" i="1" s="1"/>
  <c r="G1341" i="1"/>
  <c r="H1341" i="1"/>
  <c r="G1342" i="1"/>
  <c r="H1342" i="1" s="1"/>
  <c r="G1343" i="1"/>
  <c r="H1343" i="1"/>
  <c r="G1344" i="1"/>
  <c r="H1344" i="1" s="1"/>
  <c r="G1345" i="1"/>
  <c r="H1345" i="1"/>
  <c r="G1346" i="1"/>
  <c r="H1346" i="1" s="1"/>
  <c r="G1347" i="1"/>
  <c r="H1347" i="1"/>
  <c r="G1348" i="1"/>
  <c r="H1348" i="1" s="1"/>
  <c r="G1349" i="1"/>
  <c r="H1349" i="1"/>
  <c r="G1350" i="1"/>
  <c r="H1350" i="1" s="1"/>
  <c r="G1351" i="1"/>
  <c r="H1351" i="1"/>
  <c r="G1352" i="1"/>
  <c r="H1352" i="1" s="1"/>
  <c r="G1353" i="1"/>
  <c r="H1353" i="1"/>
  <c r="G1354" i="1"/>
  <c r="H1354" i="1" s="1"/>
  <c r="G1355" i="1"/>
  <c r="H1355" i="1"/>
  <c r="G1356" i="1"/>
  <c r="H1356" i="1" s="1"/>
  <c r="G1357" i="1"/>
  <c r="H1357" i="1"/>
  <c r="G1358" i="1"/>
  <c r="H1358" i="1" s="1"/>
  <c r="G1359" i="1"/>
  <c r="H1359" i="1"/>
  <c r="G1360" i="1"/>
  <c r="H1360" i="1" s="1"/>
  <c r="G1361" i="1"/>
  <c r="H1361" i="1"/>
  <c r="G1362" i="1"/>
  <c r="H1362" i="1" s="1"/>
  <c r="G1363" i="1"/>
  <c r="H1363" i="1"/>
  <c r="G1364" i="1"/>
  <c r="H1364" i="1" s="1"/>
  <c r="G1365" i="1"/>
  <c r="H1365" i="1"/>
  <c r="G1366" i="1"/>
  <c r="H1366" i="1" s="1"/>
  <c r="G1367" i="1"/>
  <c r="H1367" i="1"/>
  <c r="G1368" i="1"/>
  <c r="H1368" i="1" s="1"/>
  <c r="G1369" i="1"/>
  <c r="H1369" i="1"/>
  <c r="G1370" i="1"/>
  <c r="H1370" i="1" s="1"/>
  <c r="G1371" i="1"/>
  <c r="H1371" i="1"/>
  <c r="G1372" i="1"/>
  <c r="H1372" i="1" s="1"/>
  <c r="G1373" i="1"/>
  <c r="H1373" i="1"/>
  <c r="G1374" i="1"/>
  <c r="H1374" i="1" s="1"/>
  <c r="G1375" i="1"/>
  <c r="H1375" i="1"/>
  <c r="G1376" i="1"/>
  <c r="H1376" i="1" s="1"/>
  <c r="G1377" i="1"/>
  <c r="H1377" i="1"/>
  <c r="G1378" i="1"/>
  <c r="H1378" i="1" s="1"/>
  <c r="G1379" i="1"/>
  <c r="H1379" i="1"/>
  <c r="G1380" i="1"/>
  <c r="H1380" i="1" s="1"/>
  <c r="G1381" i="1"/>
  <c r="H1381" i="1"/>
  <c r="G1382" i="1"/>
  <c r="H1382" i="1" s="1"/>
  <c r="G1383" i="1"/>
  <c r="H1383" i="1"/>
  <c r="G1384" i="1"/>
  <c r="H1384" i="1" s="1"/>
  <c r="G1385" i="1"/>
  <c r="H1385" i="1"/>
  <c r="G1386" i="1"/>
  <c r="H1386" i="1" s="1"/>
  <c r="G1387" i="1"/>
  <c r="H1387" i="1"/>
  <c r="G1388" i="1"/>
  <c r="H1388" i="1" s="1"/>
  <c r="G1389" i="1"/>
  <c r="H1389" i="1"/>
  <c r="G1390" i="1"/>
  <c r="H1390" i="1" s="1"/>
  <c r="G1391" i="1"/>
  <c r="H1391" i="1"/>
  <c r="G1392" i="1"/>
  <c r="H1392" i="1" s="1"/>
  <c r="G1393" i="1"/>
  <c r="H1393" i="1"/>
  <c r="G1394" i="1"/>
  <c r="H1394" i="1" s="1"/>
  <c r="G1395" i="1"/>
  <c r="H1395" i="1"/>
  <c r="G1396" i="1"/>
  <c r="H1396" i="1" s="1"/>
  <c r="G1397" i="1"/>
  <c r="H1397" i="1"/>
  <c r="G1398" i="1"/>
  <c r="H1398" i="1" s="1"/>
  <c r="G1399" i="1"/>
  <c r="H1399" i="1"/>
  <c r="G1400" i="1"/>
  <c r="H1400" i="1" s="1"/>
  <c r="G1401" i="1"/>
  <c r="H1401" i="1"/>
  <c r="G1402" i="1"/>
  <c r="H1402" i="1" s="1"/>
  <c r="G1403" i="1"/>
  <c r="H1403" i="1"/>
  <c r="G1410" i="1"/>
  <c r="H1410" i="1" s="1"/>
  <c r="G1411" i="1"/>
  <c r="H1411" i="1" s="1"/>
  <c r="G1412" i="1"/>
  <c r="H1412" i="1" s="1"/>
  <c r="G1413" i="1"/>
  <c r="H1413" i="1"/>
  <c r="G1414" i="1"/>
  <c r="H1414" i="1" s="1"/>
  <c r="G1415" i="1"/>
  <c r="H1415" i="1" s="1"/>
  <c r="G1416" i="1"/>
  <c r="H1416" i="1" s="1"/>
  <c r="G1417" i="1"/>
  <c r="H1417" i="1" s="1"/>
  <c r="G1418" i="1"/>
  <c r="H1418" i="1" s="1"/>
  <c r="G1419" i="1"/>
  <c r="H1419" i="1" s="1"/>
  <c r="G1420" i="1"/>
  <c r="H1420" i="1" s="1"/>
  <c r="G1421" i="1"/>
  <c r="H1421" i="1"/>
  <c r="G1422" i="1"/>
  <c r="H1422" i="1" s="1"/>
  <c r="G1423" i="1"/>
  <c r="H1423" i="1" s="1"/>
  <c r="G1424" i="1"/>
  <c r="H1424" i="1" s="1"/>
  <c r="G1425" i="1"/>
  <c r="H1425" i="1" s="1"/>
  <c r="G1426" i="1"/>
  <c r="H1426" i="1" s="1"/>
  <c r="G1427" i="1"/>
  <c r="H1427" i="1" s="1"/>
  <c r="G1428" i="1"/>
  <c r="H1428" i="1" s="1"/>
  <c r="G1429" i="1"/>
  <c r="H1429" i="1"/>
  <c r="G1430" i="1"/>
  <c r="H1430" i="1" s="1"/>
  <c r="G1431" i="1"/>
  <c r="H1431" i="1" s="1"/>
  <c r="G1432" i="1"/>
  <c r="H1432" i="1" s="1"/>
  <c r="G1433" i="1"/>
  <c r="H1433" i="1" s="1"/>
  <c r="G1434" i="1"/>
  <c r="H1434" i="1" s="1"/>
  <c r="G1435" i="1"/>
  <c r="H1435" i="1" s="1"/>
  <c r="G1436" i="1"/>
  <c r="H1436" i="1" s="1"/>
  <c r="G1437" i="1"/>
  <c r="H1437" i="1" s="1"/>
  <c r="G1438" i="1"/>
  <c r="H1438" i="1" s="1"/>
  <c r="G1439" i="1"/>
  <c r="H1439" i="1" s="1"/>
  <c r="G1440" i="1"/>
  <c r="H1440" i="1" s="1"/>
  <c r="G1441" i="1"/>
  <c r="H1441" i="1" s="1"/>
  <c r="G1442" i="1"/>
  <c r="H1442" i="1" s="1"/>
  <c r="G1443" i="1"/>
  <c r="H1443" i="1" s="1"/>
  <c r="G1444" i="1"/>
  <c r="H1444" i="1" s="1"/>
  <c r="G1445" i="1"/>
  <c r="H1445" i="1" s="1"/>
  <c r="G1446" i="1"/>
  <c r="H1446" i="1" s="1"/>
  <c r="G1447" i="1"/>
  <c r="H1447" i="1" s="1"/>
  <c r="G1448" i="1"/>
  <c r="H1448" i="1" s="1"/>
  <c r="G1449" i="1"/>
  <c r="H1449" i="1" s="1"/>
  <c r="G1450" i="1"/>
  <c r="H1450" i="1" s="1"/>
  <c r="G1451" i="1"/>
  <c r="H1451" i="1" s="1"/>
  <c r="G1452" i="1"/>
  <c r="H1452" i="1" s="1"/>
  <c r="G1453" i="1"/>
  <c r="H1453" i="1" s="1"/>
  <c r="G1454" i="1"/>
  <c r="H1454" i="1" s="1"/>
  <c r="G1455" i="1"/>
  <c r="H1455" i="1" s="1"/>
  <c r="G1456" i="1"/>
  <c r="H1456" i="1" s="1"/>
  <c r="G1457" i="1"/>
  <c r="H1457" i="1" s="1"/>
  <c r="G1458" i="1"/>
  <c r="H1458" i="1" s="1"/>
  <c r="G1459" i="1"/>
  <c r="H1459" i="1" s="1"/>
  <c r="G1460" i="1"/>
  <c r="H1460" i="1" s="1"/>
  <c r="G1461" i="1"/>
  <c r="H1461" i="1" s="1"/>
  <c r="G1462" i="1"/>
  <c r="H1462" i="1" s="1"/>
  <c r="G1463" i="1"/>
  <c r="H1463" i="1" s="1"/>
  <c r="G1464" i="1"/>
  <c r="H1464" i="1" s="1"/>
  <c r="G1465" i="1"/>
  <c r="H1465" i="1" s="1"/>
  <c r="G1466" i="1"/>
  <c r="H1466" i="1" s="1"/>
  <c r="G1467" i="1"/>
  <c r="H1467" i="1" s="1"/>
  <c r="G1468" i="1"/>
  <c r="H1468" i="1" s="1"/>
  <c r="G1469" i="1"/>
  <c r="H1469" i="1" s="1"/>
  <c r="G1470" i="1"/>
  <c r="H1470" i="1" s="1"/>
  <c r="G1471" i="1"/>
  <c r="H1471" i="1" s="1"/>
  <c r="G1472" i="1"/>
  <c r="H1472" i="1" s="1"/>
  <c r="G1473" i="1"/>
  <c r="H1473" i="1" s="1"/>
  <c r="G1474" i="1"/>
  <c r="H1474" i="1" s="1"/>
  <c r="G1475" i="1"/>
  <c r="H1475" i="1" s="1"/>
  <c r="G1476" i="1"/>
  <c r="H1476" i="1" s="1"/>
  <c r="G1477" i="1"/>
  <c r="H1477" i="1" s="1"/>
  <c r="G1478" i="1"/>
  <c r="H1478" i="1" s="1"/>
  <c r="G1479" i="1"/>
  <c r="H1479" i="1" s="1"/>
  <c r="G1480" i="1"/>
  <c r="H1480" i="1" s="1"/>
  <c r="G1481" i="1"/>
  <c r="H1481" i="1" s="1"/>
  <c r="G1482" i="1"/>
  <c r="H1482" i="1" s="1"/>
  <c r="G1483" i="1"/>
  <c r="H1483" i="1" s="1"/>
  <c r="G1484" i="1"/>
  <c r="H1484" i="1" s="1"/>
  <c r="G1485" i="1"/>
  <c r="H1485" i="1" s="1"/>
  <c r="G1486" i="1"/>
  <c r="H1486" i="1" s="1"/>
  <c r="G1487" i="1"/>
  <c r="H1487" i="1" s="1"/>
  <c r="G1488" i="1"/>
  <c r="H1488" i="1" s="1"/>
  <c r="G1489" i="1"/>
  <c r="H1489" i="1" s="1"/>
  <c r="G1490" i="1"/>
  <c r="H1490" i="1" s="1"/>
  <c r="G1491" i="1"/>
  <c r="H1491" i="1" s="1"/>
  <c r="G1492" i="1"/>
  <c r="H1492" i="1" s="1"/>
  <c r="G1493" i="1"/>
  <c r="H1493" i="1" s="1"/>
  <c r="G1494" i="1"/>
  <c r="H1494" i="1" s="1"/>
  <c r="G1495" i="1"/>
  <c r="H1495" i="1" s="1"/>
  <c r="G1496" i="1"/>
  <c r="H1496" i="1" s="1"/>
  <c r="G1497" i="1"/>
  <c r="H1497" i="1" s="1"/>
  <c r="G1498" i="1"/>
  <c r="H1498" i="1" s="1"/>
  <c r="G1499" i="1"/>
  <c r="H1499" i="1" s="1"/>
  <c r="G1500" i="1"/>
  <c r="H1500" i="1" s="1"/>
  <c r="G1501" i="1"/>
  <c r="H1501" i="1" s="1"/>
  <c r="G1502" i="1"/>
  <c r="H1502" i="1" s="1"/>
  <c r="G1503" i="1"/>
  <c r="H1503" i="1" s="1"/>
  <c r="G1504" i="1"/>
  <c r="H1504" i="1" s="1"/>
  <c r="G1505" i="1"/>
  <c r="H1505" i="1" s="1"/>
  <c r="G1506" i="1"/>
  <c r="H1506" i="1" s="1"/>
  <c r="G1507" i="1"/>
  <c r="H1507" i="1" s="1"/>
  <c r="G1508" i="1"/>
  <c r="H1508" i="1" s="1"/>
  <c r="G1509" i="1"/>
  <c r="H1509" i="1" s="1"/>
  <c r="G1516" i="1"/>
  <c r="H1516" i="1"/>
  <c r="H1617" i="1" s="1"/>
  <c r="H1618" i="1" s="1"/>
  <c r="G1618" i="1" s="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23" i="1"/>
  <c r="H1623" i="1" s="1"/>
  <c r="G1624" i="1"/>
  <c r="H1624" i="1" s="1"/>
  <c r="G1625" i="1"/>
  <c r="H1625" i="1" s="1"/>
  <c r="G1626" i="1"/>
  <c r="H1626" i="1" s="1"/>
  <c r="G1627" i="1"/>
  <c r="H1627" i="1" s="1"/>
  <c r="G1628" i="1"/>
  <c r="H1628" i="1" s="1"/>
  <c r="G1629" i="1"/>
  <c r="H1629" i="1" s="1"/>
  <c r="G1630" i="1"/>
  <c r="H1630" i="1" s="1"/>
  <c r="G1631" i="1"/>
  <c r="H1631" i="1" s="1"/>
  <c r="G1632" i="1"/>
  <c r="H1632" i="1" s="1"/>
  <c r="G1633" i="1"/>
  <c r="H1633" i="1" s="1"/>
  <c r="G1634" i="1"/>
  <c r="H1634" i="1" s="1"/>
  <c r="G1635" i="1"/>
  <c r="H1635" i="1" s="1"/>
  <c r="G1636" i="1"/>
  <c r="H1636" i="1" s="1"/>
  <c r="G1637" i="1"/>
  <c r="H1637" i="1" s="1"/>
  <c r="G1638" i="1"/>
  <c r="H1638" i="1" s="1"/>
  <c r="G1639" i="1"/>
  <c r="H1639" i="1" s="1"/>
  <c r="G1640" i="1"/>
  <c r="H1640" i="1" s="1"/>
  <c r="G1641" i="1"/>
  <c r="H1641" i="1" s="1"/>
  <c r="G1642" i="1"/>
  <c r="H1642" i="1" s="1"/>
  <c r="G1643" i="1"/>
  <c r="H1643" i="1" s="1"/>
  <c r="G1644" i="1"/>
  <c r="H1644" i="1" s="1"/>
  <c r="G1645" i="1"/>
  <c r="H1645" i="1" s="1"/>
  <c r="G1646" i="1"/>
  <c r="H1646" i="1" s="1"/>
  <c r="G1647" i="1"/>
  <c r="H1647" i="1" s="1"/>
  <c r="G1648" i="1"/>
  <c r="H1648" i="1" s="1"/>
  <c r="G1649" i="1"/>
  <c r="H1649" i="1" s="1"/>
  <c r="G1650" i="1"/>
  <c r="H1650" i="1" s="1"/>
  <c r="G1651" i="1"/>
  <c r="H1651" i="1" s="1"/>
  <c r="G1652" i="1"/>
  <c r="H1652" i="1" s="1"/>
  <c r="G1653" i="1"/>
  <c r="H1653" i="1" s="1"/>
  <c r="G1654" i="1"/>
  <c r="H1654" i="1" s="1"/>
  <c r="G1655" i="1"/>
  <c r="H1655" i="1" s="1"/>
  <c r="G1656" i="1"/>
  <c r="H1656" i="1" s="1"/>
  <c r="G1657" i="1"/>
  <c r="H1657" i="1" s="1"/>
  <c r="G1658" i="1"/>
  <c r="H1658" i="1" s="1"/>
  <c r="G1659" i="1"/>
  <c r="H1659" i="1" s="1"/>
  <c r="G1660" i="1"/>
  <c r="H1660" i="1" s="1"/>
  <c r="G1661" i="1"/>
  <c r="H1661" i="1" s="1"/>
  <c r="G1662" i="1"/>
  <c r="H1662" i="1" s="1"/>
  <c r="G1663" i="1"/>
  <c r="H1663" i="1" s="1"/>
  <c r="G1664" i="1"/>
  <c r="H1664" i="1" s="1"/>
  <c r="G1665" i="1"/>
  <c r="H1665" i="1" s="1"/>
  <c r="G1666" i="1"/>
  <c r="H1666" i="1" s="1"/>
  <c r="G1667" i="1"/>
  <c r="H1667" i="1" s="1"/>
  <c r="G1668" i="1"/>
  <c r="H1668" i="1" s="1"/>
  <c r="G1669" i="1"/>
  <c r="H1669" i="1" s="1"/>
  <c r="G1670" i="1"/>
  <c r="H1670" i="1" s="1"/>
  <c r="G1671" i="1"/>
  <c r="H1671" i="1" s="1"/>
  <c r="G1672" i="1"/>
  <c r="H1672" i="1" s="1"/>
  <c r="G1673" i="1"/>
  <c r="H1673" i="1" s="1"/>
  <c r="G1674" i="1"/>
  <c r="H1674" i="1" s="1"/>
  <c r="G1675" i="1"/>
  <c r="H1675" i="1" s="1"/>
  <c r="G1676" i="1"/>
  <c r="H1676" i="1" s="1"/>
  <c r="G1677" i="1"/>
  <c r="H1677" i="1" s="1"/>
  <c r="G1678" i="1"/>
  <c r="H1678" i="1" s="1"/>
  <c r="G1679" i="1"/>
  <c r="H1679" i="1" s="1"/>
  <c r="G1680" i="1"/>
  <c r="H1680" i="1" s="1"/>
  <c r="G1681" i="1"/>
  <c r="H1681" i="1" s="1"/>
  <c r="G1682" i="1"/>
  <c r="H1682" i="1" s="1"/>
  <c r="G1683" i="1"/>
  <c r="H1683" i="1" s="1"/>
  <c r="G1684" i="1"/>
  <c r="H1684" i="1" s="1"/>
  <c r="G1685" i="1"/>
  <c r="H1685" i="1" s="1"/>
  <c r="G1686" i="1"/>
  <c r="H1686" i="1" s="1"/>
  <c r="G1687" i="1"/>
  <c r="H1687" i="1" s="1"/>
  <c r="G1688" i="1"/>
  <c r="H1688" i="1" s="1"/>
  <c r="G1689" i="1"/>
  <c r="H1689" i="1" s="1"/>
  <c r="G1690" i="1"/>
  <c r="H1690" i="1" s="1"/>
  <c r="G1691" i="1"/>
  <c r="H1691" i="1" s="1"/>
  <c r="G1692" i="1"/>
  <c r="H1692" i="1" s="1"/>
  <c r="G1693" i="1"/>
  <c r="H1693" i="1" s="1"/>
  <c r="G1694" i="1"/>
  <c r="H1694" i="1" s="1"/>
  <c r="G1695" i="1"/>
  <c r="H1695" i="1" s="1"/>
  <c r="G1696" i="1"/>
  <c r="H1696" i="1" s="1"/>
  <c r="G1697" i="1"/>
  <c r="H1697" i="1" s="1"/>
  <c r="G1698" i="1"/>
  <c r="H1698" i="1" s="1"/>
  <c r="G1699" i="1"/>
  <c r="H1699" i="1" s="1"/>
  <c r="G1700" i="1"/>
  <c r="H1700" i="1" s="1"/>
  <c r="G1701" i="1"/>
  <c r="H1701" i="1" s="1"/>
  <c r="G1702" i="1"/>
  <c r="H1702" i="1" s="1"/>
  <c r="G1703" i="1"/>
  <c r="H1703" i="1" s="1"/>
  <c r="G1704" i="1"/>
  <c r="H1704" i="1" s="1"/>
  <c r="G1705" i="1"/>
  <c r="H1705" i="1" s="1"/>
  <c r="G1706" i="1"/>
  <c r="H1706" i="1" s="1"/>
  <c r="G1707" i="1"/>
  <c r="H1707" i="1" s="1"/>
  <c r="G1708" i="1"/>
  <c r="H1708" i="1" s="1"/>
  <c r="G1709" i="1"/>
  <c r="H1709" i="1" s="1"/>
  <c r="G1710" i="1"/>
  <c r="H1710" i="1" s="1"/>
  <c r="G1711" i="1"/>
  <c r="H1711" i="1" s="1"/>
  <c r="G1712" i="1"/>
  <c r="H1712" i="1" s="1"/>
  <c r="G1713" i="1"/>
  <c r="H1713" i="1" s="1"/>
  <c r="G1714" i="1"/>
  <c r="H1714" i="1" s="1"/>
  <c r="G1715" i="1"/>
  <c r="H1715" i="1" s="1"/>
  <c r="G1716" i="1"/>
  <c r="H1716" i="1" s="1"/>
  <c r="G1717" i="1"/>
  <c r="H1717" i="1" s="1"/>
  <c r="G1718" i="1"/>
  <c r="H1718" i="1" s="1"/>
  <c r="G1725" i="1"/>
  <c r="H1725" i="1"/>
  <c r="H1815" i="1" s="1"/>
  <c r="H1816" i="1" s="1"/>
  <c r="G1816" i="1" s="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21" i="1"/>
  <c r="H1821" i="1" s="1"/>
  <c r="G1822" i="1"/>
  <c r="H1822" i="1" s="1"/>
  <c r="G1823" i="1"/>
  <c r="H1823" i="1" s="1"/>
  <c r="G1824" i="1"/>
  <c r="H1824" i="1" s="1"/>
  <c r="G1825" i="1"/>
  <c r="H1825" i="1" s="1"/>
  <c r="G1826" i="1"/>
  <c r="H1826" i="1" s="1"/>
  <c r="G1827" i="1"/>
  <c r="H1827" i="1" s="1"/>
  <c r="G1828" i="1"/>
  <c r="H1828" i="1" s="1"/>
  <c r="G1829" i="1"/>
  <c r="H1829" i="1" s="1"/>
  <c r="G1830" i="1"/>
  <c r="H1830" i="1" s="1"/>
  <c r="G1831" i="1"/>
  <c r="H1831" i="1" s="1"/>
  <c r="G1832" i="1"/>
  <c r="H1832" i="1" s="1"/>
  <c r="G1833" i="1"/>
  <c r="H1833" i="1" s="1"/>
  <c r="G1834" i="1"/>
  <c r="H1834" i="1" s="1"/>
  <c r="G1835" i="1"/>
  <c r="H1835" i="1" s="1"/>
  <c r="G1836" i="1"/>
  <c r="H1836" i="1" s="1"/>
  <c r="G1837" i="1"/>
  <c r="H1837" i="1" s="1"/>
  <c r="G1838" i="1"/>
  <c r="H1838" i="1" s="1"/>
  <c r="G1839" i="1"/>
  <c r="H1839" i="1" s="1"/>
  <c r="G1840" i="1"/>
  <c r="H1840" i="1" s="1"/>
  <c r="G1841" i="1"/>
  <c r="H1841" i="1" s="1"/>
  <c r="G1842" i="1"/>
  <c r="H1842" i="1" s="1"/>
  <c r="G1843" i="1"/>
  <c r="H1843" i="1" s="1"/>
  <c r="G1844" i="1"/>
  <c r="H1844" i="1" s="1"/>
  <c r="G1845" i="1"/>
  <c r="H1845" i="1" s="1"/>
  <c r="G1846" i="1"/>
  <c r="H1846" i="1" s="1"/>
  <c r="G1847" i="1"/>
  <c r="H1847" i="1" s="1"/>
  <c r="G1848" i="1"/>
  <c r="H1848" i="1" s="1"/>
  <c r="G1849" i="1"/>
  <c r="H1849" i="1" s="1"/>
  <c r="G1850" i="1"/>
  <c r="H1850" i="1" s="1"/>
  <c r="G1851" i="1"/>
  <c r="H1851" i="1" s="1"/>
  <c r="G1852" i="1"/>
  <c r="H1852" i="1" s="1"/>
  <c r="G1853" i="1"/>
  <c r="H1853" i="1" s="1"/>
  <c r="G1854" i="1"/>
  <c r="H1854" i="1" s="1"/>
  <c r="G1855" i="1"/>
  <c r="H1855" i="1" s="1"/>
  <c r="G1856" i="1"/>
  <c r="H1856" i="1" s="1"/>
  <c r="G1857" i="1"/>
  <c r="H1857" i="1" s="1"/>
  <c r="G1858" i="1"/>
  <c r="H1858" i="1" s="1"/>
  <c r="G1859" i="1"/>
  <c r="H1859" i="1" s="1"/>
  <c r="G1860" i="1"/>
  <c r="H1860" i="1" s="1"/>
  <c r="G1861" i="1"/>
  <c r="H1861" i="1" s="1"/>
  <c r="G1862" i="1"/>
  <c r="H1862" i="1" s="1"/>
  <c r="G1863" i="1"/>
  <c r="H1863" i="1" s="1"/>
  <c r="G1864" i="1"/>
  <c r="H1864" i="1" s="1"/>
  <c r="G1865" i="1"/>
  <c r="H1865" i="1" s="1"/>
  <c r="G1866" i="1"/>
  <c r="H1866" i="1" s="1"/>
  <c r="G1867" i="1"/>
  <c r="H1867" i="1" s="1"/>
  <c r="G1868" i="1"/>
  <c r="H1868" i="1" s="1"/>
  <c r="G1869" i="1"/>
  <c r="H1869" i="1" s="1"/>
  <c r="G1870" i="1"/>
  <c r="H1870" i="1" s="1"/>
  <c r="G1871" i="1"/>
  <c r="H1871" i="1" s="1"/>
  <c r="G1872" i="1"/>
  <c r="H1872" i="1" s="1"/>
  <c r="G1873" i="1"/>
  <c r="H1873" i="1" s="1"/>
  <c r="G1874" i="1"/>
  <c r="H1874" i="1" s="1"/>
  <c r="G1875" i="1"/>
  <c r="H1875" i="1" s="1"/>
  <c r="G1876" i="1"/>
  <c r="H1876" i="1" s="1"/>
  <c r="G1877" i="1"/>
  <c r="H1877" i="1" s="1"/>
  <c r="G1878" i="1"/>
  <c r="H1878" i="1" s="1"/>
  <c r="G1879" i="1"/>
  <c r="H1879" i="1" s="1"/>
  <c r="G1880" i="1"/>
  <c r="H1880" i="1" s="1"/>
  <c r="G1881" i="1"/>
  <c r="H1881" i="1" s="1"/>
  <c r="G1882" i="1"/>
  <c r="H1882" i="1" s="1"/>
  <c r="G1883" i="1"/>
  <c r="H1883" i="1" s="1"/>
  <c r="G1884" i="1"/>
  <c r="H1884" i="1" s="1"/>
  <c r="G1885" i="1"/>
  <c r="H1885" i="1" s="1"/>
  <c r="G1886" i="1"/>
  <c r="H1886" i="1" s="1"/>
  <c r="G1887" i="1"/>
  <c r="H1887" i="1" s="1"/>
  <c r="G1888" i="1"/>
  <c r="H1888" i="1" s="1"/>
  <c r="G1889" i="1"/>
  <c r="H1889" i="1" s="1"/>
  <c r="G1890" i="1"/>
  <c r="H1890" i="1" s="1"/>
  <c r="G1891" i="1"/>
  <c r="H1891" i="1" s="1"/>
  <c r="G1892" i="1"/>
  <c r="H1892" i="1" s="1"/>
  <c r="G1893" i="1"/>
  <c r="H1893" i="1" s="1"/>
  <c r="G1894" i="1"/>
  <c r="H1894" i="1" s="1"/>
  <c r="G1895" i="1"/>
  <c r="H1895" i="1" s="1"/>
  <c r="G1896" i="1"/>
  <c r="H1896" i="1" s="1"/>
  <c r="G1897" i="1"/>
  <c r="H1897" i="1" s="1"/>
  <c r="G1898" i="1"/>
  <c r="H1898" i="1" s="1"/>
  <c r="G1899" i="1"/>
  <c r="H1899" i="1" s="1"/>
  <c r="G1900" i="1"/>
  <c r="H1900" i="1" s="1"/>
  <c r="G1901" i="1"/>
  <c r="H1901" i="1" s="1"/>
  <c r="G1902" i="1"/>
  <c r="H1902" i="1" s="1"/>
  <c r="G1903" i="1"/>
  <c r="H1903" i="1" s="1"/>
  <c r="G1904" i="1"/>
  <c r="H1904" i="1" s="1"/>
  <c r="G1905" i="1"/>
  <c r="H1905" i="1" s="1"/>
  <c r="G1906" i="1"/>
  <c r="H1906" i="1" s="1"/>
  <c r="G1907" i="1"/>
  <c r="H1907" i="1" s="1"/>
  <c r="G1908" i="1"/>
  <c r="H1908" i="1" s="1"/>
  <c r="G1909" i="1"/>
  <c r="H1909" i="1" s="1"/>
  <c r="G1910" i="1"/>
  <c r="H1910" i="1" s="1"/>
  <c r="G1911" i="1"/>
  <c r="H1911" i="1" s="1"/>
  <c r="G1912" i="1"/>
  <c r="H1912" i="1" s="1"/>
  <c r="G1913" i="1"/>
  <c r="H1913" i="1" s="1"/>
  <c r="G1914" i="1"/>
  <c r="H1914" i="1" s="1"/>
  <c r="G1921" i="1"/>
  <c r="H1921" i="1"/>
  <c r="H2019" i="1" s="1"/>
  <c r="H2020" i="1" s="1"/>
  <c r="G2020" i="1" s="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4" i="1"/>
  <c r="I461" i="1"/>
  <c r="I13" i="1"/>
  <c r="I40" i="1"/>
  <c r="I57" i="1"/>
  <c r="I103" i="1"/>
  <c r="I109" i="1"/>
  <c r="I175" i="1"/>
  <c r="I195" i="1"/>
  <c r="I203" i="1"/>
  <c r="I379" i="1"/>
  <c r="I407" i="1"/>
  <c r="I414" i="1"/>
  <c r="I415" i="1"/>
  <c r="I485" i="1"/>
  <c r="I693" i="1"/>
  <c r="I701" i="1"/>
  <c r="I711" i="1"/>
  <c r="I712" i="1"/>
  <c r="I719" i="1"/>
  <c r="I725" i="1"/>
  <c r="I770" i="1"/>
  <c r="I899" i="1"/>
  <c r="I929" i="1"/>
  <c r="I960" i="1"/>
  <c r="I984" i="1"/>
  <c r="I985" i="1"/>
  <c r="I12" i="1"/>
  <c r="I14" i="1"/>
  <c r="I15" i="1"/>
  <c r="I16" i="1"/>
  <c r="I17" i="1"/>
  <c r="I18" i="1"/>
  <c r="I19" i="1"/>
  <c r="I20" i="1"/>
  <c r="I21" i="1"/>
  <c r="I22" i="1"/>
  <c r="I23" i="1"/>
  <c r="I24" i="1"/>
  <c r="I25" i="1"/>
  <c r="I26" i="1"/>
  <c r="I27" i="1"/>
  <c r="I28" i="1"/>
  <c r="I29" i="1"/>
  <c r="I30" i="1"/>
  <c r="I31" i="1"/>
  <c r="I32" i="1"/>
  <c r="I33" i="1"/>
  <c r="I34" i="1"/>
  <c r="I35" i="1"/>
  <c r="I36" i="1"/>
  <c r="I37" i="1"/>
  <c r="I38" i="1"/>
  <c r="I39" i="1"/>
  <c r="I41" i="1"/>
  <c r="I42" i="1"/>
  <c r="I43" i="1"/>
  <c r="I44" i="1"/>
  <c r="I45" i="1"/>
  <c r="I46" i="1"/>
  <c r="I47" i="1"/>
  <c r="I48" i="1"/>
  <c r="I49" i="1"/>
  <c r="I50" i="1"/>
  <c r="I51" i="1"/>
  <c r="I52" i="1"/>
  <c r="I53" i="1"/>
  <c r="I54" i="1"/>
  <c r="I55" i="1"/>
  <c r="I56"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4" i="1"/>
  <c r="I105" i="1"/>
  <c r="I106" i="1"/>
  <c r="I107" i="1"/>
  <c r="I108" i="1"/>
  <c r="I110" i="1"/>
  <c r="I111" i="1"/>
  <c r="I112" i="1"/>
  <c r="I113"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6" i="1"/>
  <c r="I177" i="1"/>
  <c r="I178" i="1"/>
  <c r="I179" i="1"/>
  <c r="I180" i="1"/>
  <c r="I181" i="1"/>
  <c r="I182" i="1"/>
  <c r="I183" i="1"/>
  <c r="I184" i="1"/>
  <c r="I185" i="1"/>
  <c r="I186" i="1"/>
  <c r="I187" i="1"/>
  <c r="I188" i="1"/>
  <c r="I189" i="1"/>
  <c r="I190" i="1"/>
  <c r="I191" i="1"/>
  <c r="I192" i="1"/>
  <c r="I193" i="1"/>
  <c r="I194" i="1"/>
  <c r="I196" i="1"/>
  <c r="I197" i="1"/>
  <c r="I198" i="1"/>
  <c r="I199" i="1"/>
  <c r="I200" i="1"/>
  <c r="I201" i="1"/>
  <c r="I202" i="1"/>
  <c r="I204" i="1"/>
  <c r="I205" i="1"/>
  <c r="I206" i="1"/>
  <c r="I207" i="1"/>
  <c r="I208" i="1"/>
  <c r="I209" i="1"/>
  <c r="I210" i="1"/>
  <c r="I211" i="1"/>
  <c r="I212" i="1"/>
  <c r="I213" i="1"/>
  <c r="I214" i="1"/>
  <c r="I215" i="1"/>
  <c r="I216" i="1"/>
  <c r="I217" i="1"/>
  <c r="I218"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8" i="1"/>
  <c r="I409" i="1"/>
  <c r="I410" i="1"/>
  <c r="I411" i="1"/>
  <c r="I412" i="1"/>
  <c r="I413" i="1"/>
  <c r="I416" i="1"/>
  <c r="I417" i="1"/>
  <c r="I418" i="1"/>
  <c r="I419" i="1"/>
  <c r="I420" i="1"/>
  <c r="I421" i="1"/>
  <c r="I422" i="1"/>
  <c r="I423" i="1"/>
  <c r="I424" i="1"/>
  <c r="I425" i="1"/>
  <c r="I426" i="1"/>
  <c r="I427" i="1"/>
  <c r="I428" i="1"/>
  <c r="I429" i="1"/>
  <c r="I430" i="1"/>
  <c r="I431" i="1"/>
  <c r="I438" i="1"/>
  <c r="I439" i="1"/>
  <c r="I440" i="1"/>
  <c r="I441" i="1"/>
  <c r="I442" i="1"/>
  <c r="I443" i="1"/>
  <c r="I444" i="1"/>
  <c r="I445" i="1"/>
  <c r="I446" i="1"/>
  <c r="I447" i="1"/>
  <c r="I448" i="1"/>
  <c r="I449" i="1"/>
  <c r="I450" i="1"/>
  <c r="I451" i="1"/>
  <c r="I452" i="1"/>
  <c r="I453" i="1"/>
  <c r="I454" i="1"/>
  <c r="I455" i="1"/>
  <c r="I456" i="1"/>
  <c r="I457" i="1"/>
  <c r="I458" i="1"/>
  <c r="I459" i="1"/>
  <c r="I460" i="1"/>
  <c r="I462" i="1"/>
  <c r="I463" i="1"/>
  <c r="I464" i="1"/>
  <c r="I465" i="1"/>
  <c r="I466" i="1"/>
  <c r="I467" i="1"/>
  <c r="I468" i="1"/>
  <c r="I469" i="1"/>
  <c r="I470" i="1"/>
  <c r="I471" i="1"/>
  <c r="I472" i="1"/>
  <c r="I473" i="1"/>
  <c r="I474" i="1"/>
  <c r="I475" i="1"/>
  <c r="I476" i="1"/>
  <c r="I477" i="1"/>
  <c r="I478" i="1"/>
  <c r="I479" i="1"/>
  <c r="I480" i="1"/>
  <c r="I481" i="1"/>
  <c r="I482" i="1"/>
  <c r="I483" i="1"/>
  <c r="I484"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2" i="1"/>
  <c r="I524" i="1"/>
  <c r="I525" i="1"/>
  <c r="I526" i="1"/>
  <c r="I527" i="1"/>
  <c r="I528" i="1"/>
  <c r="I529" i="1"/>
  <c r="I530" i="1"/>
  <c r="I531" i="1"/>
  <c r="I532" i="1"/>
  <c r="I533" i="1"/>
  <c r="I534" i="1"/>
  <c r="I535" i="1"/>
  <c r="I536" i="1"/>
  <c r="I537" i="1"/>
  <c r="I538" i="1"/>
  <c r="I539"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4" i="1"/>
  <c r="I695" i="1"/>
  <c r="I696" i="1"/>
  <c r="I697" i="1"/>
  <c r="I698" i="1"/>
  <c r="I699" i="1"/>
  <c r="I700" i="1"/>
  <c r="I702" i="1"/>
  <c r="I703" i="1"/>
  <c r="I704" i="1"/>
  <c r="I705" i="1"/>
  <c r="I706" i="1"/>
  <c r="I707" i="1"/>
  <c r="I708" i="1"/>
  <c r="I709" i="1"/>
  <c r="I710" i="1"/>
  <c r="I713" i="1"/>
  <c r="I714" i="1"/>
  <c r="I715" i="1"/>
  <c r="I716" i="1"/>
  <c r="I717" i="1"/>
  <c r="I718" i="1"/>
  <c r="I720" i="1"/>
  <c r="I721" i="1"/>
  <c r="I722" i="1"/>
  <c r="I723" i="1"/>
  <c r="I724"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61" i="1"/>
  <c r="I762" i="1"/>
  <c r="I763" i="1"/>
  <c r="I764" i="1"/>
  <c r="I765" i="1"/>
  <c r="I766" i="1"/>
  <c r="I767" i="1"/>
  <c r="I768" i="1"/>
  <c r="I769"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1" i="1"/>
  <c r="I962" i="1"/>
  <c r="I963" i="1"/>
  <c r="I964" i="1"/>
  <c r="I965" i="1"/>
  <c r="I966" i="1"/>
  <c r="I967" i="1"/>
  <c r="I968" i="1"/>
  <c r="I975" i="1"/>
  <c r="I976" i="1"/>
  <c r="I977" i="1"/>
  <c r="I978" i="1"/>
  <c r="I979" i="1"/>
  <c r="I980" i="1"/>
  <c r="I981" i="1"/>
  <c r="I982" i="1"/>
  <c r="I983"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2019" i="1" s="1"/>
  <c r="I2020" i="1" s="1"/>
  <c r="I1492" i="1"/>
  <c r="I1493" i="1"/>
  <c r="I1494" i="1"/>
  <c r="I1495" i="1"/>
  <c r="I1496" i="1"/>
  <c r="I1497" i="1"/>
  <c r="I1498" i="1"/>
  <c r="I1499" i="1"/>
  <c r="I1500" i="1"/>
  <c r="I1501" i="1"/>
  <c r="I1502" i="1"/>
  <c r="I1503" i="1"/>
  <c r="I1504" i="1"/>
  <c r="I1505" i="1"/>
  <c r="I1506" i="1"/>
  <c r="I1507" i="1"/>
  <c r="I1508" i="1"/>
  <c r="I1509"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H1297" i="1" l="1"/>
  <c r="H1298" i="1" s="1"/>
  <c r="G1298" i="1" s="1"/>
  <c r="H1404" i="1"/>
  <c r="H1405" i="1" s="1"/>
  <c r="G1405" i="1" s="1"/>
  <c r="H1915" i="1"/>
  <c r="H1916" i="1" s="1"/>
  <c r="G1916" i="1" s="1"/>
  <c r="H1719" i="1"/>
  <c r="H1720" i="1" s="1"/>
  <c r="G1720" i="1" s="1"/>
  <c r="H1510" i="1"/>
  <c r="H1511" i="1" s="1"/>
  <c r="G1511" i="1" s="1"/>
  <c r="H1077" i="1"/>
  <c r="H1078" i="1" s="1"/>
  <c r="G1078" i="1" s="1"/>
  <c r="H969" i="1"/>
  <c r="H970" i="1" s="1"/>
  <c r="G970" i="1" s="1"/>
  <c r="H862" i="1"/>
  <c r="H863" i="1" s="1"/>
  <c r="G863" i="1" s="1"/>
  <c r="H755" i="1"/>
  <c r="H756" i="1" s="1"/>
  <c r="G756" i="1" s="1"/>
  <c r="H540" i="1"/>
  <c r="H541" i="1" s="1"/>
  <c r="G541" i="1" s="1"/>
  <c r="H432" i="1"/>
  <c r="H433" i="1" s="1"/>
  <c r="G433" i="1" s="1"/>
  <c r="H647" i="1"/>
  <c r="H648" i="1" s="1"/>
  <c r="G648" i="1" s="1"/>
  <c r="H114" i="1"/>
  <c r="H219" i="1"/>
  <c r="H220" i="1" s="1"/>
  <c r="G220" i="1" s="1"/>
  <c r="H326" i="1"/>
  <c r="H327" i="1" s="1"/>
  <c r="G327" i="1" s="1"/>
  <c r="H115" i="1" l="1"/>
  <c r="G115" i="1" s="1"/>
  <c r="J5" i="1"/>
</calcChain>
</file>

<file path=xl/sharedStrings.xml><?xml version="1.0" encoding="utf-8"?>
<sst xmlns="http://schemas.openxmlformats.org/spreadsheetml/2006/main" count="14803" uniqueCount="8651">
  <si>
    <t>the past</t>
    <phoneticPr fontId="1"/>
  </si>
  <si>
    <t>問題番号</t>
    <rPh sb="0" eb="4">
      <t>モンダイバンゴウ</t>
    </rPh>
    <phoneticPr fontId="1"/>
  </si>
  <si>
    <t>1</t>
    <phoneticPr fontId="1"/>
  </si>
  <si>
    <t>5</t>
  </si>
  <si>
    <t>6</t>
  </si>
  <si>
    <t>7</t>
  </si>
  <si>
    <t>8</t>
  </si>
  <si>
    <t>9</t>
  </si>
  <si>
    <t>10</t>
  </si>
  <si>
    <t>the 1950s</t>
    <phoneticPr fontId="1"/>
  </si>
  <si>
    <t>the second floor</t>
    <phoneticPr fontId="1"/>
  </si>
  <si>
    <t>the best chicken</t>
    <phoneticPr fontId="1"/>
  </si>
  <si>
    <t>I know best</t>
    <phoneticPr fontId="1"/>
  </si>
  <si>
    <t>The chicken</t>
    <phoneticPr fontId="1"/>
  </si>
  <si>
    <t>a tour</t>
    <phoneticPr fontId="1"/>
  </si>
  <si>
    <t>the airport</t>
    <phoneticPr fontId="1"/>
  </si>
  <si>
    <t>The monkey</t>
    <phoneticPr fontId="1"/>
  </si>
  <si>
    <t>A teacher</t>
    <phoneticPr fontId="1"/>
  </si>
  <si>
    <t>be</t>
    <phoneticPr fontId="1"/>
  </si>
  <si>
    <t>were</t>
    <phoneticPr fontId="1"/>
  </si>
  <si>
    <t>nice French</t>
    <phoneticPr fontId="1"/>
  </si>
  <si>
    <t>and</t>
    <phoneticPr fontId="1"/>
  </si>
  <si>
    <t>of</t>
    <phoneticPr fontId="1"/>
  </si>
  <si>
    <t>a cat</t>
    <phoneticPr fontId="1"/>
  </si>
  <si>
    <t>14</t>
  </si>
  <si>
    <t>15</t>
  </si>
  <si>
    <t>16</t>
  </si>
  <si>
    <t>17</t>
  </si>
  <si>
    <t>18</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</si>
  <si>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</si>
  <si>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</si>
  <si>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</si>
  <si>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</si>
  <si>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</si>
  <si>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</si>
  <si>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</si>
  <si>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</si>
  <si>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</si>
  <si>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</si>
  <si>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</si>
  <si>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</si>
  <si>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</si>
  <si>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</si>
  <si>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</si>
  <si>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</si>
  <si>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</si>
  <si>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</si>
  <si>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</si>
  <si>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</si>
  <si>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</si>
  <si>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</si>
  <si>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</si>
  <si>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</si>
  <si>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</si>
  <si>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</si>
  <si>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</si>
  <si>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</si>
  <si>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</si>
  <si>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</si>
  <si>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</si>
  <si>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</si>
  <si>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</si>
  <si>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</si>
  <si>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</si>
  <si>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</si>
  <si>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</si>
  <si>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</si>
  <si>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</si>
  <si>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</si>
  <si>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</si>
  <si>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</si>
  <si>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</si>
  <si>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</si>
  <si>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</si>
  <si>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</si>
  <si>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</si>
  <si>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</si>
  <si>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</si>
  <si>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</si>
  <si>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72</t>
  </si>
  <si>
    <t>73</t>
  </si>
  <si>
    <t>74</t>
  </si>
  <si>
    <t>75</t>
  </si>
  <si>
    <t>76</t>
  </si>
  <si>
    <t>77</t>
  </si>
  <si>
    <t>within</t>
    <phoneticPr fontId="1"/>
  </si>
  <si>
    <t>this year</t>
    <phoneticPr fontId="1"/>
  </si>
  <si>
    <t>a day</t>
    <phoneticPr fontId="1"/>
  </si>
  <si>
    <t>at</t>
    <phoneticPr fontId="1"/>
  </si>
  <si>
    <t>in ten days</t>
    <phoneticPr fontId="1"/>
  </si>
  <si>
    <t>to find</t>
    <phoneticPr fontId="1"/>
  </si>
  <si>
    <t>to know</t>
    <phoneticPr fontId="1"/>
  </si>
  <si>
    <t>to see</t>
    <phoneticPr fontId="1"/>
  </si>
  <si>
    <t>to meet</t>
    <phoneticPr fontId="1"/>
  </si>
  <si>
    <t>to pay</t>
    <phoneticPr fontId="1"/>
  </si>
  <si>
    <t>to look</t>
    <phoneticPr fontId="1"/>
  </si>
  <si>
    <t>to do</t>
    <phoneticPr fontId="1"/>
  </si>
  <si>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</si>
  <si>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</si>
  <si>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</si>
  <si>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</si>
  <si>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</si>
  <si>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</si>
  <si>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</si>
  <si>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</si>
  <si>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</si>
  <si>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</si>
  <si>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</si>
  <si>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</si>
  <si>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</si>
  <si>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</si>
  <si>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</si>
  <si>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</si>
  <si>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</si>
  <si>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</si>
  <si>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</si>
  <si>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</si>
  <si>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</si>
  <si>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</si>
  <si>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</si>
  <si>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</si>
  <si>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</si>
  <si>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</si>
  <si>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</si>
  <si>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</si>
  <si>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</si>
  <si>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</si>
  <si>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</si>
  <si>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</si>
  <si>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</si>
  <si>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</si>
  <si>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</si>
  <si>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</si>
  <si>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</si>
  <si>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</si>
  <si>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</si>
  <si>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</si>
  <si>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</si>
  <si>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</si>
  <si>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</si>
  <si>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</si>
  <si>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</si>
  <si>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</si>
  <si>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</si>
  <si>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</si>
  <si>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</si>
  <si>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</si>
  <si>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</si>
  <si>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</si>
  <si>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</si>
  <si>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</si>
  <si>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</si>
  <si>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</si>
  <si>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</si>
  <si>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</si>
  <si>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</si>
  <si>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</si>
  <si>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</si>
  <si>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</si>
  <si>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</si>
  <si>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</si>
  <si>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</si>
  <si>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</si>
  <si>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</si>
  <si>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</si>
  <si>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</si>
  <si>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</si>
  <si>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</si>
  <si>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</si>
  <si>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</si>
  <si>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</si>
  <si>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</si>
  <si>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</si>
  <si>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</si>
  <si>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</si>
  <si>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</si>
  <si>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</si>
  <si>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</si>
  <si>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</si>
  <si>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</si>
  <si>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</si>
  <si>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</si>
  <si>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</si>
  <si>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</si>
  <si>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</si>
  <si>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</si>
  <si>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</si>
  <si>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</si>
  <si>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</si>
  <si>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</si>
  <si>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</si>
  <si>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</si>
  <si>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</si>
  <si>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</si>
  <si>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</si>
  <si>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</si>
  <si>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</si>
  <si>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</si>
  <si>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</si>
  <si>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</si>
  <si>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</si>
  <si>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</si>
  <si>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</si>
  <si>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</si>
  <si>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</si>
  <si>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</si>
  <si>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</si>
  <si>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</si>
  <si>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</si>
  <si>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</si>
  <si>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</si>
  <si>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</si>
  <si>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</si>
  <si>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</si>
  <si>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</si>
  <si>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</si>
  <si>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</si>
  <si>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</si>
  <si>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</si>
  <si>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</si>
  <si>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</si>
  <si>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</si>
  <si>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</si>
  <si>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</si>
  <si>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</si>
  <si>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</si>
  <si>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</si>
  <si>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</si>
  <si>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</si>
  <si>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</si>
  <si>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</si>
  <si>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</si>
  <si>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</si>
  <si>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</si>
  <si>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</si>
  <si>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</si>
  <si>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</si>
  <si>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</si>
  <si>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</si>
  <si>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</si>
  <si>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</si>
  <si>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</si>
  <si>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</si>
  <si>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</si>
  <si>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</si>
  <si>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</si>
  <si>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</si>
  <si>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</si>
  <si>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</si>
  <si>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</si>
  <si>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</si>
  <si>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</si>
  <si>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</si>
  <si>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</si>
  <si>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</si>
  <si>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</si>
  <si>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</si>
  <si>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</si>
  <si>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</si>
  <si>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</si>
  <si>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</si>
  <si>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</si>
  <si>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</si>
  <si>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</si>
  <si>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</si>
  <si>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</si>
  <si>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</si>
  <si>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</si>
  <si>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</si>
  <si>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</si>
  <si>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</si>
  <si>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</si>
  <si>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</si>
  <si>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</si>
  <si>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</si>
  <si>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</si>
  <si>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</si>
  <si>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</si>
  <si>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</si>
  <si>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</si>
  <si>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</si>
  <si>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</si>
  <si>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</si>
  <si>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</si>
  <si>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</si>
  <si>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</si>
  <si>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</si>
  <si>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</si>
  <si>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</si>
  <si>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</si>
  <si>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</si>
  <si>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</si>
  <si>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</si>
  <si>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</si>
  <si>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</si>
  <si>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</si>
  <si>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</si>
  <si>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</si>
  <si>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</si>
  <si>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</si>
  <si>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</si>
  <si>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</si>
  <si>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</si>
  <si>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</si>
  <si>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</si>
  <si>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</si>
  <si>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</si>
  <si>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</si>
  <si>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</si>
  <si>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</si>
  <si>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</si>
  <si>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</si>
  <si>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</si>
  <si>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</si>
  <si>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</si>
  <si>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</si>
  <si>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</si>
  <si>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</si>
  <si>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</si>
  <si>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</si>
  <si>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</si>
  <si>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</si>
  <si>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</si>
  <si>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</si>
  <si>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</si>
  <si>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</si>
  <si>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</si>
  <si>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</si>
  <si>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</si>
  <si>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</si>
  <si>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</si>
  <si>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</si>
  <si>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</si>
  <si>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</si>
  <si>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</si>
  <si>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</si>
  <si>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</si>
  <si>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</si>
  <si>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</si>
  <si>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</si>
  <si>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</si>
  <si>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</si>
  <si>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</si>
  <si>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</si>
  <si>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</si>
  <si>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</si>
  <si>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</si>
  <si>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</si>
  <si>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</si>
  <si>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</si>
  <si>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</si>
  <si>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</si>
  <si>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</si>
  <si>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</si>
  <si>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</si>
  <si>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</si>
  <si>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</si>
  <si>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</si>
  <si>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</si>
  <si>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</si>
  <si>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</si>
  <si>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</si>
  <si>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</si>
  <si>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</si>
  <si>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</si>
  <si>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</si>
  <si>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</si>
  <si>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</si>
  <si>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</si>
  <si>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</si>
  <si>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</si>
  <si>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</si>
  <si>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</si>
  <si>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</si>
  <si>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</si>
  <si>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</si>
  <si>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</si>
  <si>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</si>
  <si>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</si>
  <si>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</si>
  <si>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</si>
  <si>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</si>
  <si>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</si>
  <si>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</si>
  <si>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</si>
  <si>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</si>
  <si>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</si>
  <si>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</si>
  <si>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</si>
  <si>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</si>
  <si>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</si>
  <si>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</si>
  <si>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</si>
  <si>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</si>
  <si>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</si>
  <si>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</si>
  <si>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</si>
  <si>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</si>
  <si>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</si>
  <si>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</si>
  <si>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</si>
  <si>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</si>
  <si>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</si>
  <si>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</si>
  <si>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</si>
  <si>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</si>
  <si>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</si>
  <si>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</si>
  <si>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</si>
  <si>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</si>
  <si>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</si>
  <si>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</si>
  <si>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</si>
  <si>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</si>
  <si>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</si>
  <si>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</si>
  <si>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</si>
  <si>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</si>
  <si>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</si>
  <si>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</si>
  <si>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</si>
  <si>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</si>
  <si>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</si>
  <si>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</si>
  <si>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</si>
  <si>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</si>
  <si>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</si>
  <si>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</si>
  <si>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</si>
  <si>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</si>
  <si>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</si>
  <si>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</si>
  <si>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</si>
  <si>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</si>
  <si>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</si>
  <si>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</si>
  <si>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</si>
  <si>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</si>
  <si>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</si>
  <si>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</si>
  <si>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</si>
  <si>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</si>
  <si>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</si>
  <si>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</si>
  <si>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</si>
  <si>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</si>
  <si>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</si>
  <si>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</si>
  <si>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</si>
  <si>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</si>
  <si>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</si>
  <si>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</si>
  <si>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</si>
  <si>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2</t>
  </si>
  <si>
    <t>3</t>
  </si>
  <si>
    <t>4</t>
  </si>
  <si>
    <t>11</t>
  </si>
  <si>
    <t>12</t>
  </si>
  <si>
    <t>13</t>
  </si>
  <si>
    <t>19</t>
  </si>
  <si>
    <t>27</t>
  </si>
  <si>
    <t>from</t>
    <phoneticPr fontId="1"/>
  </si>
  <si>
    <t>in</t>
    <phoneticPr fontId="1"/>
  </si>
  <si>
    <t>A cat</t>
    <phoneticPr fontId="1"/>
  </si>
  <si>
    <t>a student</t>
    <phoneticPr fontId="1"/>
  </si>
  <si>
    <t>at</t>
    <phoneticPr fontId="1"/>
  </si>
  <si>
    <t>from</t>
    <phoneticPr fontId="1"/>
  </si>
  <si>
    <t>her</t>
    <phoneticPr fontId="1"/>
  </si>
  <si>
    <t>I had a tooth extracted</t>
    <phoneticPr fontId="1"/>
  </si>
  <si>
    <t>Do you have</t>
    <phoneticPr fontId="1"/>
  </si>
  <si>
    <t>has</t>
    <phoneticPr fontId="1"/>
  </si>
  <si>
    <t>I have anything more to say</t>
    <phoneticPr fontId="1"/>
  </si>
  <si>
    <t>to</t>
    <phoneticPr fontId="1"/>
  </si>
  <si>
    <t>upstairs</t>
    <phoneticPr fontId="1"/>
  </si>
  <si>
    <t>walked up to me</t>
    <phoneticPr fontId="1"/>
  </si>
  <si>
    <t>to your doctor</t>
    <phoneticPr fontId="1"/>
  </si>
  <si>
    <t>it</t>
    <phoneticPr fontId="1"/>
  </si>
  <si>
    <t>it's</t>
    <phoneticPr fontId="1"/>
  </si>
  <si>
    <t>It's</t>
    <phoneticPr fontId="1"/>
  </si>
  <si>
    <t>It is impossible to live without wine.</t>
    <phoneticPr fontId="1"/>
  </si>
  <si>
    <t>easy to use</t>
    <phoneticPr fontId="1"/>
  </si>
  <si>
    <t>which arrived</t>
    <phoneticPr fontId="1"/>
  </si>
  <si>
    <t>My brothers and I</t>
    <phoneticPr fontId="1"/>
  </si>
  <si>
    <t>It's</t>
    <phoneticPr fontId="1"/>
  </si>
  <si>
    <t>I</t>
    <phoneticPr fontId="1"/>
  </si>
  <si>
    <t>that</t>
    <phoneticPr fontId="1"/>
  </si>
  <si>
    <t>speaks so quickly</t>
    <phoneticPr fontId="1"/>
  </si>
  <si>
    <t>too spicy for me to eat</t>
    <phoneticPr fontId="1"/>
  </si>
  <si>
    <t>for</t>
    <phoneticPr fontId="1"/>
  </si>
  <si>
    <t>you</t>
    <phoneticPr fontId="1"/>
  </si>
  <si>
    <t>You all</t>
    <phoneticPr fontId="1"/>
  </si>
  <si>
    <t>him</t>
    <phoneticPr fontId="1"/>
  </si>
  <si>
    <t>they</t>
    <phoneticPr fontId="1"/>
  </si>
  <si>
    <t>to study</t>
    <phoneticPr fontId="1"/>
  </si>
  <si>
    <t>with</t>
    <phoneticPr fontId="1"/>
  </si>
  <si>
    <t>on</t>
    <phoneticPr fontId="1"/>
  </si>
  <si>
    <t>On Sunday</t>
    <phoneticPr fontId="1"/>
  </si>
  <si>
    <t>On</t>
    <phoneticPr fontId="1"/>
  </si>
  <si>
    <t>on</t>
    <phoneticPr fontId="1"/>
  </si>
  <si>
    <t>I don't think he has</t>
    <phoneticPr fontId="1"/>
  </si>
  <si>
    <t>on</t>
    <phoneticPr fontId="1"/>
  </si>
  <si>
    <t>do</t>
    <phoneticPr fontId="1"/>
  </si>
  <si>
    <t>what she's saying</t>
    <phoneticPr fontId="1"/>
  </si>
  <si>
    <t>say to her</t>
    <phoneticPr fontId="1"/>
  </si>
  <si>
    <t>said</t>
    <phoneticPr fontId="1"/>
  </si>
  <si>
    <t>they</t>
    <phoneticPr fontId="1"/>
  </si>
  <si>
    <t>What's this new dish you're serving?</t>
    <phoneticPr fontId="1"/>
  </si>
  <si>
    <t>on</t>
    <phoneticPr fontId="1"/>
  </si>
  <si>
    <t>I was still glad to come home</t>
    <phoneticPr fontId="1"/>
  </si>
  <si>
    <t>at</t>
    <phoneticPr fontId="1"/>
  </si>
  <si>
    <t>we are</t>
    <phoneticPr fontId="1"/>
  </si>
  <si>
    <t>of</t>
    <phoneticPr fontId="1"/>
  </si>
  <si>
    <t>by car</t>
    <phoneticPr fontId="1"/>
  </si>
  <si>
    <t>nor</t>
    <phoneticPr fontId="1"/>
  </si>
  <si>
    <t>is</t>
    <phoneticPr fontId="1"/>
  </si>
  <si>
    <t>as</t>
    <phoneticPr fontId="1"/>
  </si>
  <si>
    <t>As</t>
    <phoneticPr fontId="1"/>
  </si>
  <si>
    <t>What</t>
    <phoneticPr fontId="1"/>
  </si>
  <si>
    <t>swimming</t>
    <phoneticPr fontId="1"/>
  </si>
  <si>
    <t>going to</t>
    <phoneticPr fontId="1"/>
  </si>
  <si>
    <t>to explain</t>
    <phoneticPr fontId="1"/>
  </si>
  <si>
    <t>singing</t>
    <phoneticPr fontId="1"/>
  </si>
  <si>
    <t>will</t>
    <phoneticPr fontId="1"/>
  </si>
  <si>
    <t>will start</t>
    <phoneticPr fontId="1"/>
  </si>
  <si>
    <t>that</t>
    <phoneticPr fontId="1"/>
  </si>
  <si>
    <t>Who</t>
    <phoneticPr fontId="1"/>
  </si>
  <si>
    <t>swim</t>
    <phoneticPr fontId="1"/>
  </si>
  <si>
    <t>could</t>
    <phoneticPr fontId="1"/>
  </si>
  <si>
    <t>could</t>
    <phoneticPr fontId="1"/>
  </si>
  <si>
    <t>in</t>
    <phoneticPr fontId="1"/>
  </si>
  <si>
    <t>out of</t>
    <phoneticPr fontId="1"/>
  </si>
  <si>
    <t>Even if</t>
    <phoneticPr fontId="1"/>
  </si>
  <si>
    <t>If only I had known</t>
    <phoneticPr fontId="1"/>
  </si>
  <si>
    <t>Not all students are hard-working.</t>
    <phoneticPr fontId="1"/>
  </si>
  <si>
    <t>All of them</t>
    <phoneticPr fontId="1"/>
  </si>
  <si>
    <t>All employees</t>
    <phoneticPr fontId="1"/>
  </si>
  <si>
    <t>would</t>
    <phoneticPr fontId="1"/>
  </si>
  <si>
    <t>take</t>
    <phoneticPr fontId="1"/>
  </si>
  <si>
    <t>would</t>
    <phoneticPr fontId="1"/>
  </si>
  <si>
    <t>of</t>
    <phoneticPr fontId="1"/>
  </si>
  <si>
    <t>Making</t>
    <phoneticPr fontId="1"/>
  </si>
  <si>
    <t>about</t>
    <phoneticPr fontId="1"/>
  </si>
  <si>
    <t>about</t>
    <phoneticPr fontId="1"/>
  </si>
  <si>
    <t>Have you heard of</t>
    <phoneticPr fontId="1"/>
  </si>
  <si>
    <t>knew</t>
    <phoneticPr fontId="1"/>
  </si>
  <si>
    <t>knows how to play</t>
    <phoneticPr fontId="1"/>
  </si>
  <si>
    <t>as</t>
    <phoneticPr fontId="1"/>
  </si>
  <si>
    <t>As</t>
    <phoneticPr fontId="1"/>
  </si>
  <si>
    <t>There's a hair in the soup.</t>
    <phoneticPr fontId="1"/>
  </si>
  <si>
    <t>an</t>
    <phoneticPr fontId="1"/>
  </si>
  <si>
    <t>a half</t>
    <phoneticPr fontId="1"/>
  </si>
  <si>
    <t>one</t>
    <phoneticPr fontId="1"/>
  </si>
  <si>
    <t>Tie this up</t>
    <phoneticPr fontId="1"/>
  </si>
  <si>
    <t>up</t>
    <phoneticPr fontId="1"/>
  </si>
  <si>
    <t>a good time</t>
    <phoneticPr fontId="1"/>
  </si>
  <si>
    <t>did I say</t>
    <phoneticPr fontId="1"/>
  </si>
  <si>
    <t>in my fourth year</t>
    <phoneticPr fontId="1"/>
  </si>
  <si>
    <t>last year</t>
    <phoneticPr fontId="1"/>
  </si>
  <si>
    <t>so</t>
    <phoneticPr fontId="1"/>
  </si>
  <si>
    <t>so</t>
    <phoneticPr fontId="1"/>
  </si>
  <si>
    <t>so</t>
    <phoneticPr fontId="1"/>
  </si>
  <si>
    <t>do</t>
    <phoneticPr fontId="1"/>
  </si>
  <si>
    <t>What</t>
    <phoneticPr fontId="1"/>
  </si>
  <si>
    <t>of living</t>
    <phoneticPr fontId="1"/>
  </si>
  <si>
    <t>Think of</t>
    <phoneticPr fontId="1"/>
  </si>
  <si>
    <t>think so</t>
    <phoneticPr fontId="1"/>
  </si>
  <si>
    <t>Watch</t>
    <phoneticPr fontId="1"/>
  </si>
  <si>
    <t>for</t>
    <phoneticPr fontId="1"/>
  </si>
  <si>
    <t>for</t>
    <phoneticPr fontId="1"/>
  </si>
  <si>
    <t>seeing</t>
    <phoneticPr fontId="1"/>
  </si>
  <si>
    <t>meeting</t>
    <phoneticPr fontId="1"/>
  </si>
  <si>
    <t>see</t>
    <phoneticPr fontId="1"/>
  </si>
  <si>
    <t>No, but I saw Lady Gaga once.</t>
    <phoneticPr fontId="1"/>
  </si>
  <si>
    <t>Which</t>
    <phoneticPr fontId="1"/>
  </si>
  <si>
    <t>were playing</t>
    <phoneticPr fontId="1"/>
  </si>
  <si>
    <t>you arrive</t>
    <phoneticPr fontId="1"/>
  </si>
  <si>
    <t>any</t>
    <phoneticPr fontId="1"/>
  </si>
  <si>
    <t>any</t>
    <phoneticPr fontId="1"/>
  </si>
  <si>
    <t>few</t>
    <phoneticPr fontId="1"/>
  </si>
  <si>
    <t>what took you there</t>
    <phoneticPr fontId="1"/>
  </si>
  <si>
    <t>by</t>
    <phoneticPr fontId="1"/>
  </si>
  <si>
    <t>run out of</t>
    <phoneticPr fontId="1"/>
  </si>
  <si>
    <t>in or out</t>
    <phoneticPr fontId="1"/>
  </si>
  <si>
    <t>Get me out</t>
    <phoneticPr fontId="1"/>
  </si>
  <si>
    <t>into</t>
    <phoneticPr fontId="1"/>
  </si>
  <si>
    <t>into</t>
    <phoneticPr fontId="1"/>
  </si>
  <si>
    <t>I've just heard</t>
    <phoneticPr fontId="1"/>
  </si>
  <si>
    <t>just called</t>
    <phoneticPr fontId="1"/>
  </si>
  <si>
    <t>comes</t>
    <phoneticPr fontId="1"/>
  </si>
  <si>
    <t>came</t>
    <phoneticPr fontId="1"/>
  </si>
  <si>
    <t>now on</t>
    <phoneticPr fontId="1"/>
  </si>
  <si>
    <t>could</t>
    <phoneticPr fontId="1"/>
  </si>
  <si>
    <t>could have broken</t>
    <phoneticPr fontId="1"/>
  </si>
  <si>
    <t>than</t>
    <phoneticPr fontId="1"/>
  </si>
  <si>
    <t>break the eggs</t>
    <phoneticPr fontId="1"/>
  </si>
  <si>
    <t>It was great. I saw a movie.</t>
    <phoneticPr fontId="1"/>
  </si>
  <si>
    <t>two</t>
    <phoneticPr fontId="1"/>
  </si>
  <si>
    <t>trade</t>
    <phoneticPr fontId="1"/>
  </si>
  <si>
    <t>Trades</t>
    <phoneticPr fontId="1"/>
  </si>
  <si>
    <t>exercise more</t>
    <phoneticPr fontId="1"/>
  </si>
  <si>
    <t>once more</t>
    <phoneticPr fontId="1"/>
  </si>
  <si>
    <t>this</t>
    <phoneticPr fontId="1"/>
  </si>
  <si>
    <t>shoes</t>
    <phoneticPr fontId="1"/>
  </si>
  <si>
    <t>If you want me to</t>
    <phoneticPr fontId="1"/>
  </si>
  <si>
    <t>want you to tell me</t>
    <phoneticPr fontId="1"/>
  </si>
  <si>
    <t>how to study</t>
    <phoneticPr fontId="1"/>
  </si>
  <si>
    <t>am I</t>
    <phoneticPr fontId="1"/>
  </si>
  <si>
    <t>do I want to</t>
    <phoneticPr fontId="1"/>
  </si>
  <si>
    <t>no</t>
    <phoneticPr fontId="1"/>
  </si>
  <si>
    <t>looks like</t>
    <phoneticPr fontId="1"/>
  </si>
  <si>
    <t>at</t>
    <phoneticPr fontId="1"/>
  </si>
  <si>
    <t>First of all</t>
    <phoneticPr fontId="1"/>
  </si>
  <si>
    <t>I would also like</t>
    <phoneticPr fontId="1"/>
  </si>
  <si>
    <t>also have</t>
    <phoneticPr fontId="1"/>
  </si>
  <si>
    <t>there is also</t>
    <phoneticPr fontId="1"/>
  </si>
  <si>
    <t>fresh</t>
    <phoneticPr fontId="1"/>
  </si>
  <si>
    <t>new</t>
    <phoneticPr fontId="1"/>
  </si>
  <si>
    <t>these days</t>
    <phoneticPr fontId="1"/>
  </si>
  <si>
    <t>In those days</t>
    <phoneticPr fontId="1"/>
  </si>
  <si>
    <t>day off</t>
    <phoneticPr fontId="1"/>
  </si>
  <si>
    <t>can't</t>
    <phoneticPr fontId="1"/>
  </si>
  <si>
    <t>more</t>
    <phoneticPr fontId="1"/>
  </si>
  <si>
    <t>More of the tests</t>
    <phoneticPr fontId="1"/>
  </si>
  <si>
    <t>cheaper</t>
    <phoneticPr fontId="1"/>
  </si>
  <si>
    <t>much higher</t>
    <phoneticPr fontId="1"/>
  </si>
  <si>
    <t>man</t>
    <phoneticPr fontId="1"/>
  </si>
  <si>
    <t>come here</t>
    <phoneticPr fontId="1"/>
  </si>
  <si>
    <t>to here</t>
    <phoneticPr fontId="1"/>
  </si>
  <si>
    <t>here</t>
    <phoneticPr fontId="1"/>
  </si>
  <si>
    <t>It is terrible here.</t>
    <phoneticPr fontId="1"/>
  </si>
  <si>
    <t>find out</t>
    <phoneticPr fontId="1"/>
  </si>
  <si>
    <t>find</t>
    <phoneticPr fontId="1"/>
  </si>
  <si>
    <t>give</t>
    <phoneticPr fontId="1"/>
  </si>
  <si>
    <t>Give me my money back!</t>
    <phoneticPr fontId="1"/>
  </si>
  <si>
    <t>a lot</t>
    <phoneticPr fontId="1"/>
  </si>
  <si>
    <t>is very important</t>
    <phoneticPr fontId="1"/>
  </si>
  <si>
    <t>things with</t>
    <phoneticPr fontId="1"/>
  </si>
  <si>
    <t>well</t>
    <phoneticPr fontId="1"/>
  </si>
  <si>
    <t>many</t>
    <phoneticPr fontId="1"/>
  </si>
  <si>
    <t>many</t>
    <phoneticPr fontId="1"/>
  </si>
  <si>
    <t>a lot of</t>
    <phoneticPr fontId="1"/>
  </si>
  <si>
    <t>much</t>
    <phoneticPr fontId="1"/>
  </si>
  <si>
    <t>Ladies only.</t>
    <phoneticPr fontId="1"/>
  </si>
  <si>
    <t>only expensive ones</t>
    <phoneticPr fontId="1"/>
  </si>
  <si>
    <t>only laughed at me</t>
    <phoneticPr fontId="1"/>
  </si>
  <si>
    <t>those</t>
    <phoneticPr fontId="1"/>
  </si>
  <si>
    <t>those</t>
    <phoneticPr fontId="1"/>
  </si>
  <si>
    <t>those ceramic ones</t>
    <phoneticPr fontId="1"/>
  </si>
  <si>
    <t>tell me</t>
    <phoneticPr fontId="1"/>
  </si>
  <si>
    <t>told</t>
    <phoneticPr fontId="1"/>
  </si>
  <si>
    <t>very</t>
    <phoneticPr fontId="1"/>
  </si>
  <si>
    <t>much</t>
    <phoneticPr fontId="1"/>
  </si>
  <si>
    <t>very much</t>
    <phoneticPr fontId="1"/>
  </si>
  <si>
    <t>most</t>
    <phoneticPr fontId="1"/>
  </si>
  <si>
    <t>one</t>
    <phoneticPr fontId="1"/>
  </si>
  <si>
    <t>back</t>
    <phoneticPr fontId="1"/>
  </si>
  <si>
    <t>back</t>
    <phoneticPr fontId="1"/>
  </si>
  <si>
    <t>good</t>
    <phoneticPr fontId="1"/>
  </si>
  <si>
    <t>at</t>
    <phoneticPr fontId="1"/>
  </si>
  <si>
    <t>thinking</t>
    <phoneticPr fontId="1"/>
  </si>
  <si>
    <t>through</t>
    <phoneticPr fontId="1"/>
  </si>
  <si>
    <t>through</t>
    <phoneticPr fontId="1"/>
  </si>
  <si>
    <t>woman</t>
    <phoneticPr fontId="1"/>
  </si>
  <si>
    <t>lady</t>
    <phoneticPr fontId="1"/>
  </si>
  <si>
    <t>Life</t>
    <phoneticPr fontId="1"/>
  </si>
  <si>
    <t>lives</t>
    <phoneticPr fontId="1"/>
  </si>
  <si>
    <t>I've ever met</t>
    <phoneticPr fontId="1"/>
  </si>
  <si>
    <t>have</t>
    <phoneticPr fontId="1"/>
  </si>
  <si>
    <t>children</t>
    <phoneticPr fontId="1"/>
  </si>
  <si>
    <t>there</t>
    <phoneticPr fontId="1"/>
  </si>
  <si>
    <t>in</t>
    <phoneticPr fontId="1"/>
  </si>
  <si>
    <t>Since</t>
    <phoneticPr fontId="1"/>
  </si>
  <si>
    <t>After</t>
    <phoneticPr fontId="1"/>
  </si>
  <si>
    <t>for calling</t>
    <phoneticPr fontId="1"/>
  </si>
  <si>
    <t>What</t>
    <phoneticPr fontId="1"/>
  </si>
  <si>
    <t>might</t>
    <phoneticPr fontId="1"/>
  </si>
  <si>
    <t>all over the world</t>
    <phoneticPr fontId="1"/>
  </si>
  <si>
    <t>in the world</t>
    <phoneticPr fontId="1"/>
  </si>
  <si>
    <t>over</t>
    <phoneticPr fontId="1"/>
  </si>
  <si>
    <t>over</t>
    <phoneticPr fontId="1"/>
  </si>
  <si>
    <t>would</t>
    <phoneticPr fontId="1"/>
  </si>
  <si>
    <t>should</t>
    <phoneticPr fontId="1"/>
  </si>
  <si>
    <t>should have arrived</t>
    <phoneticPr fontId="1"/>
  </si>
  <si>
    <t>he still</t>
    <phoneticPr fontId="1"/>
  </si>
  <si>
    <t>It is still</t>
    <phoneticPr fontId="1"/>
  </si>
  <si>
    <t>try using</t>
    <phoneticPr fontId="1"/>
  </si>
  <si>
    <t>inside</t>
    <phoneticPr fontId="1"/>
  </si>
  <si>
    <t>in</t>
    <phoneticPr fontId="1"/>
  </si>
  <si>
    <t>in</t>
    <phoneticPr fontId="1"/>
  </si>
  <si>
    <t>at</t>
    <phoneticPr fontId="1"/>
  </si>
  <si>
    <t>after school</t>
    <phoneticPr fontId="1"/>
  </si>
  <si>
    <t>as</t>
    <phoneticPr fontId="1"/>
  </si>
  <si>
    <t>as I thought</t>
    <phoneticPr fontId="1"/>
  </si>
  <si>
    <t>as</t>
    <phoneticPr fontId="1"/>
  </si>
  <si>
    <t>last</t>
    <phoneticPr fontId="1"/>
  </si>
  <si>
    <t>last</t>
    <phoneticPr fontId="1"/>
  </si>
  <si>
    <t>by boat</t>
    <phoneticPr fontId="1"/>
  </si>
  <si>
    <t>Poor leadership</t>
    <phoneticPr fontId="1"/>
  </si>
  <si>
    <t>The average number of hours</t>
    <phoneticPr fontId="1"/>
  </si>
  <si>
    <t>average</t>
    <phoneticPr fontId="1"/>
  </si>
  <si>
    <t>wild</t>
    <phoneticPr fontId="1"/>
  </si>
  <si>
    <t>give</t>
    <phoneticPr fontId="1"/>
  </si>
  <si>
    <t>inside</t>
    <phoneticPr fontId="1"/>
  </si>
  <si>
    <t>Count it</t>
    <phoneticPr fontId="1"/>
  </si>
  <si>
    <t>count</t>
    <phoneticPr fontId="1"/>
  </si>
  <si>
    <t>to</t>
    <phoneticPr fontId="1"/>
  </si>
  <si>
    <t>been</t>
    <phoneticPr fontId="1"/>
  </si>
  <si>
    <t>observed</t>
    <phoneticPr fontId="1"/>
  </si>
  <si>
    <t>guard</t>
    <phoneticPr fontId="1"/>
  </si>
  <si>
    <t>on</t>
    <phoneticPr fontId="1"/>
  </si>
  <si>
    <t>on</t>
    <phoneticPr fontId="1"/>
  </si>
  <si>
    <t>Take</t>
    <phoneticPr fontId="1"/>
  </si>
  <si>
    <t>on</t>
    <phoneticPr fontId="1"/>
  </si>
  <si>
    <t>in</t>
    <phoneticPr fontId="1"/>
  </si>
  <si>
    <t>for</t>
    <phoneticPr fontId="1"/>
  </si>
  <si>
    <t>gathered</t>
    <phoneticPr fontId="1"/>
  </si>
  <si>
    <t>shape</t>
    <phoneticPr fontId="1"/>
  </si>
  <si>
    <t>in shape</t>
    <phoneticPr fontId="1"/>
  </si>
  <si>
    <t>of</t>
    <phoneticPr fontId="1"/>
  </si>
  <si>
    <t>in prison</t>
    <phoneticPr fontId="1"/>
  </si>
  <si>
    <t>sent</t>
    <phoneticPr fontId="1"/>
  </si>
  <si>
    <t>a crowd</t>
    <phoneticPr fontId="1"/>
  </si>
  <si>
    <t>on horseback</t>
    <phoneticPr fontId="1"/>
  </si>
  <si>
    <t>Horses</t>
    <phoneticPr fontId="1"/>
  </si>
  <si>
    <t>a run</t>
    <phoneticPr fontId="1"/>
  </si>
  <si>
    <t>put</t>
    <phoneticPr fontId="1"/>
  </si>
  <si>
    <t>behind</t>
    <phoneticPr fontId="1"/>
  </si>
  <si>
    <t>I forgot to pay</t>
    <phoneticPr fontId="1"/>
  </si>
  <si>
    <t>had asked</t>
    <phoneticPr fontId="1"/>
  </si>
  <si>
    <t>asked for</t>
    <phoneticPr fontId="1"/>
  </si>
  <si>
    <t>ask</t>
    <phoneticPr fontId="1"/>
  </si>
  <si>
    <t>I'm hungry too.</t>
    <phoneticPr fontId="1"/>
  </si>
  <si>
    <t>too much</t>
    <phoneticPr fontId="1"/>
  </si>
  <si>
    <t>too</t>
    <phoneticPr fontId="1"/>
  </si>
  <si>
    <t>too</t>
    <phoneticPr fontId="1"/>
  </si>
  <si>
    <t>need to speak</t>
    <phoneticPr fontId="1"/>
  </si>
  <si>
    <t>needs to be</t>
    <phoneticPr fontId="1"/>
  </si>
  <si>
    <t>don't need to</t>
    <phoneticPr fontId="1"/>
  </si>
  <si>
    <t>needs to be repaired</t>
    <phoneticPr fontId="1"/>
  </si>
  <si>
    <t>did they arrive</t>
    <phoneticPr fontId="1"/>
  </si>
  <si>
    <t>come to</t>
    <phoneticPr fontId="1"/>
  </si>
  <si>
    <t>is</t>
    <phoneticPr fontId="1"/>
  </si>
  <si>
    <t>It's becoming</t>
    <phoneticPr fontId="1"/>
  </si>
  <si>
    <t>state</t>
    <phoneticPr fontId="1"/>
  </si>
  <si>
    <t>never to miss</t>
    <phoneticPr fontId="1"/>
  </si>
  <si>
    <t>never had</t>
    <phoneticPr fontId="1"/>
  </si>
  <si>
    <t>Never did I say</t>
    <phoneticPr fontId="1"/>
  </si>
  <si>
    <t>me</t>
    <phoneticPr fontId="1"/>
  </si>
  <si>
    <t>higher</t>
    <phoneticPr fontId="1"/>
  </si>
  <si>
    <t>something to drink</t>
  </si>
  <si>
    <t>I really don't like him.</t>
    <phoneticPr fontId="1"/>
  </si>
  <si>
    <t>really angry</t>
    <phoneticPr fontId="1"/>
  </si>
  <si>
    <t>Really?</t>
    <phoneticPr fontId="1"/>
  </si>
  <si>
    <t>most</t>
    <phoneticPr fontId="1"/>
  </si>
  <si>
    <t>more</t>
    <phoneticPr fontId="1"/>
  </si>
  <si>
    <t>other</t>
    <phoneticPr fontId="1"/>
  </si>
  <si>
    <t>much</t>
    <phoneticPr fontId="1"/>
  </si>
  <si>
    <t>own</t>
    <phoneticPr fontId="1"/>
  </si>
  <si>
    <t>How many people are in your family?</t>
    <phoneticPr fontId="1"/>
  </si>
  <si>
    <t>out</t>
    <phoneticPr fontId="1"/>
  </si>
  <si>
    <t>leave</t>
    <phoneticPr fontId="1"/>
  </si>
  <si>
    <t>leave</t>
    <phoneticPr fontId="1"/>
  </si>
  <si>
    <t>twelve years old</t>
    <phoneticPr fontId="1"/>
  </si>
  <si>
    <t>twelve-year-old</t>
    <phoneticPr fontId="1"/>
  </si>
  <si>
    <t>fifty</t>
    <phoneticPr fontId="1"/>
  </si>
  <si>
    <t>the elderly</t>
    <phoneticPr fontId="1"/>
  </si>
  <si>
    <t>while</t>
    <phoneticPr fontId="1"/>
  </si>
  <si>
    <t>was using</t>
    <phoneticPr fontId="1"/>
  </si>
  <si>
    <t>are</t>
    <phoneticPr fontId="1"/>
  </si>
  <si>
    <t>to</t>
    <phoneticPr fontId="1"/>
  </si>
  <si>
    <t>becoming</t>
    <phoneticPr fontId="1"/>
  </si>
  <si>
    <t>I've been meaning</t>
    <phoneticPr fontId="1"/>
  </si>
  <si>
    <t>for</t>
    <phoneticPr fontId="1"/>
  </si>
  <si>
    <t>go</t>
    <phoneticPr fontId="1"/>
  </si>
  <si>
    <t>boil</t>
    <phoneticPr fontId="1"/>
  </si>
  <si>
    <t>go of me</t>
    <phoneticPr fontId="1"/>
  </si>
  <si>
    <t>did you laugh</t>
    <phoneticPr fontId="1"/>
  </si>
  <si>
    <t>president</t>
    <phoneticPr fontId="1"/>
  </si>
  <si>
    <t>keep up</t>
    <phoneticPr fontId="1"/>
  </si>
  <si>
    <t>keep on</t>
    <phoneticPr fontId="1"/>
  </si>
  <si>
    <t>as</t>
    <phoneticPr fontId="1"/>
  </si>
  <si>
    <t>that</t>
    <phoneticPr fontId="1"/>
  </si>
  <si>
    <t>great</t>
    <phoneticPr fontId="1"/>
  </si>
  <si>
    <t>greatly exaggerated</t>
  </si>
  <si>
    <t>on</t>
  </si>
  <si>
    <t>to think</t>
  </si>
  <si>
    <t>big</t>
  </si>
  <si>
    <t>large</t>
  </si>
  <si>
    <t>It seems that he is</t>
  </si>
  <si>
    <t>to be</t>
  </si>
  <si>
    <t>of</t>
  </si>
  <si>
    <t>in</t>
  </si>
  <si>
    <t>the country</t>
  </si>
  <si>
    <t>problems</t>
  </si>
  <si>
    <t>in getting a loan</t>
  </si>
  <si>
    <t>occur</t>
  </si>
  <si>
    <t>where it was purchased</t>
  </si>
  <si>
    <t>where my mother lives</t>
  </si>
  <si>
    <t>turn over</t>
  </si>
  <si>
    <t>at</t>
  </si>
  <si>
    <t>every</t>
  </si>
  <si>
    <t>employee</t>
  </si>
  <si>
    <t>your hands</t>
  </si>
  <si>
    <t>help me with my homework</t>
  </si>
  <si>
    <t>worrying</t>
  </si>
  <si>
    <t>into</t>
  </si>
  <si>
    <t>against</t>
  </si>
  <si>
    <t>start</t>
  </si>
  <si>
    <t>started</t>
  </si>
  <si>
    <t>part</t>
  </si>
  <si>
    <t>played</t>
  </si>
  <si>
    <t>to</t>
  </si>
  <si>
    <t>showing</t>
  </si>
  <si>
    <t>about on</t>
  </si>
  <si>
    <t>at about</t>
  </si>
  <si>
    <t>over</t>
  </si>
  <si>
    <t>might</t>
  </si>
  <si>
    <t>such</t>
  </si>
  <si>
    <t>where I could eat</t>
  </si>
  <si>
    <t>back</t>
  </si>
  <si>
    <t>visit Hawaii again</t>
  </si>
  <si>
    <t>it rains</t>
  </si>
  <si>
    <t>In that case</t>
  </si>
  <si>
    <t>Most</t>
  </si>
  <si>
    <t>few</t>
  </si>
  <si>
    <t>little</t>
  </si>
  <si>
    <t>have</t>
  </si>
  <si>
    <t>two-week</t>
  </si>
  <si>
    <t>are we</t>
  </si>
  <si>
    <t>Where do</t>
  </si>
  <si>
    <t>each</t>
  </si>
  <si>
    <t>heard</t>
  </si>
  <si>
    <t>hear</t>
  </si>
  <si>
    <t>from</t>
  </si>
  <si>
    <t>so</t>
  </si>
  <si>
    <t>for</t>
  </si>
  <si>
    <t>all night long</t>
  </si>
  <si>
    <t>While</t>
  </si>
  <si>
    <t>questions</t>
  </si>
  <si>
    <t>ask</t>
  </si>
  <si>
    <t>right</t>
  </si>
  <si>
    <t>Turn</t>
  </si>
  <si>
    <t>about</t>
  </si>
  <si>
    <t>work</t>
  </si>
  <si>
    <t>moving</t>
  </si>
  <si>
    <t>ran</t>
  </si>
  <si>
    <t>has been</t>
  </si>
  <si>
    <t>remain</t>
  </si>
  <si>
    <t>small</t>
  </si>
  <si>
    <t>move</t>
  </si>
  <si>
    <t>would like to know</t>
  </si>
  <si>
    <t>really like</t>
  </si>
  <si>
    <t>can always</t>
  </si>
  <si>
    <t>at night</t>
  </si>
  <si>
    <t>believes</t>
  </si>
  <si>
    <t>We believe</t>
  </si>
  <si>
    <t>held</t>
  </si>
  <si>
    <t>made</t>
  </si>
  <si>
    <t>live in</t>
  </si>
  <si>
    <t>to know</t>
  </si>
  <si>
    <t>take place</t>
  </si>
  <si>
    <t>let</t>
  </si>
  <si>
    <t>brought</t>
  </si>
  <si>
    <t>out</t>
  </si>
  <si>
    <t>next Friday</t>
  </si>
  <si>
    <t>speaking</t>
  </si>
  <si>
    <t>before</t>
  </si>
  <si>
    <t>entering</t>
  </si>
  <si>
    <t>wide</t>
  </si>
  <si>
    <t>had to</t>
  </si>
  <si>
    <t>should</t>
  </si>
  <si>
    <t>must be having</t>
  </si>
  <si>
    <t>alone</t>
  </si>
  <si>
    <t>a war</t>
  </si>
  <si>
    <t>at war</t>
  </si>
  <si>
    <t>stay at home</t>
  </si>
  <si>
    <t>at home</t>
  </si>
  <si>
    <t>under</t>
  </si>
  <si>
    <t>further</t>
  </si>
  <si>
    <t>room for</t>
  </si>
  <si>
    <t>room</t>
  </si>
  <si>
    <t>I accept</t>
  </si>
  <si>
    <t>have changed</t>
  </si>
  <si>
    <t>In fact</t>
  </si>
  <si>
    <t>The fact is that</t>
  </si>
  <si>
    <t>written</t>
  </si>
  <si>
    <t>am writing</t>
  </si>
  <si>
    <t>Money</t>
  </si>
  <si>
    <t>a lot of</t>
  </si>
  <si>
    <t>a true story</t>
  </si>
  <si>
    <t>water</t>
  </si>
  <si>
    <t>Mother</t>
  </si>
  <si>
    <t>a little</t>
  </si>
  <si>
    <t>nice young man</t>
  </si>
  <si>
    <t>the young</t>
  </si>
  <si>
    <t>two-month</t>
  </si>
  <si>
    <t>a</t>
  </si>
  <si>
    <t>Books are</t>
  </si>
  <si>
    <t>an eye</t>
  </si>
  <si>
    <t>eye to eye</t>
  </si>
  <si>
    <t>studies</t>
  </si>
  <si>
    <t>a study</t>
  </si>
  <si>
    <t>kinds</t>
  </si>
  <si>
    <t>doing</t>
  </si>
  <si>
    <t>a small IT business</t>
  </si>
  <si>
    <t>Many companies</t>
  </si>
  <si>
    <t>so far</t>
  </si>
  <si>
    <t>not far</t>
  </si>
  <si>
    <t>a long way from</t>
  </si>
  <si>
    <t>take a long time</t>
  </si>
  <si>
    <t>take long</t>
  </si>
  <si>
    <t>beautiful black</t>
  </si>
  <si>
    <t>millions</t>
  </si>
  <si>
    <t>Both books</t>
  </si>
  <si>
    <t>are both lawyers</t>
  </si>
  <si>
    <t>Neither of them has given</t>
  </si>
  <si>
    <t>after you graduate</t>
  </si>
  <si>
    <t>After</t>
  </si>
  <si>
    <t>since I last saw you</t>
  </si>
  <si>
    <t>take too long</t>
  </si>
  <si>
    <t>long enough</t>
  </si>
  <si>
    <t>them with suitable accommodation</t>
  </si>
  <si>
    <t>the service is</t>
  </si>
  <si>
    <t>service</t>
  </si>
  <si>
    <t>to learn</t>
  </si>
  <si>
    <t>sat</t>
  </si>
  <si>
    <t>away</t>
  </si>
  <si>
    <t>a friend of mine</t>
  </si>
  <si>
    <t>but my English</t>
  </si>
  <si>
    <t>strength</t>
  </si>
  <si>
    <t>power</t>
  </si>
  <si>
    <t>is still exciting</t>
  </si>
  <si>
    <t>haven't decided</t>
  </si>
  <si>
    <t>yet</t>
  </si>
  <si>
    <t>strict</t>
  </si>
  <si>
    <t>take</t>
  </si>
  <si>
    <t>are often</t>
  </si>
  <si>
    <t>I often play</t>
  </si>
  <si>
    <t>until</t>
  </si>
  <si>
    <t>political</t>
  </si>
  <si>
    <t>Draw</t>
  </si>
  <si>
    <t>having to sit</t>
  </si>
  <si>
    <t>stand by</t>
  </si>
  <si>
    <t>among</t>
  </si>
  <si>
    <t>with</t>
  </si>
  <si>
    <t>between</t>
  </si>
  <si>
    <t>video</t>
  </si>
  <si>
    <t>watch</t>
  </si>
  <si>
    <t>has ever thought</t>
  </si>
  <si>
    <t>lost it</t>
  </si>
  <si>
    <t>Something bad happened</t>
  </si>
  <si>
    <t>see</t>
  </si>
  <si>
    <t>I get paid</t>
  </si>
  <si>
    <t>pay for</t>
  </si>
  <si>
    <t>pay</t>
  </si>
  <si>
    <t>law</t>
  </si>
  <si>
    <t>the law</t>
  </si>
  <si>
    <t>Almost all</t>
  </si>
  <si>
    <t>a car</t>
  </si>
  <si>
    <t>too much</t>
  </si>
  <si>
    <t>the name</t>
  </si>
  <si>
    <t>includes</t>
  </si>
  <si>
    <t>contains</t>
  </si>
  <si>
    <t>include</t>
  </si>
  <si>
    <t>a five</t>
  </si>
  <si>
    <t>middle</t>
  </si>
  <si>
    <t>center</t>
  </si>
  <si>
    <t>once</t>
  </si>
  <si>
    <t>talking</t>
  </si>
  <si>
    <t>to perform</t>
  </si>
  <si>
    <t>least</t>
  </si>
  <si>
    <t>real</t>
  </si>
  <si>
    <t>really</t>
  </si>
  <si>
    <t>white</t>
  </si>
  <si>
    <t>set</t>
  </si>
  <si>
    <t>sets</t>
  </si>
  <si>
    <t>any difference</t>
  </si>
  <si>
    <t>make</t>
  </si>
  <si>
    <t>a few</t>
  </si>
  <si>
    <t>several</t>
  </si>
  <si>
    <t>Ten years ago</t>
  </si>
  <si>
    <t>ago</t>
  </si>
  <si>
    <t>joined</t>
  </si>
  <si>
    <t>joined in</t>
  </si>
  <si>
    <t>join</t>
  </si>
  <si>
    <t>nothing</t>
  </si>
  <si>
    <t>that</t>
  </si>
  <si>
    <t>a great idea</t>
  </si>
  <si>
    <t>ideas</t>
  </si>
  <si>
    <t>led</t>
  </si>
  <si>
    <t>leads</t>
  </si>
  <si>
    <t>body</t>
  </si>
  <si>
    <t>learn about</t>
  </si>
  <si>
    <t>whether</t>
  </si>
  <si>
    <t>don't understand</t>
  </si>
  <si>
    <t>Did she understand</t>
  </si>
  <si>
    <t>wanting</t>
  </si>
  <si>
    <t>Let's have dinner together.</t>
  </si>
  <si>
    <t>follow me</t>
  </si>
  <si>
    <t>follow</t>
  </si>
  <si>
    <t>around</t>
  </si>
  <si>
    <t>the only one</t>
  </si>
  <si>
    <t>anything</t>
  </si>
  <si>
    <t>public</t>
  </si>
  <si>
    <t>has already finished</t>
  </si>
  <si>
    <t>not arrived yet</t>
  </si>
  <si>
    <t>was already gone</t>
  </si>
  <si>
    <t>has already left</t>
  </si>
  <si>
    <t>parents</t>
  </si>
  <si>
    <t>the office</t>
  </si>
  <si>
    <t>office</t>
  </si>
  <si>
    <t>to attend</t>
  </si>
  <si>
    <t>allow</t>
  </si>
  <si>
    <t>falls</t>
  </si>
  <si>
    <t>high</t>
  </si>
  <si>
    <t>to read</t>
  </si>
  <si>
    <t>persons</t>
  </si>
  <si>
    <t>answer</t>
  </si>
  <si>
    <t>that you saw</t>
  </si>
  <si>
    <t>of winning</t>
  </si>
  <si>
    <t>Make</t>
  </si>
  <si>
    <t>up</t>
  </si>
  <si>
    <t>to add</t>
  </si>
  <si>
    <t>across</t>
  </si>
  <si>
    <t>road</t>
  </si>
  <si>
    <t>history</t>
  </si>
  <si>
    <t>the</t>
  </si>
  <si>
    <t>grown</t>
  </si>
  <si>
    <t>For this reason</t>
  </si>
  <si>
    <t>this morning</t>
  </si>
  <si>
    <t>introduce</t>
  </si>
  <si>
    <t>opens</t>
  </si>
  <si>
    <t>within</t>
  </si>
  <si>
    <t>I enjoyed</t>
  </si>
  <si>
    <t>Despite</t>
  </si>
  <si>
    <t>walked</t>
  </si>
  <si>
    <t>walk</t>
  </si>
  <si>
    <t>is</t>
  </si>
  <si>
    <t>some bad news</t>
  </si>
  <si>
    <t>fail</t>
  </si>
  <si>
    <t>force</t>
  </si>
  <si>
    <t>the Air Force</t>
  </si>
  <si>
    <t>an earlier</t>
  </si>
  <si>
    <t>some fresh air</t>
  </si>
  <si>
    <t>by air</t>
  </si>
  <si>
    <t>the air</t>
  </si>
  <si>
    <t>into thin air</t>
  </si>
  <si>
    <t>you go</t>
  </si>
  <si>
    <t>art</t>
  </si>
  <si>
    <t>the arts</t>
  </si>
  <si>
    <t>results</t>
  </si>
  <si>
    <t>in a moment</t>
  </si>
  <si>
    <t>they arrive</t>
  </si>
  <si>
    <t>The moment</t>
  </si>
  <si>
    <t>At that moment</t>
  </si>
  <si>
    <t>offers</t>
  </si>
  <si>
    <t>to help</t>
  </si>
  <si>
    <t>to take</t>
  </si>
  <si>
    <t>thin enough</t>
  </si>
  <si>
    <t>hard enough</t>
  </si>
  <si>
    <t>a boy</t>
  </si>
  <si>
    <t>beat</t>
  </si>
  <si>
    <t>won</t>
  </si>
  <si>
    <t>good</t>
  </si>
  <si>
    <t>a second</t>
  </si>
  <si>
    <t>the second</t>
  </si>
  <si>
    <t>able</t>
  </si>
  <si>
    <t>toward</t>
  </si>
  <si>
    <t>Maybe</t>
  </si>
  <si>
    <t>fell off</t>
  </si>
  <si>
    <t>to be popular</t>
  </si>
  <si>
    <t>to be calm</t>
  </si>
  <si>
    <t>teaching</t>
  </si>
  <si>
    <t>is probably</t>
  </si>
  <si>
    <t>probably going</t>
  </si>
  <si>
    <t>Education</t>
  </si>
  <si>
    <t>a good education</t>
  </si>
  <si>
    <t>listening</t>
  </si>
  <si>
    <t>I'd love to meet</t>
  </si>
  <si>
    <t>bought</t>
  </si>
  <si>
    <t>waiting for</t>
  </si>
  <si>
    <t>to hear</t>
  </si>
  <si>
    <t>wait for the table</t>
  </si>
  <si>
    <t>to try</t>
  </si>
  <si>
    <t>died</t>
  </si>
  <si>
    <t>human brain</t>
  </si>
  <si>
    <t>wait for</t>
  </si>
  <si>
    <t>to arrive</t>
  </si>
  <si>
    <t>expect</t>
  </si>
  <si>
    <t>by</t>
  </si>
  <si>
    <t>walk home</t>
  </si>
  <si>
    <t>go home</t>
  </si>
  <si>
    <t>targets</t>
  </si>
  <si>
    <t>Stay there</t>
  </si>
  <si>
    <t>stay</t>
  </si>
  <si>
    <t>built</t>
  </si>
  <si>
    <t>nation</t>
  </si>
  <si>
    <t>had</t>
  </si>
  <si>
    <t>fell</t>
  </si>
  <si>
    <t>death</t>
  </si>
  <si>
    <t>the death</t>
  </si>
  <si>
    <t>plans</t>
  </si>
  <si>
    <t>What are your plans</t>
  </si>
  <si>
    <t>plan</t>
  </si>
  <si>
    <t>in joining</t>
  </si>
  <si>
    <t>someone</t>
  </si>
  <si>
    <t>anyone</t>
  </si>
  <si>
    <t>their</t>
  </si>
  <si>
    <t>experience</t>
  </si>
  <si>
    <t>experiences</t>
  </si>
  <si>
    <t>cut</t>
  </si>
  <si>
    <t>is killing me</t>
  </si>
  <si>
    <t>time</t>
  </si>
  <si>
    <t>behind</t>
  </si>
  <si>
    <t>after</t>
  </si>
  <si>
    <t>reached</t>
  </si>
  <si>
    <t>local</t>
  </si>
  <si>
    <t>a local paper</t>
  </si>
  <si>
    <t>remains</t>
  </si>
  <si>
    <t>effect</t>
  </si>
  <si>
    <t>she go to bed</t>
  </si>
  <si>
    <t>undergo</t>
  </si>
  <si>
    <t>suggesting</t>
  </si>
  <si>
    <t>suggest</t>
  </si>
  <si>
    <t>reasoning</t>
  </si>
  <si>
    <t>many uses</t>
  </si>
  <si>
    <t>has</t>
  </si>
  <si>
    <t>Perhaps their flight is delayed.</t>
  </si>
  <si>
    <t>raised</t>
  </si>
  <si>
    <t>class</t>
  </si>
  <si>
    <t>late at night</t>
  </si>
  <si>
    <t>little realized</t>
  </si>
  <si>
    <t>else did you do</t>
  </si>
  <si>
    <t>or else</t>
  </si>
  <si>
    <t>other than</t>
  </si>
  <si>
    <t>does not sell well</t>
  </si>
  <si>
    <t>sold</t>
  </si>
  <si>
    <t>ground</t>
  </si>
  <si>
    <t>went to</t>
  </si>
  <si>
    <t>Sometimes</t>
  </si>
  <si>
    <t>sometime</t>
  </si>
  <si>
    <t>is sometimes lazy</t>
  </si>
  <si>
    <t>sometimes comes</t>
  </si>
  <si>
    <t>former</t>
  </si>
  <si>
    <t>The former</t>
  </si>
  <si>
    <t>along</t>
  </si>
  <si>
    <t>decided</t>
  </si>
  <si>
    <t>decide on</t>
  </si>
  <si>
    <t>to go</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</si>
  <si>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</si>
  <si>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</si>
  <si>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</si>
  <si>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</si>
  <si>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</si>
  <si>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</si>
  <si>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</si>
  <si>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</si>
  <si>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</si>
  <si>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</si>
  <si>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</si>
  <si>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</si>
  <si>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</si>
  <si>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</si>
  <si>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</si>
  <si>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</si>
  <si>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</si>
  <si>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</si>
  <si>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</si>
  <si>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</si>
  <si>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</si>
  <si>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</si>
  <si>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</si>
  <si>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</si>
  <si>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</si>
  <si>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</si>
  <si>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</si>
  <si>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</si>
  <si>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</si>
  <si>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</si>
  <si>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</si>
  <si>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</si>
  <si>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</si>
  <si>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</si>
  <si>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</si>
  <si>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</si>
  <si>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</si>
  <si>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</si>
  <si>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</si>
  <si>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</si>
  <si>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</si>
  <si>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</si>
  <si>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</si>
  <si>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</si>
  <si>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</si>
  <si>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</si>
  <si>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</si>
  <si>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</si>
  <si>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</si>
  <si>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</si>
  <si>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</si>
  <si>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</si>
  <si>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</si>
  <si>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</si>
  <si>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489</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</si>
  <si>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</si>
  <si>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</si>
  <si>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</si>
  <si>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</si>
  <si>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</si>
  <si>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</si>
  <si>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</si>
  <si>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</si>
  <si>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</si>
  <si>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</si>
  <si>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</si>
  <si>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</si>
  <si>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</si>
  <si>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</si>
  <si>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</si>
  <si>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</si>
  <si>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</si>
  <si>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</si>
  <si>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</si>
  <si>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</si>
  <si>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</si>
  <si>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</si>
  <si>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</si>
  <si>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</si>
  <si>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</si>
  <si>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</si>
  <si>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</si>
  <si>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</si>
  <si>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</si>
  <si>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</si>
  <si>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</si>
  <si>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</si>
  <si>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</si>
  <si>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</si>
  <si>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</si>
  <si>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</si>
  <si>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</si>
  <si>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</si>
  <si>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</si>
  <si>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</si>
  <si>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</si>
  <si>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</si>
  <si>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</si>
  <si>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</si>
  <si>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</si>
  <si>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</si>
  <si>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</si>
  <si>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</si>
  <si>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</si>
  <si>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</si>
  <si>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</si>
  <si>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</si>
  <si>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</si>
  <si>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</si>
  <si>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</si>
  <si>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</si>
  <si>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</si>
  <si>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</si>
  <si>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</si>
  <si>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</si>
  <si>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</si>
  <si>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</si>
  <si>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</si>
  <si>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</si>
  <si>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</si>
  <si>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</si>
  <si>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</si>
  <si>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</si>
  <si>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</si>
  <si>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</si>
  <si>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</si>
  <si>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</si>
  <si>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</si>
  <si>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</si>
  <si>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</si>
  <si>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</si>
  <si>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</si>
  <si>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</si>
  <si>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</si>
  <si>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</si>
  <si>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</si>
  <si>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</si>
  <si>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</si>
  <si>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</si>
  <si>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</si>
  <si>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</si>
  <si>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</si>
  <si>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</si>
  <si>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</si>
  <si>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</si>
  <si>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</si>
  <si>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</si>
  <si>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</si>
  <si>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</si>
  <si>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</si>
  <si>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</si>
  <si>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</si>
  <si>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</si>
  <si>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</si>
  <si>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</si>
  <si>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</si>
  <si>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</si>
  <si>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</si>
  <si>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</si>
  <si>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</si>
  <si>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</si>
  <si>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</si>
  <si>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</si>
  <si>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</si>
  <si>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</si>
  <si>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</si>
  <si>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</si>
  <si>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</si>
  <si>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</si>
  <si>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</si>
  <si>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</si>
  <si>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</si>
  <si>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</si>
  <si>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</si>
  <si>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</si>
  <si>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</si>
  <si>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</si>
  <si>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</si>
  <si>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</si>
  <si>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</si>
  <si>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</si>
  <si>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</si>
  <si>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</si>
  <si>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</si>
  <si>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</si>
  <si>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</si>
  <si>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</si>
  <si>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</si>
  <si>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</si>
  <si>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</si>
  <si>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</si>
  <si>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</si>
  <si>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</si>
  <si>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</si>
  <si>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</si>
  <si>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</si>
  <si>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</si>
  <si>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</si>
  <si>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</si>
  <si>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</si>
  <si>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</si>
  <si>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</si>
  <si>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</si>
  <si>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</si>
  <si>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</si>
  <si>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</si>
  <si>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</si>
  <si>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</si>
  <si>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</si>
  <si>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</si>
  <si>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</si>
  <si>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</si>
  <si>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</si>
  <si>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</si>
  <si>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</si>
  <si>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</si>
  <si>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</si>
  <si>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</si>
  <si>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</si>
  <si>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</si>
  <si>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</si>
  <si>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</si>
  <si>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</si>
  <si>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</si>
  <si>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</si>
  <si>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</si>
  <si>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</si>
  <si>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</si>
  <si>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</si>
  <si>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</si>
  <si>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</si>
  <si>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</si>
  <si>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</si>
  <si>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</si>
  <si>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</si>
  <si>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</si>
  <si>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</si>
  <si>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</si>
  <si>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</si>
  <si>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</si>
  <si>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</si>
  <si>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</si>
  <si>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</si>
  <si>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</si>
  <si>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</si>
  <si>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</si>
  <si>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</si>
  <si>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</si>
  <si>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</si>
  <si>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</si>
  <si>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</si>
  <si>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</si>
  <si>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</si>
  <si>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</si>
  <si>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</si>
  <si>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</si>
  <si>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</si>
  <si>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</si>
  <si>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</si>
  <si>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</si>
  <si>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</si>
  <si>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</si>
  <si>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</si>
  <si>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</si>
  <si>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</si>
  <si>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</si>
  <si>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</si>
  <si>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</si>
  <si>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</si>
  <si>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</si>
  <si>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</si>
  <si>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</si>
  <si>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</si>
  <si>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</si>
  <si>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</si>
  <si>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</si>
  <si>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</si>
  <si>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</si>
  <si>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</si>
  <si>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</si>
  <si>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</si>
  <si>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</si>
  <si>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</si>
  <si>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</si>
  <si>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</si>
  <si>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</si>
  <si>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</si>
  <si>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</si>
  <si>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</si>
  <si>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</si>
  <si>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</si>
  <si>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</si>
  <si>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</si>
  <si>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</si>
  <si>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</si>
  <si>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</si>
  <si>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</si>
  <si>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</si>
  <si>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</si>
  <si>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</si>
  <si>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</si>
  <si>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</si>
  <si>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</si>
  <si>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</si>
  <si>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</si>
  <si>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</si>
  <si>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</si>
  <si>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</si>
  <si>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</si>
  <si>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</si>
  <si>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</si>
  <si>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</si>
  <si>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</si>
  <si>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</si>
  <si>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</si>
  <si>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</si>
  <si>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</si>
  <si>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</si>
  <si>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</si>
  <si>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</si>
  <si>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</si>
  <si>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</si>
  <si>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</si>
  <si>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</si>
  <si>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</si>
  <si>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</si>
  <si>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</si>
  <si>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</si>
  <si>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</si>
  <si>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</si>
  <si>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</si>
  <si>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</si>
  <si>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</si>
  <si>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</si>
  <si>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</si>
  <si>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</si>
  <si>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</si>
  <si>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</si>
  <si>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</si>
  <si>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</si>
  <si>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</si>
  <si>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</si>
  <si>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</si>
  <si>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</si>
  <si>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</si>
  <si>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</si>
  <si>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</si>
  <si>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</si>
  <si>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</si>
  <si>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</si>
  <si>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</si>
  <si>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</si>
  <si>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</si>
  <si>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</si>
  <si>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</si>
  <si>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</si>
  <si>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</si>
  <si>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</si>
  <si>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</si>
  <si>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</si>
  <si>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</si>
  <si>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</si>
  <si>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</si>
  <si>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</si>
  <si>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</si>
  <si>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</si>
  <si>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</si>
  <si>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</si>
  <si>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</si>
  <si>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</si>
  <si>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</si>
  <si>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</si>
  <si>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</si>
  <si>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</si>
  <si>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</si>
  <si>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</si>
  <si>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</si>
  <si>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</si>
  <si>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</si>
  <si>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</si>
  <si>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</si>
  <si>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</si>
  <si>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</si>
  <si>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</si>
  <si>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</si>
  <si>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</si>
  <si>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</si>
  <si>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</si>
  <si>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</si>
  <si>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</si>
  <si>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</si>
  <si>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</si>
  <si>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</si>
  <si>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</si>
  <si>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</si>
  <si>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</si>
  <si>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</si>
  <si>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</si>
  <si>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</si>
  <si>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</si>
  <si>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</si>
  <si>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</si>
  <si>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</si>
  <si>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</si>
  <si>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</si>
  <si>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</si>
  <si>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</si>
  <si>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</si>
  <si>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</si>
  <si>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</si>
  <si>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</si>
  <si>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</si>
  <si>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</si>
  <si>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</si>
  <si>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</si>
  <si>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</si>
  <si>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</si>
  <si>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</si>
  <si>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</si>
  <si>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</si>
  <si>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</si>
  <si>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</si>
  <si>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</si>
  <si>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</si>
  <si>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</si>
  <si>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</si>
  <si>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</si>
  <si>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</si>
  <si>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</si>
  <si>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</si>
  <si>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</si>
  <si>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</si>
  <si>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</si>
  <si>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</si>
  <si>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</si>
  <si>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</si>
  <si>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</si>
  <si>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</si>
  <si>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</si>
  <si>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</si>
  <si>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</si>
  <si>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</si>
  <si>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</si>
  <si>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</si>
  <si>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</si>
  <si>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</si>
  <si>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</si>
  <si>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</si>
  <si>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</si>
  <si>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</si>
  <si>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</si>
  <si>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</si>
  <si>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</si>
  <si>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</si>
  <si>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</si>
  <si>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</si>
  <si>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</si>
  <si>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</si>
  <si>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</si>
  <si>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</si>
  <si>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</si>
  <si>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</si>
  <si>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</si>
  <si>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</si>
  <si>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</si>
  <si>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</si>
  <si>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</si>
  <si>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</si>
  <si>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</si>
  <si>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</si>
  <si>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</si>
  <si>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</si>
  <si>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</si>
  <si>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</si>
  <si>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</si>
  <si>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</si>
  <si>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</si>
  <si>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</si>
  <si>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</si>
  <si>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</si>
  <si>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</si>
  <si>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</si>
  <si>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</si>
  <si>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</si>
  <si>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</si>
  <si>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</si>
  <si>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</si>
  <si>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</si>
  <si>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</si>
  <si>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</si>
  <si>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</si>
  <si>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</si>
  <si>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</si>
  <si>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</si>
  <si>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</si>
  <si>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</si>
  <si>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</si>
  <si>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</si>
  <si>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</si>
  <si>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</si>
  <si>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</si>
  <si>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</si>
  <si>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</si>
  <si>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</si>
  <si>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</si>
  <si>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</si>
  <si>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</si>
  <si>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</si>
  <si>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</si>
  <si>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</si>
  <si>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</si>
  <si>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</si>
  <si>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</si>
  <si>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</si>
  <si>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</si>
  <si>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</si>
  <si>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</si>
  <si>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</si>
  <si>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</si>
  <si>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</si>
  <si>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</si>
  <si>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</si>
  <si>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</si>
  <si>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</si>
  <si>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</si>
  <si>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</si>
  <si>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</si>
  <si>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</si>
  <si>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</si>
  <si>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</si>
  <si>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</si>
  <si>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</si>
  <si>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</si>
  <si>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</si>
  <si>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</si>
  <si>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</si>
  <si>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</si>
  <si>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</si>
  <si>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</si>
  <si>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</si>
  <si>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</si>
  <si>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</si>
  <si>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</si>
  <si>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</si>
  <si>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</si>
  <si>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</si>
  <si>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</si>
  <si>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</si>
  <si>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</si>
  <si>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</si>
  <si>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</si>
  <si>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</si>
  <si>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</si>
  <si>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</si>
  <si>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</si>
  <si>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</si>
  <si>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</si>
  <si>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</si>
  <si>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</si>
  <si>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</si>
  <si>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</si>
  <si>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</si>
  <si>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</si>
  <si>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</si>
  <si>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</si>
  <si>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</si>
  <si>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</si>
  <si>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</si>
  <si>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</si>
  <si>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</si>
  <si>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</si>
  <si>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</si>
  <si>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</si>
  <si>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</si>
  <si>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</si>
  <si>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</si>
  <si>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</si>
  <si>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</si>
  <si>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</si>
  <si>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</si>
  <si>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</si>
  <si>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</si>
  <si>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</si>
  <si>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</si>
  <si>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</si>
  <si>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</si>
  <si>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</si>
  <si>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</si>
  <si>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</si>
  <si>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</si>
  <si>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</si>
  <si>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</si>
  <si>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</si>
  <si>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</si>
  <si>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</si>
  <si>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</si>
  <si>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</si>
  <si>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</si>
  <si>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</si>
  <si>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</si>
  <si>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</si>
  <si>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</si>
  <si>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</si>
  <si>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</si>
  <si>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</si>
  <si>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</si>
  <si>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</si>
  <si>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</si>
  <si>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</si>
  <si>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</si>
  <si>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</si>
  <si>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</si>
  <si>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</si>
  <si>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</si>
  <si>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</si>
  <si>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</si>
  <si>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</si>
  <si>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</si>
  <si>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</si>
  <si>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</si>
  <si>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</si>
  <si>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</si>
  <si>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</si>
  <si>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</si>
  <si>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</si>
  <si>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</si>
  <si>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</si>
  <si>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</si>
  <si>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</si>
  <si>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</si>
  <si>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</si>
  <si>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</si>
  <si>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</si>
  <si>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</si>
  <si>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</si>
  <si>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</si>
  <si>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</si>
  <si>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</si>
  <si>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</si>
  <si>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</si>
  <si>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</si>
  <si>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</si>
  <si>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</si>
  <si>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</si>
  <si>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</si>
  <si>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</si>
  <si>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</si>
  <si>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</si>
  <si>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</si>
  <si>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</si>
  <si>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</si>
  <si>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</si>
  <si>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</si>
  <si>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</si>
  <si>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</si>
  <si>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</si>
  <si>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</si>
  <si>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</si>
  <si>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</si>
  <si>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</si>
  <si>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</si>
  <si>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</si>
  <si>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</si>
  <si>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</si>
  <si>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</si>
  <si>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</si>
  <si>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</si>
  <si>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</si>
  <si>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</si>
  <si>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</si>
  <si>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</si>
  <si>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</si>
  <si>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</si>
  <si>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</si>
  <si>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</si>
  <si>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</si>
  <si>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</si>
  <si>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</si>
  <si>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</si>
  <si>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</si>
  <si>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</si>
  <si>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</si>
  <si>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</si>
  <si>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</si>
  <si>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</si>
  <si>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</si>
  <si>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</si>
  <si>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</si>
  <si>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</si>
  <si>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</si>
  <si>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</si>
  <si>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</si>
  <si>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</si>
  <si>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</si>
  <si>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</si>
  <si>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</si>
  <si>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</si>
  <si>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</si>
  <si>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</si>
  <si>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</si>
  <si>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</si>
  <si>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</si>
  <si>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</si>
  <si>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</si>
  <si>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</si>
  <si>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</si>
  <si>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</si>
  <si>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</si>
  <si>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</si>
  <si>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</si>
  <si>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</si>
  <si>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</si>
  <si>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</si>
  <si>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</si>
  <si>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</si>
  <si>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</si>
  <si>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</si>
  <si>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</si>
  <si>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</si>
  <si>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</si>
  <si>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</si>
  <si>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</si>
  <si>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</si>
  <si>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</si>
  <si>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</si>
  <si>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</si>
  <si>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</si>
  <si>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</si>
  <si>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</si>
  <si>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</si>
  <si>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</si>
  <si>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</si>
  <si>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</si>
  <si>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</si>
  <si>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</si>
  <si>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</si>
  <si>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</si>
  <si>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</si>
  <si>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</si>
  <si>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</si>
  <si>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</si>
  <si>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</si>
  <si>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</si>
  <si>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</si>
  <si>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</si>
  <si>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</si>
  <si>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</si>
  <si>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</si>
  <si>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</si>
  <si>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</si>
  <si>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</si>
  <si>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</si>
  <si>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</si>
  <si>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</si>
  <si>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</si>
  <si>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</si>
  <si>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</si>
  <si>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</si>
  <si>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</si>
  <si>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</si>
  <si>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</si>
  <si>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</si>
  <si>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</si>
  <si>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</si>
  <si>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</si>
  <si>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</si>
  <si>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</si>
  <si>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</si>
  <si>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</si>
  <si>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</si>
  <si>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</si>
  <si>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</si>
  <si>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</si>
  <si>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</si>
  <si>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</si>
  <si>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</si>
  <si>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</si>
  <si>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</si>
  <si>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</si>
  <si>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</si>
  <si>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</si>
  <si>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</si>
  <si>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</si>
  <si>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</si>
  <si>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</si>
  <si>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</si>
  <si>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</si>
  <si>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</si>
  <si>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</si>
  <si>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</si>
  <si>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</si>
  <si>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</si>
  <si>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</si>
  <si>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</si>
  <si>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</si>
  <si>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</si>
  <si>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</si>
  <si>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</si>
  <si>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</si>
  <si>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</si>
  <si>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</si>
  <si>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</si>
  <si>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</si>
  <si>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</si>
  <si>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</si>
  <si>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</si>
  <si>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</si>
  <si>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</si>
  <si>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</si>
  <si>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</si>
  <si>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</si>
  <si>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</si>
  <si>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</si>
  <si>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</si>
  <si>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</si>
  <si>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</si>
  <si>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</si>
  <si>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</si>
  <si>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</si>
  <si>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</si>
  <si>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</si>
  <si>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</si>
  <si>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</si>
  <si>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</si>
  <si>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</si>
  <si>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</si>
  <si>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</si>
  <si>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</si>
  <si>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</si>
  <si>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</si>
  <si>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</si>
  <si>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</si>
  <si>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</si>
  <si>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</si>
  <si>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</si>
  <si>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</si>
  <si>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</si>
  <si>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</si>
  <si>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</si>
  <si>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</si>
  <si>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</si>
  <si>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</si>
  <si>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</si>
  <si>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</si>
  <si>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</si>
  <si>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</si>
  <si>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</si>
  <si>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</si>
  <si>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</si>
  <si>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</si>
  <si>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</si>
  <si>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</si>
  <si>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</si>
  <si>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</si>
  <si>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</si>
  <si>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</si>
  <si>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</si>
  <si>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</si>
  <si>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</si>
  <si>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</si>
  <si>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</si>
  <si>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</si>
  <si>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</si>
  <si>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</si>
  <si>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</si>
  <si>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</si>
  <si>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</si>
  <si>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</si>
  <si>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</si>
  <si>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</si>
  <si>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</si>
  <si>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</si>
  <si>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</si>
  <si>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</si>
  <si>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</si>
  <si>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</si>
  <si>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</si>
  <si>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</si>
  <si>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</si>
  <si>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</si>
  <si>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</si>
  <si>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</si>
  <si>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</si>
  <si>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</si>
  <si>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</si>
  <si>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</si>
  <si>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</si>
  <si>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</si>
  <si>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</si>
  <si>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</si>
  <si>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</si>
  <si>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</si>
  <si>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</si>
  <si>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</si>
  <si>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</si>
  <si>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</si>
  <si>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</si>
  <si>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</si>
  <si>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</si>
  <si>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</si>
  <si>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</si>
  <si>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</si>
  <si>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</si>
  <si>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</si>
  <si>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</si>
  <si>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</si>
  <si>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</si>
  <si>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</si>
  <si>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</si>
  <si>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</si>
  <si>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</si>
  <si>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</si>
  <si>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</si>
  <si>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</si>
  <si>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</si>
  <si>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</si>
  <si>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</si>
  <si>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</si>
  <si>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</si>
  <si>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</si>
  <si>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</si>
  <si>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</si>
  <si>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</si>
  <si>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</si>
  <si>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</si>
  <si>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</si>
  <si>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</si>
  <si>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</si>
  <si>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</si>
  <si>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</si>
  <si>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</si>
  <si>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</si>
  <si>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</si>
  <si>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</si>
  <si>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</si>
  <si>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</si>
  <si>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</si>
  <si>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</si>
  <si>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</si>
  <si>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</si>
  <si>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</si>
  <si>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</si>
  <si>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</si>
  <si>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</si>
  <si>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</si>
  <si>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</si>
  <si>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</si>
  <si>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</si>
  <si>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</si>
  <si>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</si>
  <si>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</si>
  <si>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</si>
  <si>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</si>
  <si>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</si>
  <si>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</si>
  <si>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</si>
  <si>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</si>
  <si>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</si>
  <si>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</si>
  <si>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</si>
  <si>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</si>
  <si>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</si>
  <si>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</si>
  <si>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</si>
  <si>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</si>
  <si>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</si>
  <si>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</si>
  <si>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</si>
  <si>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</si>
  <si>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</si>
  <si>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</si>
  <si>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</si>
  <si>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</si>
  <si>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</si>
  <si>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</si>
  <si>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</si>
  <si>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</si>
  <si>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</si>
  <si>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</si>
  <si>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</si>
  <si>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</si>
  <si>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</si>
  <si>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</si>
  <si>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</si>
  <si>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</si>
  <si>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</si>
  <si>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</si>
  <si>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</si>
  <si>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</si>
  <si>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</si>
  <si>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</si>
  <si>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</si>
  <si>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</si>
  <si>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</si>
  <si>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</si>
  <si>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</si>
  <si>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</si>
  <si>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</si>
  <si>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</si>
  <si>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</si>
  <si>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</si>
  <si>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</si>
  <si>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</si>
  <si>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</si>
  <si>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</si>
  <si>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</si>
  <si>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</si>
  <si>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</si>
  <si>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</si>
  <si>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</si>
  <si>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</si>
  <si>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</si>
  <si>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</si>
  <si>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</si>
  <si>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</si>
  <si>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</si>
  <si>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</si>
  <si>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</si>
  <si>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</si>
  <si>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</si>
  <si>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</si>
  <si>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</si>
  <si>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</si>
  <si>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</si>
  <si>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</si>
  <si>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</si>
  <si>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</si>
  <si>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</si>
  <si>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</si>
  <si>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</si>
  <si>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</si>
  <si>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</si>
  <si>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</si>
  <si>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</si>
  <si>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</si>
  <si>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</si>
  <si>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</si>
  <si>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</si>
  <si>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</si>
  <si>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</si>
  <si>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</si>
  <si>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</si>
  <si>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</si>
  <si>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</si>
  <si>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</si>
  <si>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</si>
  <si>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</si>
  <si>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</si>
  <si>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</si>
  <si>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</si>
  <si>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</si>
  <si>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</si>
  <si>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</si>
  <si>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</si>
  <si>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</si>
  <si>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</si>
  <si>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</si>
  <si>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</si>
  <si>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</si>
  <si>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</si>
  <si>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</si>
  <si>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</si>
  <si>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</si>
  <si>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</si>
  <si>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</si>
  <si>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</si>
  <si>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</si>
  <si>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</si>
  <si>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</si>
  <si>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</si>
  <si>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</si>
  <si>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</si>
  <si>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</si>
  <si>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</si>
  <si>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</si>
  <si>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</si>
  <si>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</si>
  <si>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</si>
  <si>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</si>
  <si>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</si>
  <si>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</si>
  <si>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</si>
  <si>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</si>
  <si>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</si>
  <si>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</si>
  <si>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</si>
  <si>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</si>
  <si>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</si>
  <si>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</si>
  <si>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</si>
  <si>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</si>
  <si>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</si>
  <si>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</si>
  <si>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</si>
  <si>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</si>
  <si>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</si>
  <si>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</si>
  <si>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</si>
  <si>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</si>
  <si>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</si>
  <si>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</si>
  <si>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</si>
  <si>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</si>
  <si>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</si>
  <si>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</si>
  <si>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</si>
  <si>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</si>
  <si>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</si>
  <si>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</si>
  <si>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</si>
  <si>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</si>
  <si>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</si>
  <si>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</si>
  <si>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</si>
  <si>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</si>
  <si>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</si>
  <si>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</si>
  <si>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</si>
  <si>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</si>
  <si>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</si>
  <si>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</si>
  <si>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</si>
  <si>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</si>
  <si>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</si>
  <si>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</si>
  <si>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</si>
  <si>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</si>
  <si>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</si>
  <si>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</si>
  <si>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</si>
  <si>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</si>
  <si>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</si>
  <si>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</si>
  <si>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</si>
  <si>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</si>
  <si>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</si>
  <si>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</si>
  <si>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</si>
  <si>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</si>
  <si>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</si>
  <si>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</si>
  <si>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</si>
  <si>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</si>
  <si>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</si>
  <si>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</si>
  <si>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</si>
  <si>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</si>
  <si>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</si>
  <si>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</si>
  <si>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</si>
  <si>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</si>
  <si>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</si>
  <si>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</si>
  <si>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</si>
  <si>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</si>
  <si>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</si>
  <si>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</si>
  <si>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</si>
  <si>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</si>
  <si>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</si>
  <si>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</si>
  <si>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</si>
  <si>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</si>
  <si>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</si>
  <si>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</si>
  <si>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</si>
  <si>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</si>
  <si>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</si>
  <si>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</si>
  <si>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</si>
  <si>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</si>
  <si>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</si>
  <si>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</si>
  <si>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</si>
  <si>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</si>
  <si>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</si>
  <si>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</si>
  <si>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</si>
  <si>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</si>
  <si>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</si>
  <si>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</si>
  <si>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</si>
  <si>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</si>
  <si>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</si>
  <si>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</si>
  <si>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</si>
  <si>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</si>
  <si>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</si>
  <si>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</si>
  <si>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</si>
  <si>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</si>
  <si>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</si>
  <si>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</si>
  <si>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</si>
  <si>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</si>
  <si>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</si>
  <si>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</si>
  <si>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</si>
  <si>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</si>
  <si>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</si>
  <si>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</si>
  <si>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</si>
  <si>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</si>
  <si>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</si>
  <si>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</si>
  <si>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</si>
  <si>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</si>
  <si>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</si>
  <si>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</si>
  <si>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</si>
  <si>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</si>
  <si>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</si>
  <si>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</si>
  <si>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</si>
  <si>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</si>
  <si>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</si>
  <si>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</si>
  <si>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</si>
  <si>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</si>
  <si>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</si>
  <si>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</si>
  <si>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</si>
  <si>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</si>
  <si>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</si>
  <si>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</si>
  <si>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</si>
  <si>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</si>
  <si>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</si>
  <si>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</si>
  <si>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</si>
  <si>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</si>
  <si>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</si>
  <si>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</si>
  <si>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</si>
  <si>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</si>
  <si>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</si>
  <si>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</si>
  <si>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</si>
  <si>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</si>
  <si>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</si>
  <si>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</si>
  <si>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</si>
  <si>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</si>
  <si>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</si>
  <si>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</si>
  <si>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</si>
  <si>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</si>
  <si>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</si>
  <si>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</si>
  <si>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</si>
  <si>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</si>
  <si>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</si>
  <si>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</si>
  <si>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</si>
  <si>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</si>
  <si>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</si>
  <si>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</si>
  <si>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</si>
  <si>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</si>
  <si>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</si>
  <si>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</si>
  <si>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</si>
  <si>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</si>
  <si>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</si>
  <si>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</si>
  <si>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</si>
  <si>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</si>
  <si>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</si>
  <si>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</si>
  <si>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</si>
  <si>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</si>
  <si>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</si>
  <si>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</si>
  <si>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</si>
  <si>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</si>
  <si>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</si>
  <si>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</si>
  <si>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</si>
  <si>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</si>
  <si>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</si>
  <si>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</si>
  <si>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</si>
  <si>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</si>
  <si>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</si>
  <si>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</si>
  <si>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</si>
  <si>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</si>
  <si>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</si>
  <si>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</si>
  <si>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</si>
  <si>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</si>
  <si>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</si>
  <si>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</si>
  <si>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</si>
  <si>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</si>
  <si>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</si>
  <si>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</si>
  <si>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</si>
  <si>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</si>
  <si>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</si>
  <si>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</si>
  <si>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</si>
  <si>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</si>
  <si>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</si>
  <si>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</si>
  <si>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</si>
  <si>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</si>
  <si>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</si>
  <si>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</si>
  <si>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</si>
  <si>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</si>
  <si>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</si>
  <si>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</si>
  <si>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</si>
  <si>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</si>
  <si>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</si>
  <si>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</si>
  <si>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</si>
  <si>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</si>
  <si>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</si>
  <si>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</si>
  <si>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</si>
  <si>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</si>
  <si>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</si>
  <si>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</si>
  <si>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</si>
  <si>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</si>
  <si>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</si>
  <si>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</si>
  <si>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</si>
  <si>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</si>
  <si>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</si>
  <si>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</si>
  <si>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</si>
  <si>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</si>
  <si>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</si>
  <si>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</si>
  <si>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</si>
  <si>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</si>
  <si>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</si>
  <si>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</si>
  <si>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</si>
  <si>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</si>
  <si>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</si>
  <si>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</si>
  <si>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</si>
  <si>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</si>
  <si>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</si>
  <si>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</si>
  <si>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</si>
  <si>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</si>
  <si>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</si>
  <si>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</si>
  <si>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</si>
  <si>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</si>
  <si>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</si>
  <si>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</si>
  <si>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</si>
  <si>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</si>
  <si>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</si>
  <si>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</si>
  <si>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</si>
  <si>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</si>
  <si>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</si>
  <si>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</si>
  <si>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</si>
  <si>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</si>
  <si>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</si>
  <si>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</si>
  <si>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</si>
  <si>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</si>
  <si>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</si>
  <si>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</si>
  <si>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</si>
  <si>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</si>
  <si>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</si>
  <si>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</si>
  <si>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</si>
  <si>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</si>
  <si>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</si>
  <si>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</si>
  <si>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</si>
  <si>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</si>
  <si>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</si>
  <si>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</si>
  <si>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</si>
  <si>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</si>
  <si>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</si>
  <si>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</si>
  <si>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</si>
  <si>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</si>
  <si>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</si>
  <si>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</si>
  <si>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</si>
  <si>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</si>
  <si>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</si>
  <si>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</si>
  <si>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</si>
  <si>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</si>
  <si>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</si>
  <si>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</si>
  <si>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</si>
  <si>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</si>
  <si>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</si>
  <si>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</si>
  <si>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</si>
  <si>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</si>
  <si>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</si>
  <si>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</si>
  <si>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</si>
  <si>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</si>
  <si>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</si>
  <si>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</si>
  <si>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</si>
  <si>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</si>
  <si>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</si>
  <si>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</si>
  <si>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</si>
  <si>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</si>
  <si>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</si>
  <si>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</si>
  <si>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</si>
  <si>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</si>
  <si>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</si>
  <si>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</si>
  <si>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</si>
  <si>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</si>
  <si>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</si>
  <si>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</si>
  <si>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</si>
  <si>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</si>
  <si>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</si>
  <si>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</si>
  <si>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</si>
  <si>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</si>
  <si>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</si>
  <si>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</si>
  <si>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</si>
  <si>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</si>
  <si>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</si>
  <si>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</si>
  <si>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</si>
  <si>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</si>
  <si>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</si>
  <si>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</si>
  <si>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</si>
  <si>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</si>
  <si>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</si>
  <si>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</si>
  <si>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</si>
  <si>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</si>
  <si>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</si>
  <si>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</si>
  <si>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</si>
  <si>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</si>
  <si>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</si>
  <si>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</si>
  <si>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</si>
  <si>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</si>
  <si>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71</t>
  </si>
  <si>
    <t>1895</t>
  </si>
  <si>
    <t>1896</t>
  </si>
  <si>
    <t>me</t>
  </si>
  <si>
    <t>me</t>
    <phoneticPr fontId="1"/>
  </si>
  <si>
    <t>her</t>
  </si>
  <si>
    <t>she</t>
    <phoneticPr fontId="1"/>
  </si>
  <si>
    <t>her</t>
    <phoneticPr fontId="1"/>
  </si>
  <si>
    <t>Get</t>
    <phoneticPr fontId="1"/>
  </si>
  <si>
    <t>I haven't</t>
    <phoneticPr fontId="1"/>
  </si>
  <si>
    <t>that second test</t>
    <phoneticPr fontId="1"/>
  </si>
  <si>
    <t>Can I do it instead of him?</t>
  </si>
  <si>
    <t>instead of</t>
  </si>
  <si>
    <t>leading</t>
  </si>
  <si>
    <t>lost</t>
  </si>
  <si>
    <t>are you</t>
  </si>
  <si>
    <t>break</t>
  </si>
  <si>
    <t>the richest</t>
  </si>
  <si>
    <t>citizens</t>
  </si>
  <si>
    <t>The</t>
  </si>
  <si>
    <t>A</t>
  </si>
  <si>
    <t>on Sundays</t>
  </si>
  <si>
    <t>lady</t>
  </si>
  <si>
    <t>ladies'</t>
  </si>
  <si>
    <t>dinner</t>
  </si>
  <si>
    <t>Western</t>
  </si>
  <si>
    <t>travels</t>
  </si>
  <si>
    <t>any</t>
  </si>
  <si>
    <t>Neither</t>
  </si>
  <si>
    <t>stealing</t>
  </si>
  <si>
    <t>figures</t>
  </si>
  <si>
    <t>figure</t>
  </si>
  <si>
    <t>tennis partner</t>
  </si>
  <si>
    <t>from taking off</t>
  </si>
  <si>
    <t>Scientists</t>
  </si>
  <si>
    <t>a collection</t>
  </si>
  <si>
    <t>gave</t>
  </si>
  <si>
    <t>planting</t>
  </si>
  <si>
    <t>at least</t>
  </si>
  <si>
    <t>It cost us $10,000.</t>
  </si>
  <si>
    <t>sent</t>
  </si>
  <si>
    <t>lose</t>
  </si>
  <si>
    <t>owns</t>
  </si>
  <si>
    <t>luxurious</t>
  </si>
  <si>
    <t>effective</t>
  </si>
  <si>
    <t>Nobody knows</t>
  </si>
  <si>
    <t>afraid of</t>
  </si>
  <si>
    <t>woods</t>
  </si>
  <si>
    <t>forests</t>
  </si>
  <si>
    <t>hurt</t>
  </si>
  <si>
    <t>struck</t>
  </si>
  <si>
    <t>Safety</t>
  </si>
  <si>
    <t>absolutely beautiful</t>
  </si>
  <si>
    <t>in return for</t>
  </si>
  <si>
    <t>the return</t>
  </si>
  <si>
    <t>marks</t>
  </si>
  <si>
    <t>off</t>
  </si>
  <si>
    <t>something</t>
  </si>
  <si>
    <t>myself</t>
  </si>
  <si>
    <t>some</t>
  </si>
  <si>
    <t>brain</t>
  </si>
  <si>
    <t>brains</t>
  </si>
  <si>
    <t>upper</t>
  </si>
  <si>
    <t>gains</t>
  </si>
  <si>
    <t>sailing</t>
  </si>
  <si>
    <t>long distances</t>
  </si>
  <si>
    <t>I've drank</t>
  </si>
  <si>
    <t>to accept</t>
  </si>
  <si>
    <t>She wasn't there. Therefore,</t>
  </si>
  <si>
    <t>like</t>
  </si>
  <si>
    <t>catch</t>
  </si>
  <si>
    <t>planes</t>
  </si>
  <si>
    <t>referred to</t>
  </si>
  <si>
    <t>fresh</t>
  </si>
  <si>
    <t>birds</t>
  </si>
  <si>
    <t>perched</t>
  </si>
  <si>
    <t>the screen with gloved hands</t>
  </si>
  <si>
    <t>variety</t>
  </si>
  <si>
    <t>varieties</t>
  </si>
  <si>
    <t>to cover</t>
  </si>
  <si>
    <t>deep</t>
  </si>
  <si>
    <t>a deep sleep</t>
  </si>
  <si>
    <t>a mile wide</t>
  </si>
  <si>
    <t>Nine</t>
  </si>
  <si>
    <t>go to sleep</t>
  </si>
  <si>
    <t>asleep</t>
  </si>
  <si>
    <t>hope</t>
  </si>
  <si>
    <t>you can come</t>
  </si>
  <si>
    <t>replace</t>
  </si>
  <si>
    <t>attended</t>
  </si>
  <si>
    <t>Please don't make</t>
  </si>
  <si>
    <t>the sky</t>
  </si>
  <si>
    <t>A dark cloudy sky</t>
  </si>
  <si>
    <t>hundred</t>
  </si>
  <si>
    <t>investing</t>
  </si>
  <si>
    <t>to put out</t>
  </si>
  <si>
    <t>a right turn</t>
  </si>
  <si>
    <t>Once</t>
  </si>
  <si>
    <t>examined</t>
  </si>
  <si>
    <t>are experiencing</t>
  </si>
  <si>
    <t>have experienced</t>
  </si>
  <si>
    <t>safer</t>
  </si>
  <si>
    <t>dampen</t>
  </si>
  <si>
    <t>spirit</t>
  </si>
  <si>
    <t>spirits</t>
  </si>
  <si>
    <t>Over</t>
  </si>
  <si>
    <t>put</t>
  </si>
  <si>
    <t>very</t>
  </si>
  <si>
    <t>governor</t>
  </si>
  <si>
    <t>go through to Aomori</t>
  </si>
  <si>
    <t>coming through</t>
  </si>
  <si>
    <t>Sorry</t>
  </si>
  <si>
    <t>sorry</t>
  </si>
  <si>
    <t>set up</t>
  </si>
  <si>
    <t>my boss to the client</t>
  </si>
  <si>
    <t>introduce myself</t>
  </si>
  <si>
    <t>travel insurance</t>
  </si>
  <si>
    <t>completed</t>
  </si>
  <si>
    <t>stuck</t>
  </si>
  <si>
    <t>find</t>
  </si>
  <si>
    <t>On Saturdays</t>
  </si>
  <si>
    <t>stone</t>
  </si>
  <si>
    <t>a stone</t>
  </si>
  <si>
    <t>lack</t>
  </si>
  <si>
    <t>a lack</t>
  </si>
  <si>
    <t>appointed</t>
  </si>
  <si>
    <t>handle</t>
  </si>
  <si>
    <t>digging</t>
  </si>
  <si>
    <t>front</t>
  </si>
  <si>
    <t>spots</t>
  </si>
  <si>
    <t>1897</t>
  </si>
  <si>
    <t>1898</t>
  </si>
  <si>
    <t>1899</t>
  </si>
  <si>
    <t>1900</t>
  </si>
  <si>
    <t>to do</t>
  </si>
  <si>
    <t>in</t>
    <phoneticPr fontId="1"/>
  </si>
  <si>
    <t>to seeing</t>
    <phoneticPr fontId="1"/>
  </si>
  <si>
    <t>became a doctor</t>
    <phoneticPr fontId="1"/>
  </si>
  <si>
    <t>possible</t>
  </si>
  <si>
    <t>better</t>
  </si>
  <si>
    <t>getting</t>
  </si>
  <si>
    <t>At</t>
  </si>
  <si>
    <t>strong</t>
  </si>
  <si>
    <t>music</t>
  </si>
  <si>
    <t>The music</t>
  </si>
  <si>
    <t>reported</t>
  </si>
  <si>
    <t>feeling</t>
  </si>
  <si>
    <t>turn on</t>
  </si>
  <si>
    <t>whole</t>
  </si>
  <si>
    <t>as a whole</t>
  </si>
  <si>
    <t>On the whole</t>
  </si>
  <si>
    <t>lower</t>
  </si>
  <si>
    <t>beating</t>
  </si>
  <si>
    <t>by heart</t>
  </si>
  <si>
    <t>with care</t>
  </si>
  <si>
    <t>the police</t>
  </si>
  <si>
    <t>wives</t>
  </si>
  <si>
    <t>make up my mind</t>
  </si>
  <si>
    <t>about English Education</t>
  </si>
  <si>
    <t>less</t>
  </si>
  <si>
    <t>Less</t>
  </si>
  <si>
    <t>return to</t>
  </si>
  <si>
    <t>home</t>
  </si>
  <si>
    <t>explain to me</t>
  </si>
  <si>
    <t>carrying</t>
  </si>
  <si>
    <t>Even his parents say</t>
  </si>
  <si>
    <t>drives</t>
  </si>
  <si>
    <t>drove</t>
  </si>
  <si>
    <t>15-year-old</t>
  </si>
  <si>
    <t>come true</t>
  </si>
  <si>
    <t>the price</t>
  </si>
  <si>
    <t>broke</t>
  </si>
  <si>
    <t>act</t>
  </si>
  <si>
    <t>action</t>
  </si>
  <si>
    <t>historical value</t>
  </si>
  <si>
    <t>values</t>
  </si>
  <si>
    <t>everyone</t>
  </si>
  <si>
    <t>for coming</t>
  </si>
  <si>
    <t>out of</t>
  </si>
  <si>
    <t>had better</t>
  </si>
  <si>
    <t>society</t>
  </si>
  <si>
    <t>a multicultural society</t>
  </si>
  <si>
    <t>Put on</t>
  </si>
  <si>
    <t>church</t>
  </si>
  <si>
    <t>full of</t>
  </si>
  <si>
    <t>roads</t>
  </si>
  <si>
    <t>I didn't go</t>
  </si>
  <si>
    <t>because</t>
  </si>
  <si>
    <t>international</t>
  </si>
  <si>
    <t>new</t>
  </si>
  <si>
    <t>I'm not in</t>
  </si>
  <si>
    <t>to watch</t>
  </si>
  <si>
    <t>early</t>
  </si>
  <si>
    <t>to disagree</t>
  </si>
  <si>
    <t>what the matter is</t>
  </si>
  <si>
    <t>especially</t>
  </si>
  <si>
    <t>specially</t>
  </si>
  <si>
    <t>keep</t>
  </si>
  <si>
    <t>check</t>
  </si>
  <si>
    <t>grounds</t>
  </si>
  <si>
    <t>whose parents</t>
  </si>
  <si>
    <t>hard</t>
  </si>
  <si>
    <t>picks up</t>
  </si>
  <si>
    <t>official</t>
  </si>
  <si>
    <t>wear</t>
  </si>
  <si>
    <t>support</t>
  </si>
  <si>
    <t>space</t>
  </si>
  <si>
    <t>at the end</t>
  </si>
  <si>
    <t>What are you basing</t>
  </si>
  <si>
    <t>deal with</t>
  </si>
  <si>
    <t>each other</t>
  </si>
  <si>
    <t>hit</t>
  </si>
  <si>
    <t>in industry</t>
  </si>
  <si>
    <t>Many industries</t>
  </si>
  <si>
    <t>two and a half hours</t>
  </si>
  <si>
    <t>half past eight</t>
  </si>
  <si>
    <t>half a glass of</t>
  </si>
  <si>
    <t>eaten</t>
  </si>
  <si>
    <t>ate</t>
  </si>
  <si>
    <t>needs</t>
  </si>
  <si>
    <t>an exact figure</t>
  </si>
  <si>
    <t>easy to learn</t>
  </si>
  <si>
    <t>rather</t>
  </si>
  <si>
    <t>quite a</t>
  </si>
  <si>
    <t>a lot of my friends</t>
  </si>
  <si>
    <t>faces</t>
  </si>
  <si>
    <t>face</t>
  </si>
  <si>
    <t>clear</t>
  </si>
  <si>
    <t>took</t>
  </si>
  <si>
    <t>describe the mechanism to me</t>
  </si>
  <si>
    <t>taught</t>
  </si>
  <si>
    <t>surrounds</t>
  </si>
  <si>
    <t>last</t>
  </si>
  <si>
    <t>In recent years</t>
  </si>
  <si>
    <t>products</t>
  </si>
  <si>
    <t>two cracked tiles</t>
  </si>
  <si>
    <t>for some reason</t>
  </si>
  <si>
    <t>certain</t>
  </si>
  <si>
    <t>certain to meet</t>
  </si>
  <si>
    <t>either</t>
  </si>
  <si>
    <t>with oil</t>
  </si>
  <si>
    <t>a little olive oil</t>
  </si>
  <si>
    <t>study for</t>
  </si>
  <si>
    <t>stars</t>
  </si>
  <si>
    <t>land</t>
  </si>
  <si>
    <t>the land</t>
  </si>
  <si>
    <t>general</t>
  </si>
  <si>
    <t>seen</t>
  </si>
  <si>
    <t>open</t>
  </si>
  <si>
    <t>caught</t>
  </si>
  <si>
    <t>types</t>
  </si>
  <si>
    <t>cat</t>
  </si>
  <si>
    <t>the north</t>
  </si>
  <si>
    <t>practice</t>
  </si>
  <si>
    <t>steps</t>
  </si>
  <si>
    <t>step</t>
  </si>
  <si>
    <t>full</t>
  </si>
  <si>
    <t>attention</t>
  </si>
  <si>
    <t>bathe</t>
  </si>
  <si>
    <t>a picture</t>
  </si>
  <si>
    <t>our server to</t>
  </si>
  <si>
    <t>trees</t>
  </si>
  <si>
    <t>shown</t>
  </si>
  <si>
    <t>chose</t>
  </si>
  <si>
    <t>twenty-first</t>
  </si>
  <si>
    <t>red tape</t>
  </si>
  <si>
    <t>in the red</t>
  </si>
  <si>
    <t>the looks</t>
  </si>
  <si>
    <t>through</t>
  </si>
  <si>
    <t>the park</t>
  </si>
  <si>
    <t>a park</t>
  </si>
  <si>
    <t>hair</t>
  </si>
  <si>
    <t>you have your hair cut</t>
  </si>
  <si>
    <t>a hair</t>
  </si>
  <si>
    <t>listened to</t>
  </si>
  <si>
    <t>give</t>
  </si>
  <si>
    <t>of finding</t>
  </si>
  <si>
    <t>changes in</t>
  </si>
  <si>
    <t>change of</t>
  </si>
  <si>
    <t>summer</t>
  </si>
  <si>
    <t>realize</t>
  </si>
  <si>
    <t>private</t>
  </si>
  <si>
    <t>personal</t>
  </si>
  <si>
    <t>no</t>
  </si>
  <si>
    <t>the sciences</t>
  </si>
  <si>
    <t>the science</t>
  </si>
  <si>
    <t>an exact science</t>
  </si>
  <si>
    <t>science</t>
  </si>
  <si>
    <t>got</t>
  </si>
  <si>
    <t>in good condition</t>
  </si>
  <si>
    <t>in dreadful conditions</t>
  </si>
  <si>
    <t>short</t>
  </si>
  <si>
    <t>are likely to</t>
  </si>
  <si>
    <t>is likely to win</t>
  </si>
  <si>
    <t>waste</t>
  </si>
  <si>
    <t>an opportunity</t>
  </si>
  <si>
    <t>enforces</t>
  </si>
  <si>
    <t>According to the rules</t>
  </si>
  <si>
    <t>decision</t>
  </si>
  <si>
    <t>in single file</t>
  </si>
  <si>
    <t>a single person</t>
  </si>
  <si>
    <t>patients</t>
  </si>
  <si>
    <t>term</t>
  </si>
  <si>
    <t>materials</t>
  </si>
  <si>
    <t>material</t>
  </si>
  <si>
    <t>material is</t>
  </si>
  <si>
    <t>It's</t>
  </si>
  <si>
    <t>run</t>
  </si>
  <si>
    <t>defense</t>
  </si>
  <si>
    <t>defenses</t>
  </si>
  <si>
    <t>plant</t>
  </si>
  <si>
    <t>the population</t>
  </si>
  <si>
    <t>fire</t>
  </si>
  <si>
    <t>A fire</t>
  </si>
  <si>
    <t>the fire</t>
  </si>
  <si>
    <t>closed to</t>
  </si>
  <si>
    <t>the daughter</t>
  </si>
  <si>
    <t>to cheat</t>
  </si>
  <si>
    <t>certainly knows</t>
  </si>
  <si>
    <t>is certainly</t>
  </si>
  <si>
    <t>south</t>
  </si>
  <si>
    <t>medical</t>
  </si>
  <si>
    <t>deals with</t>
  </si>
  <si>
    <t>taken</t>
  </si>
  <si>
    <t>admitted to</t>
  </si>
  <si>
    <t>Go to</t>
  </si>
  <si>
    <t>the rest</t>
  </si>
  <si>
    <t>they're fighting</t>
  </si>
  <si>
    <t>fight</t>
  </si>
  <si>
    <t>English education</t>
  </si>
  <si>
    <t>running</t>
  </si>
  <si>
    <t>taking</t>
  </si>
  <si>
    <t>their cigarette butts on the street</t>
  </si>
  <si>
    <t>Throw it away</t>
  </si>
  <si>
    <t>went to bed</t>
  </si>
  <si>
    <t>officer</t>
  </si>
  <si>
    <t>represents</t>
  </si>
  <si>
    <t>soon realized</t>
  </si>
  <si>
    <t>will soon be arriving</t>
  </si>
  <si>
    <t>was soon</t>
  </si>
  <si>
    <t>fill out</t>
  </si>
  <si>
    <t>past</t>
  </si>
  <si>
    <t>upon</t>
  </si>
  <si>
    <t>Behavior</t>
  </si>
  <si>
    <t>reward</t>
  </si>
  <si>
    <t>drop</t>
  </si>
  <si>
    <t>outside</t>
  </si>
  <si>
    <t>Nature</t>
  </si>
  <si>
    <t>agency</t>
  </si>
  <si>
    <t>to move</t>
  </si>
  <si>
    <t>come from abroad</t>
  </si>
  <si>
    <t>foreign</t>
  </si>
  <si>
    <t>Current</t>
  </si>
  <si>
    <t>has been declining</t>
  </si>
  <si>
    <t>noise</t>
  </si>
  <si>
    <t>turn down</t>
  </si>
  <si>
    <t>Sound</t>
  </si>
  <si>
    <t>a sound</t>
  </si>
  <si>
    <t>harder</t>
  </si>
  <si>
    <t>reduce</t>
  </si>
  <si>
    <t>fine</t>
  </si>
  <si>
    <t>near</t>
  </si>
  <si>
    <t>than</t>
  </si>
  <si>
    <t>common</t>
  </si>
  <si>
    <t>others</t>
  </si>
  <si>
    <t>Billions</t>
  </si>
  <si>
    <t>drew blood</t>
  </si>
  <si>
    <t>turn to</t>
  </si>
  <si>
    <t>the poor</t>
  </si>
  <si>
    <t>poor</t>
  </si>
  <si>
    <t>enter</t>
  </si>
  <si>
    <t>shared his secret with me</t>
  </si>
  <si>
    <t>usually eat out</t>
  </si>
  <si>
    <t>per</t>
  </si>
  <si>
    <t>It's hot</t>
  </si>
  <si>
    <t>language</t>
  </si>
  <si>
    <t>flows</t>
  </si>
  <si>
    <t>cross</t>
  </si>
  <si>
    <t>spans</t>
  </si>
  <si>
    <t>the dead</t>
  </si>
  <si>
    <t>was dead</t>
  </si>
  <si>
    <t>acts</t>
  </si>
  <si>
    <t>actions</t>
  </si>
  <si>
    <t>rose</t>
  </si>
  <si>
    <t>have risen</t>
  </si>
  <si>
    <t>rise</t>
  </si>
  <si>
    <t>carries</t>
  </si>
  <si>
    <t>thus</t>
  </si>
  <si>
    <t>a seven</t>
  </si>
  <si>
    <t>the east of Japan</t>
  </si>
  <si>
    <t>animals</t>
  </si>
  <si>
    <t>saves you</t>
  </si>
  <si>
    <t>save on</t>
  </si>
  <si>
    <t>was</t>
  </si>
  <si>
    <t>were</t>
  </si>
  <si>
    <t>sport</t>
  </si>
  <si>
    <t>sports</t>
  </si>
  <si>
    <t>team</t>
  </si>
  <si>
    <t>lying</t>
  </si>
  <si>
    <t>lay</t>
  </si>
  <si>
    <t>beyond</t>
  </si>
  <si>
    <t>eights</t>
  </si>
  <si>
    <t>The quality</t>
  </si>
  <si>
    <t>pressure</t>
  </si>
  <si>
    <t>putting</t>
  </si>
  <si>
    <t>accepted</t>
  </si>
  <si>
    <t>to make changes</t>
  </si>
  <si>
    <t>Dogs</t>
  </si>
  <si>
    <t>whatever</t>
  </si>
  <si>
    <t>whichever</t>
  </si>
  <si>
    <t>decide</t>
  </si>
  <si>
    <t>determined</t>
  </si>
  <si>
    <t>achieving success</t>
  </si>
  <si>
    <t>a success</t>
  </si>
  <si>
    <t>to open</t>
  </si>
  <si>
    <t>the press</t>
  </si>
  <si>
    <t>are</t>
  </si>
  <si>
    <t>with each other</t>
  </si>
  <si>
    <t>recognize</t>
  </si>
  <si>
    <t>Take</t>
  </si>
  <si>
    <t>To</t>
  </si>
  <si>
    <t>in stock</t>
  </si>
  <si>
    <t>achieve</t>
  </si>
  <si>
    <t>to install</t>
  </si>
  <si>
    <t>ability</t>
  </si>
  <si>
    <t>capability</t>
  </si>
  <si>
    <t>the dollar</t>
  </si>
  <si>
    <t>a dollar</t>
  </si>
  <si>
    <t>suffering from</t>
  </si>
  <si>
    <t>treat</t>
  </si>
  <si>
    <t>thinks</t>
  </si>
  <si>
    <t>call</t>
  </si>
  <si>
    <t>to miss</t>
  </si>
  <si>
    <t>missing</t>
  </si>
  <si>
    <t>pretty</t>
  </si>
  <si>
    <t>laid</t>
  </si>
  <si>
    <t>left</t>
  </si>
  <si>
    <t>arrives</t>
  </si>
  <si>
    <t>when we arrive</t>
  </si>
  <si>
    <t>failed her</t>
  </si>
  <si>
    <t>failed</t>
  </si>
  <si>
    <t>to attract</t>
  </si>
  <si>
    <t>staff member</t>
  </si>
  <si>
    <t>staff members</t>
  </si>
  <si>
    <t>character</t>
  </si>
  <si>
    <t>the army</t>
  </si>
  <si>
    <t>association</t>
  </si>
  <si>
    <t>operation</t>
  </si>
  <si>
    <t>The operation</t>
  </si>
  <si>
    <t>committed</t>
  </si>
  <si>
    <t>name</t>
  </si>
  <si>
    <t>check with</t>
  </si>
  <si>
    <t>that he didn't know</t>
  </si>
  <si>
    <t>glass</t>
  </si>
  <si>
    <t>glasses</t>
  </si>
  <si>
    <t>forward</t>
  </si>
  <si>
    <t>planet</t>
  </si>
  <si>
    <t>complete</t>
  </si>
  <si>
    <t>onto</t>
  </si>
  <si>
    <t>a one</t>
  </si>
  <si>
    <t>acting</t>
  </si>
  <si>
    <t>sorts</t>
  </si>
  <si>
    <t>those sorts of</t>
  </si>
  <si>
    <t>definitely</t>
  </si>
  <si>
    <t>Indeed</t>
  </si>
  <si>
    <t>a very good time indeed</t>
  </si>
  <si>
    <t>to the public</t>
  </si>
  <si>
    <t>knowledge</t>
  </si>
  <si>
    <t>state</t>
  </si>
  <si>
    <t>condition</t>
  </si>
  <si>
    <t>is stated</t>
  </si>
  <si>
    <t>blue</t>
  </si>
  <si>
    <t>foot</t>
  </si>
  <si>
    <t>that she was around fifty</t>
  </si>
  <si>
    <t>forced</t>
  </si>
  <si>
    <t>carry</t>
  </si>
  <si>
    <t>fired</t>
  </si>
  <si>
    <t>reasons</t>
  </si>
  <si>
    <t>rises</t>
  </si>
  <si>
    <t>get</t>
  </si>
  <si>
    <t>club</t>
  </si>
  <si>
    <t>skills are</t>
  </si>
  <si>
    <t>with surprising skill</t>
  </si>
  <si>
    <t>tells</t>
  </si>
  <si>
    <t>a very wealthy district</t>
  </si>
  <si>
    <t>that she has found</t>
  </si>
  <si>
    <t>forgotten</t>
  </si>
  <si>
    <t>hung</t>
  </si>
  <si>
    <t>entire</t>
  </si>
  <si>
    <t>enough time</t>
  </si>
  <si>
    <t>There aren't enough seats.</t>
  </si>
  <si>
    <t>close</t>
  </si>
  <si>
    <t>studying</t>
  </si>
  <si>
    <t>I have been studying</t>
  </si>
  <si>
    <t>main</t>
  </si>
  <si>
    <t>playing</t>
  </si>
  <si>
    <t>Enjoy yourselves</t>
  </si>
  <si>
    <t>discuss</t>
  </si>
  <si>
    <t>fill out the form carefully</t>
  </si>
  <si>
    <t>conducting</t>
  </si>
  <si>
    <t>want</t>
  </si>
  <si>
    <t>feel</t>
  </si>
  <si>
    <t>go</t>
  </si>
  <si>
    <t>above</t>
  </si>
  <si>
    <t>rocked</t>
  </si>
  <si>
    <t>use</t>
  </si>
  <si>
    <t>sang</t>
  </si>
  <si>
    <t>the radio</t>
  </si>
  <si>
    <t>nice</t>
  </si>
  <si>
    <t>eating</t>
  </si>
  <si>
    <t>from memory</t>
  </si>
  <si>
    <t>fade</t>
  </si>
  <si>
    <t>this spring</t>
  </si>
  <si>
    <t>in spring</t>
  </si>
  <si>
    <t>in the spring</t>
  </si>
  <si>
    <t>sends</t>
  </si>
  <si>
    <t>what she says</t>
  </si>
  <si>
    <t>I imagine</t>
  </si>
  <si>
    <t>Imagine</t>
  </si>
  <si>
    <t>being</t>
  </si>
  <si>
    <t>firm</t>
  </si>
  <si>
    <t>talking to Jack about</t>
  </si>
  <si>
    <t>bring</t>
  </si>
  <si>
    <t>peace</t>
  </si>
  <si>
    <t>green</t>
  </si>
  <si>
    <t>express</t>
  </si>
  <si>
    <t>control</t>
  </si>
  <si>
    <t>tonight</t>
  </si>
  <si>
    <t>wrote you a note</t>
  </si>
  <si>
    <t>in the wrong direction</t>
  </si>
  <si>
    <t>flew</t>
  </si>
  <si>
    <t>flown</t>
  </si>
  <si>
    <t>king</t>
  </si>
  <si>
    <t>a ball</t>
  </si>
  <si>
    <t>in particular</t>
  </si>
  <si>
    <t>back to</t>
  </si>
  <si>
    <t>done</t>
  </si>
  <si>
    <t>discovered</t>
  </si>
  <si>
    <t>treats</t>
  </si>
  <si>
    <t>ease</t>
  </si>
  <si>
    <t>gives</t>
  </si>
  <si>
    <t>in the evening</t>
  </si>
  <si>
    <t>unit is</t>
  </si>
  <si>
    <t>units</t>
  </si>
  <si>
    <t>play</t>
  </si>
  <si>
    <t>production</t>
  </si>
  <si>
    <t>in the production of</t>
  </si>
  <si>
    <t>do</t>
  </si>
  <si>
    <t>bits</t>
  </si>
  <si>
    <t>inside of</t>
  </si>
  <si>
    <t>far</t>
  </si>
  <si>
    <t>top</t>
  </si>
  <si>
    <t>performing</t>
  </si>
  <si>
    <t>performed</t>
  </si>
  <si>
    <t>best</t>
  </si>
  <si>
    <t>best of all</t>
  </si>
  <si>
    <t>end</t>
  </si>
  <si>
    <t>down</t>
  </si>
  <si>
    <t>the past</t>
  </si>
  <si>
    <t>fish</t>
  </si>
  <si>
    <t>trip</t>
  </si>
  <si>
    <t>take a trip to</t>
  </si>
  <si>
    <t>paying</t>
  </si>
  <si>
    <t>many troubles</t>
  </si>
  <si>
    <t>reason</t>
  </si>
  <si>
    <t>ten's place</t>
  </si>
  <si>
    <t>put on</t>
  </si>
  <si>
    <t>went</t>
  </si>
  <si>
    <t>anybody</t>
  </si>
  <si>
    <t>some people</t>
  </si>
  <si>
    <t>reflects</t>
  </si>
  <si>
    <t>reflected</t>
  </si>
  <si>
    <t>heavy</t>
  </si>
  <si>
    <t>serious</t>
  </si>
  <si>
    <t>deployed</t>
  </si>
  <si>
    <t>property</t>
  </si>
  <si>
    <t>stuff</t>
  </si>
  <si>
    <t>is improving</t>
  </si>
  <si>
    <t>has existed</t>
  </si>
  <si>
    <t>to sea</t>
  </si>
  <si>
    <t>by the sea</t>
  </si>
  <si>
    <t>at sea</t>
  </si>
  <si>
    <t>in the sea</t>
  </si>
  <si>
    <t>The sea</t>
  </si>
  <si>
    <t>routine</t>
  </si>
  <si>
    <t>details</t>
  </si>
  <si>
    <t>all the details</t>
  </si>
  <si>
    <t>in detail</t>
  </si>
  <si>
    <t>operate</t>
  </si>
  <si>
    <t>serve</t>
  </si>
  <si>
    <t>tough</t>
  </si>
  <si>
    <t>ahead</t>
  </si>
  <si>
    <t>commercial</t>
  </si>
  <si>
    <t>Who</t>
  </si>
  <si>
    <t>packed</t>
  </si>
  <si>
    <t>to get mad</t>
  </si>
  <si>
    <t>addresses</t>
  </si>
  <si>
    <t>aside</t>
  </si>
  <si>
    <t>much</t>
  </si>
  <si>
    <t>total</t>
  </si>
  <si>
    <t>beautiful skin</t>
  </si>
  <si>
    <t>meets</t>
  </si>
  <si>
    <t>noticed</t>
  </si>
  <si>
    <t>modern</t>
  </si>
  <si>
    <t>Sing us a song</t>
  </si>
  <si>
    <t>wish you a safe journey</t>
  </si>
  <si>
    <t>ended in</t>
  </si>
  <si>
    <t>makes</t>
  </si>
  <si>
    <t>capital</t>
  </si>
  <si>
    <t>making</t>
  </si>
  <si>
    <t>gas</t>
  </si>
  <si>
    <t>the gas</t>
  </si>
  <si>
    <t>gases</t>
  </si>
  <si>
    <t>In</t>
  </si>
  <si>
    <t>of wood</t>
  </si>
  <si>
    <t>medium</t>
  </si>
  <si>
    <t>Gold</t>
  </si>
  <si>
    <t>the gold</t>
  </si>
  <si>
    <t>in the future</t>
  </si>
  <si>
    <t>notice</t>
  </si>
  <si>
    <t>Were</t>
    <phoneticPr fontId="1"/>
  </si>
  <si>
    <t>It's a friend's</t>
    <phoneticPr fontId="1"/>
  </si>
  <si>
    <t>Polar bears are</t>
    <phoneticPr fontId="1"/>
  </si>
  <si>
    <t>to me</t>
    <phoneticPr fontId="1"/>
  </si>
  <si>
    <t>What movie</t>
    <phoneticPr fontId="1"/>
  </si>
  <si>
    <t>was able to</t>
    <phoneticPr fontId="1"/>
  </si>
  <si>
    <t>two of us</t>
    <phoneticPr fontId="1"/>
  </si>
  <si>
    <t>I meant</t>
    <phoneticPr fontId="1"/>
  </si>
  <si>
    <t>turned round</t>
    <phoneticPr fontId="1"/>
  </si>
  <si>
    <t>the hand</t>
    <phoneticPr fontId="1"/>
  </si>
  <si>
    <t>Can</t>
    <phoneticPr fontId="1"/>
  </si>
  <si>
    <t>They're always digging up</t>
    <phoneticPr fontId="1"/>
  </si>
  <si>
    <t>to earn</t>
    <phoneticPr fontId="1"/>
  </si>
  <si>
    <t>sleeping</t>
    <phoneticPr fontId="1"/>
  </si>
  <si>
    <t>misrepresenting</t>
    <phoneticPr fontId="1"/>
  </si>
  <si>
    <t>sociable</t>
    <phoneticPr fontId="1"/>
  </si>
  <si>
    <t>I wish I could speak</t>
    <phoneticPr fontId="1"/>
  </si>
  <si>
    <t>was raised</t>
    <phoneticPr fontId="1"/>
  </si>
  <si>
    <t>takes</t>
    <phoneticPr fontId="1"/>
  </si>
  <si>
    <t>to</t>
    <phoneticPr fontId="1"/>
  </si>
  <si>
    <t>true</t>
    <phoneticPr fontId="1"/>
  </si>
  <si>
    <t>Gas prices are</t>
    <phoneticPr fontId="1"/>
  </si>
  <si>
    <t>picked</t>
    <phoneticPr fontId="1"/>
  </si>
  <si>
    <t>to speak</t>
    <phoneticPr fontId="1"/>
  </si>
  <si>
    <t>certain of passing</t>
    <phoneticPr fontId="1"/>
  </si>
  <si>
    <t>Either of</t>
    <phoneticPr fontId="1"/>
  </si>
  <si>
    <t>Certainly not!</t>
    <phoneticPr fontId="1"/>
  </si>
  <si>
    <t>any other boy</t>
    <phoneticPr fontId="1"/>
  </si>
  <si>
    <t>getting along with</t>
    <phoneticPr fontId="1"/>
  </si>
  <si>
    <t>or</t>
    <phoneticPr fontId="1"/>
  </si>
  <si>
    <t>made</t>
    <phoneticPr fontId="1"/>
  </si>
  <si>
    <t>488</t>
    <phoneticPr fontId="1"/>
  </si>
  <si>
    <t>under</t>
    <phoneticPr fontId="1"/>
  </si>
  <si>
    <t>1901</t>
  </si>
  <si>
    <r>
      <rPr>
        <sz val="12"/>
        <color indexed="8"/>
        <rFont val="ＭＳ Ｐゴシック"/>
        <family val="2"/>
        <charset val="128"/>
      </rPr>
      <t>正解</t>
    </r>
    <rPh sb="0" eb="2">
      <t>セイカイ</t>
    </rPh>
    <phoneticPr fontId="1"/>
  </si>
  <si>
    <t>490</t>
    <phoneticPr fontId="1"/>
  </si>
  <si>
    <t>further</t>
    <phoneticPr fontId="1"/>
  </si>
  <si>
    <t>rather</t>
    <phoneticPr fontId="1"/>
  </si>
  <si>
    <t>Four</t>
    <phoneticPr fontId="1"/>
  </si>
  <si>
    <t>heads</t>
    <phoneticPr fontId="1"/>
  </si>
  <si>
    <t>two kilometers</t>
    <phoneticPr fontId="1"/>
  </si>
  <si>
    <r>
      <rPr>
        <sz val="16"/>
        <color indexed="8"/>
        <rFont val="ＭＳ 明朝"/>
        <family val="1"/>
        <charset val="128"/>
      </rPr>
      <t>仏教では、蓮の実は過去を表している。</t>
    </r>
    <r>
      <rPr>
        <sz val="16"/>
        <color indexed="8"/>
        <rFont val="Arial"/>
        <family val="2"/>
      </rPr>
      <t xml:space="preserve">
In Buddhism, the fruit of the lotus represents [past, the past].</t>
    </r>
    <phoneticPr fontId="1"/>
  </si>
  <si>
    <r>
      <rPr>
        <sz val="16"/>
        <color indexed="8"/>
        <rFont val="ＭＳ 明朝"/>
        <family val="1"/>
        <charset val="128"/>
      </rPr>
      <t>ポップスやロックは</t>
    </r>
    <r>
      <rPr>
        <sz val="16"/>
        <color indexed="8"/>
        <rFont val="Arial"/>
        <family val="2"/>
      </rPr>
      <t>1950</t>
    </r>
    <r>
      <rPr>
        <sz val="16"/>
        <color indexed="8"/>
        <rFont val="ＭＳ 明朝"/>
        <family val="1"/>
        <charset val="128"/>
      </rPr>
      <t>年代に登場した。</t>
    </r>
    <r>
      <rPr>
        <sz val="16"/>
        <color indexed="8"/>
        <rFont val="Arial"/>
        <family val="2"/>
      </rPr>
      <t xml:space="preserve">
Pop and rock appeared in [1950s, the 1950s].</t>
    </r>
    <phoneticPr fontId="1"/>
  </si>
  <si>
    <r>
      <rPr>
        <sz val="16"/>
        <color indexed="8"/>
        <rFont val="ＭＳ 明朝"/>
        <family val="1"/>
        <charset val="128"/>
      </rPr>
      <t>うちのオフィスは２階だ。</t>
    </r>
    <r>
      <rPr>
        <sz val="16"/>
        <color indexed="8"/>
        <rFont val="Arial"/>
        <family val="2"/>
      </rPr>
      <t xml:space="preserve">
Our office is on [second floor, the second floor].</t>
    </r>
    <phoneticPr fontId="1"/>
  </si>
  <si>
    <r>
      <rPr>
        <sz val="16"/>
        <color indexed="8"/>
        <rFont val="ＭＳ 明朝"/>
        <family val="1"/>
        <charset val="128"/>
      </rPr>
      <t>これまで最高の鶏肉（料理だ）。</t>
    </r>
    <r>
      <rPr>
        <sz val="16"/>
        <color indexed="8"/>
        <rFont val="Arial"/>
        <family val="2"/>
      </rPr>
      <t xml:space="preserve">
This is [a best chicken, the best chicken] I've ever had.</t>
    </r>
    <phoneticPr fontId="1"/>
  </si>
  <si>
    <r>
      <rPr>
        <sz val="16"/>
        <color indexed="8"/>
        <rFont val="ＭＳ 明朝"/>
        <family val="1"/>
        <charset val="128"/>
      </rPr>
      <t>一番よくわかっている言葉は中国語だ。</t>
    </r>
    <r>
      <rPr>
        <sz val="16"/>
        <color indexed="8"/>
        <rFont val="Arial"/>
        <family val="2"/>
      </rPr>
      <t xml:space="preserve">
The language [I know best, I know the best] is Chinese.
</t>
    </r>
    <phoneticPr fontId="1"/>
  </si>
  <si>
    <r>
      <rPr>
        <sz val="16"/>
        <color indexed="8"/>
        <rFont val="ＭＳ 明朝"/>
        <family val="1"/>
        <charset val="128"/>
      </rPr>
      <t>現在、教師を募集しています。二つ以上の教科を教えられる教師を優先的に採用します。</t>
    </r>
    <r>
      <rPr>
        <sz val="16"/>
        <color indexed="8"/>
        <rFont val="Arial"/>
        <family val="2"/>
      </rPr>
      <t xml:space="preserve">
We are currently looking for a teacher. [A teacher, The teacher] who can teach more than one subject area will be given preference. 
</t>
    </r>
    <rPh sb="3" eb="5">
      <t>キョウシ</t>
    </rPh>
    <rPh sb="27" eb="29">
      <t>キョウシ</t>
    </rPh>
    <phoneticPr fontId="1"/>
  </si>
  <si>
    <r>
      <rPr>
        <sz val="16"/>
        <color indexed="8"/>
        <rFont val="ＭＳ 明朝"/>
        <family val="1"/>
        <charset val="128"/>
      </rPr>
      <t>赤ワイン煮のその鶏肉は実によかった。</t>
    </r>
    <r>
      <rPr>
        <sz val="16"/>
        <color indexed="8"/>
        <rFont val="Arial"/>
        <family val="2"/>
      </rPr>
      <t xml:space="preserve">
[Chicken, The chicken] cooked in red wine was excellent.
</t>
    </r>
    <phoneticPr fontId="1"/>
  </si>
  <si>
    <r>
      <rPr>
        <sz val="16"/>
        <color indexed="8"/>
        <rFont val="ＭＳ 明朝"/>
        <family val="1"/>
        <charset val="128"/>
      </rPr>
      <t>わたしたちは市内観光に行った。</t>
    </r>
    <r>
      <rPr>
        <sz val="16"/>
        <color indexed="8"/>
        <rFont val="Arial"/>
        <family val="2"/>
      </rPr>
      <t xml:space="preserve">
We went for [a tour, the tour] of the city.</t>
    </r>
    <phoneticPr fontId="1"/>
  </si>
  <si>
    <r>
      <rPr>
        <sz val="16"/>
        <color indexed="8"/>
        <rFont val="ＭＳ 明朝"/>
        <family val="1"/>
        <charset val="128"/>
      </rPr>
      <t>じゃ、空港で会いましょう。</t>
    </r>
    <r>
      <rPr>
        <sz val="16"/>
        <color indexed="8"/>
        <rFont val="Arial"/>
        <family val="2"/>
      </rPr>
      <t xml:space="preserve">
Okay, I'll see you at [an airport, the airport].</t>
    </r>
    <phoneticPr fontId="1"/>
  </si>
  <si>
    <r>
      <rPr>
        <sz val="16"/>
        <color indexed="8"/>
        <rFont val="ＭＳ 明朝"/>
        <family val="1"/>
        <charset val="128"/>
      </rPr>
      <t>彼ら待っていました？　</t>
    </r>
    <r>
      <rPr>
        <sz val="16"/>
        <color indexed="8"/>
        <rFont val="Arial"/>
        <family val="2"/>
      </rPr>
      <t xml:space="preserve">
[Were, Was] they waiting? 
</t>
    </r>
    <phoneticPr fontId="1"/>
  </si>
  <si>
    <r>
      <rPr>
        <sz val="16"/>
        <color indexed="8"/>
        <rFont val="ＭＳ 明朝"/>
        <family val="1"/>
        <charset val="128"/>
      </rPr>
      <t>大きくなったら何になるの？</t>
    </r>
    <r>
      <rPr>
        <sz val="16"/>
        <color indexed="8"/>
        <rFont val="Arial"/>
        <family val="2"/>
      </rPr>
      <t xml:space="preserve">
What will you [be, become] when you grow up?  
</t>
    </r>
    <phoneticPr fontId="1"/>
  </si>
  <si>
    <r>
      <rPr>
        <sz val="16"/>
        <color indexed="8"/>
        <rFont val="ＭＳ 明朝"/>
        <family val="1"/>
        <charset val="128"/>
      </rPr>
      <t>もっと背が高かったらよかったのになあ。</t>
    </r>
    <r>
      <rPr>
        <sz val="16"/>
        <color indexed="8"/>
        <rFont val="Arial"/>
        <family val="2"/>
      </rPr>
      <t xml:space="preserve">
I wish I [would be, were] taller.</t>
    </r>
    <phoneticPr fontId="1"/>
  </si>
  <si>
    <r>
      <rPr>
        <sz val="16"/>
        <color indexed="8"/>
        <rFont val="ＭＳ 明朝"/>
        <family val="1"/>
        <charset val="128"/>
      </rPr>
      <t>この道の突き当りにきれいな、いいフランス料理の店がある。</t>
    </r>
    <r>
      <rPr>
        <sz val="16"/>
        <color indexed="8"/>
        <rFont val="Arial"/>
        <family val="2"/>
      </rPr>
      <t xml:space="preserve">
There is a [nice French, nice and French] restaurant at the end of this street. 
</t>
    </r>
    <phoneticPr fontId="1"/>
  </si>
  <si>
    <r>
      <rPr>
        <sz val="16"/>
        <color indexed="8"/>
        <rFont val="ＭＳ 明朝"/>
        <family val="1"/>
        <charset val="128"/>
      </rPr>
      <t>ペットの猫を安楽死させて以来、彼女はまともに食事しておらず、寝てもいない。</t>
    </r>
    <r>
      <rPr>
        <sz val="16"/>
        <color indexed="8"/>
        <rFont val="Arial"/>
        <family val="2"/>
      </rPr>
      <t xml:space="preserve">
Since she had to put down her pet cat, she has not eaten [and, or] slept properly. </t>
    </r>
    <phoneticPr fontId="1"/>
  </si>
  <si>
    <r>
      <rPr>
        <sz val="16"/>
        <color indexed="8"/>
        <rFont val="ＭＳ 明朝"/>
        <family val="1"/>
        <charset val="128"/>
      </rPr>
      <t>ピクニックはさんざんだった。ナイフやフォークを一本も持って行かなかったためだ。</t>
    </r>
    <r>
      <rPr>
        <sz val="16"/>
        <color indexed="8"/>
        <rFont val="Arial"/>
        <family val="2"/>
      </rPr>
      <t xml:space="preserve">
The picnic was a disaster. We didn't bring any knives [or, and] forks. </t>
    </r>
    <phoneticPr fontId="1"/>
  </si>
  <si>
    <r>
      <rPr>
        <sz val="16"/>
        <color indexed="8"/>
        <rFont val="ＭＳ 明朝"/>
        <family val="1"/>
        <charset val="128"/>
      </rPr>
      <t>この地域への移民はほとんどが中国の人たちだ。</t>
    </r>
    <r>
      <rPr>
        <sz val="16"/>
        <color indexed="8"/>
        <rFont val="Arial"/>
        <family val="2"/>
      </rPr>
      <t xml:space="preserve">
Most of the immigrants in this area are [from, of] China.</t>
    </r>
    <phoneticPr fontId="1"/>
  </si>
  <si>
    <r>
      <rPr>
        <sz val="16"/>
        <color indexed="8"/>
        <rFont val="ＭＳ 明朝"/>
        <family val="1"/>
        <charset val="128"/>
      </rPr>
      <t>中国の人たちはそれぞれ違う中国語の方言を話す。</t>
    </r>
    <r>
      <rPr>
        <sz val="16"/>
        <color indexed="8"/>
        <rFont val="Arial"/>
        <family val="2"/>
      </rPr>
      <t xml:space="preserve">
The people [from, of] China speak different dialects of Chinese.</t>
    </r>
    <phoneticPr fontId="1"/>
  </si>
  <si>
    <r>
      <rPr>
        <sz val="16"/>
        <color indexed="8"/>
        <rFont val="ＭＳ 明朝"/>
        <family val="1"/>
        <charset val="128"/>
      </rPr>
      <t>日本最長の川は信濃川だ。</t>
    </r>
    <r>
      <rPr>
        <sz val="16"/>
        <color indexed="8"/>
        <rFont val="Arial"/>
        <family val="2"/>
      </rPr>
      <t xml:space="preserve"> 
The longest river [of, in] Japan is Shinano River.</t>
    </r>
    <phoneticPr fontId="1"/>
  </si>
  <si>
    <r>
      <rPr>
        <sz val="16"/>
        <color indexed="8"/>
        <rFont val="ＭＳ 明朝"/>
        <family val="1"/>
        <charset val="128"/>
      </rPr>
      <t>この傘は自分のではない。友達のだ。</t>
    </r>
    <r>
      <rPr>
        <sz val="16"/>
        <color indexed="8"/>
        <rFont val="Arial"/>
        <family val="2"/>
      </rPr>
      <t xml:space="preserve">
This umbrella isn't mine. [It's of a friend, It's a friend's]</t>
    </r>
    <phoneticPr fontId="1"/>
  </si>
  <si>
    <r>
      <rPr>
        <sz val="16"/>
        <color indexed="8"/>
        <rFont val="ＭＳ 明朝"/>
        <family val="1"/>
        <charset val="128"/>
      </rPr>
      <t>その写真は彼女のだ（＝写っているのは彼女だ）。</t>
    </r>
    <r>
      <rPr>
        <sz val="16"/>
        <color indexed="8"/>
        <rFont val="Arial"/>
        <family val="2"/>
      </rPr>
      <t xml:space="preserve">
That's a photograph of [her, hers].</t>
    </r>
    <phoneticPr fontId="1"/>
  </si>
  <si>
    <r>
      <rPr>
        <sz val="16"/>
        <color indexed="8"/>
        <rFont val="ＭＳ 明朝"/>
        <family val="1"/>
        <charset val="128"/>
      </rPr>
      <t>一匹の猫を見た。その猫は体を思い切り伸ばして、あくびをした。</t>
    </r>
    <r>
      <rPr>
        <sz val="16"/>
        <color indexed="8"/>
        <rFont val="Arial"/>
        <family val="2"/>
      </rPr>
      <t xml:space="preserve">
</t>
    </r>
    <r>
      <rPr>
        <sz val="16"/>
        <color indexed="8"/>
        <rFont val="ＭＳ 明朝"/>
        <family val="1"/>
        <charset val="128"/>
      </rPr>
      <t>　</t>
    </r>
    <r>
      <rPr>
        <sz val="16"/>
        <color indexed="8"/>
        <rFont val="Arial"/>
        <family val="2"/>
      </rPr>
      <t xml:space="preserve">I saw [cat, a cat]. The cat stretched and yawned. </t>
    </r>
    <phoneticPr fontId="1"/>
  </si>
  <si>
    <r>
      <rPr>
        <sz val="16"/>
        <color indexed="8"/>
        <rFont val="ＭＳ 明朝"/>
        <family val="1"/>
        <charset val="128"/>
      </rPr>
      <t>わたしは学生ではありません。教師です。</t>
    </r>
    <r>
      <rPr>
        <sz val="16"/>
        <color indexed="8"/>
        <rFont val="Arial"/>
        <family val="2"/>
      </rPr>
      <t xml:space="preserve">
I'm not [a student, student]. I'm a teacher. </t>
    </r>
    <phoneticPr fontId="1"/>
  </si>
  <si>
    <r>
      <rPr>
        <sz val="16"/>
        <color indexed="8"/>
        <rFont val="ＭＳ 明朝"/>
        <family val="1"/>
        <charset val="128"/>
      </rPr>
      <t>猫はかわいらしいペットだ。猫はいろいろな鳴き声を出すのでますますかわいがりたくなる。</t>
    </r>
    <r>
      <rPr>
        <sz val="16"/>
        <color indexed="8"/>
        <rFont val="Arial"/>
        <family val="2"/>
      </rPr>
      <t xml:space="preserve">
A cat is a cute pet. [A cat, The cat] is all the more lovable because it is very vocal. </t>
    </r>
    <phoneticPr fontId="1"/>
  </si>
  <si>
    <r>
      <rPr>
        <sz val="16"/>
        <color indexed="8"/>
        <rFont val="ＭＳ 明朝"/>
        <family val="1"/>
        <charset val="128"/>
      </rPr>
      <t>ホッキョクグマが絶滅に瀕している危険がある。</t>
    </r>
    <r>
      <rPr>
        <sz val="16"/>
        <color indexed="8"/>
        <rFont val="Arial"/>
        <family val="2"/>
      </rPr>
      <t xml:space="preserve">
[Polar bears are, A polar bear is] in danger of becoming extinct. </t>
    </r>
    <phoneticPr fontId="1"/>
  </si>
  <si>
    <r>
      <rPr>
        <sz val="16"/>
        <color indexed="8"/>
        <rFont val="ＭＳ 明朝"/>
        <family val="1"/>
        <charset val="128"/>
      </rPr>
      <t>一時間もかかりません、戻ってくるまで。</t>
    </r>
    <r>
      <rPr>
        <sz val="16"/>
        <color indexed="8"/>
        <rFont val="Arial"/>
        <family val="2"/>
      </rPr>
      <t xml:space="preserve">
I'll come back [within, in] an hour. </t>
    </r>
    <phoneticPr fontId="1"/>
  </si>
  <si>
    <r>
      <rPr>
        <sz val="16"/>
        <color indexed="8"/>
        <rFont val="ＭＳ 明朝"/>
        <family val="1"/>
        <charset val="128"/>
      </rPr>
      <t>今年、何かいい映画見た？</t>
    </r>
    <r>
      <rPr>
        <sz val="16"/>
        <color indexed="8"/>
        <rFont val="Arial"/>
        <family val="2"/>
      </rPr>
      <t xml:space="preserve"> 
Have you seen any good movies [in this year, this year]?  </t>
    </r>
    <phoneticPr fontId="1"/>
  </si>
  <si>
    <r>
      <rPr>
        <sz val="16"/>
        <color indexed="8"/>
        <rFont val="ＭＳ 明朝"/>
        <family val="1"/>
        <charset val="128"/>
      </rPr>
      <t>普通、一日に授業が３コマある。</t>
    </r>
    <r>
      <rPr>
        <sz val="16"/>
        <color indexed="8"/>
        <rFont val="Arial"/>
        <family val="2"/>
      </rPr>
      <t xml:space="preserve">
 Usually, I have three classes [in a day, a day].  </t>
    </r>
    <phoneticPr fontId="1"/>
  </si>
  <si>
    <r>
      <rPr>
        <sz val="16"/>
        <color indexed="8"/>
        <rFont val="ＭＳ 明朝"/>
        <family val="1"/>
        <charset val="128"/>
      </rPr>
      <t>彼の葬儀では誰も泣かなかった。　</t>
    </r>
    <r>
      <rPr>
        <sz val="16"/>
        <color indexed="8"/>
        <rFont val="Arial"/>
        <family val="2"/>
      </rPr>
      <t xml:space="preserve">
Nobody cried [at, in] his funeral.  </t>
    </r>
    <phoneticPr fontId="1"/>
  </si>
  <si>
    <r>
      <t>10</t>
    </r>
    <r>
      <rPr>
        <sz val="16"/>
        <color indexed="8"/>
        <rFont val="ＭＳ 明朝"/>
        <family val="1"/>
        <charset val="128"/>
      </rPr>
      <t>日後にニューヨークに行く予定だ。</t>
    </r>
    <r>
      <rPr>
        <sz val="16"/>
        <color indexed="8"/>
        <rFont val="Arial"/>
        <family val="2"/>
      </rPr>
      <t xml:space="preserve">
I'm going to New York [in ten days, ten days later]. </t>
    </r>
    <phoneticPr fontId="1"/>
  </si>
  <si>
    <r>
      <t xml:space="preserve"> </t>
    </r>
    <r>
      <rPr>
        <sz val="16"/>
        <color indexed="8"/>
        <rFont val="ＭＳ 明朝"/>
        <family val="1"/>
        <charset val="128"/>
      </rPr>
      <t>彼らはダイアモンドを扱っている（＝ダイアモンド業者だ）。</t>
    </r>
    <r>
      <rPr>
        <sz val="16"/>
        <color indexed="8"/>
        <rFont val="Arial"/>
        <family val="2"/>
      </rPr>
      <t xml:space="preserve">
They're [for, in] diamonds.</t>
    </r>
    <phoneticPr fontId="1"/>
  </si>
  <si>
    <r>
      <rPr>
        <sz val="16"/>
        <color indexed="8"/>
        <rFont val="ＭＳ 明朝"/>
        <family val="1"/>
        <charset val="128"/>
      </rPr>
      <t>迷わずに進むのはむずかしいかもしれない。</t>
    </r>
    <r>
      <rPr>
        <sz val="16"/>
        <color indexed="8"/>
        <rFont val="Arial"/>
        <family val="2"/>
      </rPr>
      <t xml:space="preserve">
 It can be a problem [find, to find] your way. </t>
    </r>
    <phoneticPr fontId="1"/>
  </si>
  <si>
    <r>
      <rPr>
        <sz val="16"/>
        <color indexed="8"/>
        <rFont val="ＭＳ 明朝"/>
        <family val="1"/>
        <charset val="128"/>
      </rPr>
      <t>彼は既に知っているみたいだ。</t>
    </r>
    <r>
      <rPr>
        <sz val="16"/>
        <color indexed="8"/>
        <rFont val="Arial"/>
        <family val="2"/>
      </rPr>
      <t xml:space="preserve">
He appears [knowing, to know] already.</t>
    </r>
    <phoneticPr fontId="1"/>
  </si>
  <si>
    <r>
      <rPr>
        <sz val="16"/>
        <color indexed="8"/>
        <rFont val="ＭＳ 明朝"/>
        <family val="1"/>
        <charset val="128"/>
      </rPr>
      <t>医師の診療を受けることを勧める。</t>
    </r>
    <r>
      <rPr>
        <sz val="16"/>
        <color indexed="8"/>
        <rFont val="Arial"/>
        <family val="2"/>
      </rPr>
      <t xml:space="preserve">
I advise you [see, to see] a doctor. </t>
    </r>
    <phoneticPr fontId="1"/>
  </si>
  <si>
    <r>
      <rPr>
        <sz val="16"/>
        <color indexed="8"/>
        <rFont val="ＭＳ 明朝"/>
        <family val="1"/>
        <charset val="128"/>
      </rPr>
      <t>あそこで彼女に会うとは驚きだった。</t>
    </r>
    <r>
      <rPr>
        <sz val="16"/>
        <color indexed="8"/>
        <rFont val="Arial"/>
        <family val="2"/>
      </rPr>
      <t xml:space="preserve"> 
It was surprising [meet, to meet] her there.</t>
    </r>
    <phoneticPr fontId="1"/>
  </si>
  <si>
    <r>
      <rPr>
        <sz val="16"/>
        <color indexed="8"/>
        <rFont val="ＭＳ 明朝"/>
        <family val="1"/>
        <charset val="128"/>
      </rPr>
      <t>これが支払うための金だ。</t>
    </r>
    <r>
      <rPr>
        <sz val="16"/>
        <color indexed="8"/>
        <rFont val="Arial"/>
        <family val="2"/>
      </rPr>
      <t xml:space="preserve"> 
Here's the money [pay, to pay] for it. </t>
    </r>
    <phoneticPr fontId="1"/>
  </si>
  <si>
    <r>
      <rPr>
        <sz val="16"/>
        <color indexed="8"/>
        <rFont val="ＭＳ 明朝"/>
        <family val="1"/>
        <charset val="128"/>
      </rPr>
      <t>崖の頂上で、景色を見るために止まった。</t>
    </r>
    <r>
      <rPr>
        <sz val="16"/>
        <color indexed="8"/>
        <rFont val="Arial"/>
        <family val="2"/>
      </rPr>
      <t xml:space="preserve">
At the top of the cliff, we stopped [look, to look] at the view. </t>
    </r>
    <phoneticPr fontId="1"/>
  </si>
  <si>
    <r>
      <rPr>
        <sz val="16"/>
        <color indexed="8"/>
        <rFont val="ＭＳ 明朝"/>
        <family val="1"/>
        <charset val="128"/>
      </rPr>
      <t>彼女はどうしたらいいのかとわたしに尋ねた。</t>
    </r>
    <r>
      <rPr>
        <sz val="16"/>
        <color indexed="8"/>
        <rFont val="Arial"/>
        <family val="2"/>
      </rPr>
      <t xml:space="preserve">
She asked me what [do, to do].</t>
    </r>
    <phoneticPr fontId="1"/>
  </si>
  <si>
    <r>
      <rPr>
        <sz val="16"/>
        <color indexed="8"/>
        <rFont val="ＭＳ 明朝"/>
        <family val="1"/>
        <charset val="128"/>
      </rPr>
      <t>兄弟や姉妹はいますか？</t>
    </r>
    <r>
      <rPr>
        <sz val="16"/>
        <color indexed="8"/>
        <rFont val="Arial"/>
        <family val="2"/>
      </rPr>
      <t xml:space="preserve">
 [Have you, Do you have] any brothers or sisters? </t>
    </r>
    <phoneticPr fontId="1"/>
  </si>
  <si>
    <r>
      <rPr>
        <sz val="16"/>
        <color indexed="8"/>
        <rFont val="ＭＳ 明朝"/>
        <family val="1"/>
        <charset val="128"/>
      </rPr>
      <t>検査結果で、誰か感染症にかかっているかが示される。</t>
    </r>
    <r>
      <rPr>
        <sz val="16"/>
        <color indexed="8"/>
        <rFont val="Arial"/>
        <family val="2"/>
      </rPr>
      <t xml:space="preserve">
Test results will show whether someone [is having, has] an infection. </t>
    </r>
    <phoneticPr fontId="1"/>
  </si>
  <si>
    <r>
      <rPr>
        <sz val="16"/>
        <color indexed="8"/>
        <rFont val="ＭＳ 明朝"/>
        <family val="1"/>
        <charset val="128"/>
      </rPr>
      <t>これ以上申し上げる必要はないと思います。</t>
    </r>
    <r>
      <rPr>
        <sz val="16"/>
        <color indexed="8"/>
        <rFont val="Arial"/>
        <family val="2"/>
      </rPr>
      <t xml:space="preserve">
I don't think [I have to say anything more, I have anything more to say]. </t>
    </r>
    <phoneticPr fontId="1"/>
  </si>
  <si>
    <r>
      <rPr>
        <sz val="16"/>
        <color indexed="8"/>
        <rFont val="ＭＳ 明朝"/>
        <family val="1"/>
        <charset val="128"/>
      </rPr>
      <t>この道、銀座に行きますか？</t>
    </r>
    <r>
      <rPr>
        <sz val="16"/>
        <color indexed="8"/>
        <rFont val="Arial"/>
        <family val="2"/>
      </rPr>
      <t xml:space="preserve">
Is this the road [for, to] Ginza?</t>
    </r>
    <phoneticPr fontId="1"/>
  </si>
  <si>
    <r>
      <rPr>
        <sz val="16"/>
        <color indexed="8"/>
        <rFont val="ＭＳ 明朝"/>
        <family val="1"/>
        <charset val="128"/>
      </rPr>
      <t>ジルは新しいバスルームを見せるため、わたしを二階に案内してくれた。</t>
    </r>
    <r>
      <rPr>
        <sz val="16"/>
        <color indexed="8"/>
        <rFont val="Arial"/>
        <family val="2"/>
      </rPr>
      <t xml:space="preserve">
Jill took me [to upstairs, upstairs] to see their new bathroom. </t>
    </r>
    <phoneticPr fontId="1"/>
  </si>
  <si>
    <r>
      <rPr>
        <sz val="16"/>
        <color indexed="8"/>
        <rFont val="ＭＳ 明朝"/>
        <family val="1"/>
        <charset val="128"/>
      </rPr>
      <t>知らない人が近寄ってきて名前を尋ねた。</t>
    </r>
    <r>
      <rPr>
        <sz val="16"/>
        <color indexed="8"/>
        <rFont val="Arial"/>
        <family val="2"/>
      </rPr>
      <t xml:space="preserve">
A stranger [walked up to me, walked to me] and asked me my name.</t>
    </r>
    <r>
      <rPr>
        <sz val="16"/>
        <color indexed="8"/>
        <rFont val="ＭＳ 明朝"/>
        <family val="1"/>
        <charset val="128"/>
      </rPr>
      <t>　</t>
    </r>
    <phoneticPr fontId="1"/>
  </si>
  <si>
    <r>
      <rPr>
        <sz val="16"/>
        <color indexed="8"/>
        <rFont val="ＭＳ 明朝"/>
        <family val="1"/>
        <charset val="128"/>
      </rPr>
      <t>ジャックはいつもわたしに助けを求めてくる。</t>
    </r>
    <r>
      <rPr>
        <sz val="16"/>
        <color indexed="8"/>
        <rFont val="Arial"/>
        <family val="2"/>
      </rPr>
      <t xml:space="preserve">
Jack always comes [up to me, to me] for help.</t>
    </r>
    <r>
      <rPr>
        <sz val="16"/>
        <color indexed="8"/>
        <rFont val="ＭＳ 明朝"/>
        <family val="1"/>
        <charset val="128"/>
      </rPr>
      <t>　</t>
    </r>
    <phoneticPr fontId="1"/>
  </si>
  <si>
    <r>
      <rPr>
        <sz val="16"/>
        <color indexed="8"/>
        <rFont val="ＭＳ 明朝"/>
        <family val="1"/>
        <charset val="128"/>
      </rPr>
      <t>すべてお医者さんに説明しなさい。</t>
    </r>
    <r>
      <rPr>
        <sz val="16"/>
        <color indexed="8"/>
        <rFont val="Arial"/>
        <family val="2"/>
      </rPr>
      <t xml:space="preserve">
Explain it all [your doctor, to your doctor]. </t>
    </r>
    <phoneticPr fontId="1"/>
  </si>
  <si>
    <r>
      <rPr>
        <sz val="16"/>
        <color indexed="8"/>
        <rFont val="ＭＳ 明朝"/>
        <family val="1"/>
        <charset val="128"/>
      </rPr>
      <t>バスが来ているけれど、満員だ。</t>
    </r>
    <r>
      <rPr>
        <sz val="16"/>
        <color indexed="8"/>
        <rFont val="Arial"/>
        <family val="2"/>
      </rPr>
      <t xml:space="preserve">
There's a bus coming, but [its, it's] full. </t>
    </r>
    <phoneticPr fontId="1"/>
  </si>
  <si>
    <r>
      <rPr>
        <sz val="16"/>
        <color indexed="8"/>
        <rFont val="ＭＳ 明朝"/>
        <family val="1"/>
        <charset val="128"/>
      </rPr>
      <t>玄関前にバンが停まっている。誰かが何かを届けている。</t>
    </r>
    <r>
      <rPr>
        <sz val="16"/>
        <color indexed="8"/>
        <rFont val="Arial"/>
        <family val="2"/>
      </rPr>
      <t xml:space="preserve">
There's a van stopping outside the entrance. [There's, It's] someone delivering something. </t>
    </r>
    <phoneticPr fontId="1"/>
  </si>
  <si>
    <r>
      <rPr>
        <sz val="16"/>
        <color indexed="8"/>
        <rFont val="ＭＳ 明朝"/>
        <family val="1"/>
        <charset val="128"/>
      </rPr>
      <t>「ワインなしで生きていくのは不可能だ」と言いたいときは、</t>
    </r>
    <r>
      <rPr>
        <sz val="16"/>
        <color indexed="8"/>
        <rFont val="Arial"/>
        <family val="2"/>
      </rPr>
      <t xml:space="preserve">
To live without wine is impossible. </t>
    </r>
    <r>
      <rPr>
        <sz val="16"/>
        <color indexed="8"/>
        <rFont val="ＭＳ 明朝"/>
        <family val="1"/>
        <charset val="128"/>
      </rPr>
      <t>それとも</t>
    </r>
    <r>
      <rPr>
        <sz val="16"/>
        <color indexed="8"/>
        <rFont val="Arial"/>
        <family val="2"/>
      </rPr>
      <t xml:space="preserve">  It is impossible to live without wine.  </t>
    </r>
    <r>
      <rPr>
        <sz val="16"/>
        <color indexed="8"/>
        <rFont val="ＭＳ 明朝"/>
        <family val="1"/>
        <charset val="128"/>
      </rPr>
      <t>＊</t>
    </r>
    <r>
      <rPr>
        <sz val="16"/>
        <color indexed="8"/>
        <rFont val="Arial"/>
        <family val="2"/>
      </rPr>
      <t xml:space="preserve"> </t>
    </r>
    <r>
      <rPr>
        <sz val="16"/>
        <color indexed="8"/>
        <rFont val="ＭＳ 明朝"/>
        <family val="1"/>
        <charset val="128"/>
      </rPr>
      <t>ピリオド含めて全文入力。</t>
    </r>
    <rPh sb="20" eb="21">
      <t>イ</t>
    </rPh>
    <rPh sb="117" eb="118">
      <t>フク</t>
    </rPh>
    <rPh sb="120" eb="122">
      <t>ゼンブン</t>
    </rPh>
    <rPh sb="122" eb="124">
      <t>ニュウリョク</t>
    </rPh>
    <phoneticPr fontId="1"/>
  </si>
  <si>
    <r>
      <rPr>
        <sz val="16"/>
        <color indexed="8"/>
        <rFont val="ＭＳ 明朝"/>
        <family val="1"/>
        <charset val="128"/>
      </rPr>
      <t>この新型タブレットは使うのが簡単だ。</t>
    </r>
    <r>
      <rPr>
        <sz val="16"/>
        <color indexed="8"/>
        <rFont val="Arial"/>
        <family val="2"/>
      </rPr>
      <t xml:space="preserve">
The new tablet is very [easy to use, easy to use it]. </t>
    </r>
    <phoneticPr fontId="1"/>
  </si>
  <si>
    <r>
      <rPr>
        <sz val="16"/>
        <color indexed="8"/>
        <rFont val="ＭＳ 明朝"/>
        <family val="1"/>
        <charset val="128"/>
      </rPr>
      <t>きょう来た本を見せてあげましょう。</t>
    </r>
    <r>
      <rPr>
        <sz val="16"/>
        <color indexed="8"/>
        <rFont val="Arial"/>
        <family val="2"/>
      </rPr>
      <t xml:space="preserve">
Let me show you the book [which it arrived, which arrived] today. </t>
    </r>
    <phoneticPr fontId="1"/>
  </si>
  <si>
    <r>
      <t xml:space="preserve"> </t>
    </r>
    <r>
      <rPr>
        <sz val="16"/>
        <color indexed="8"/>
        <rFont val="ＭＳ 明朝"/>
        <family val="1"/>
        <charset val="128"/>
      </rPr>
      <t>［知り合いが電話口に出ているとして］どちらさまでしょうか。ジャックだよ。</t>
    </r>
    <r>
      <rPr>
        <sz val="16"/>
        <color indexed="8"/>
        <rFont val="Arial"/>
        <family val="2"/>
      </rPr>
      <t xml:space="preserve">
May I ask who's calling, please? [I'm, It's] Jack. </t>
    </r>
    <phoneticPr fontId="1"/>
  </si>
  <si>
    <r>
      <rPr>
        <sz val="16"/>
        <color indexed="8"/>
        <rFont val="ＭＳ 明朝"/>
        <family val="1"/>
        <charset val="128"/>
      </rPr>
      <t>兄弟とは、一番下の弟ジャックを別として、格別仲がいいわけではない。</t>
    </r>
    <r>
      <rPr>
        <sz val="16"/>
        <color indexed="8"/>
        <rFont val="Arial"/>
        <family val="2"/>
      </rPr>
      <t xml:space="preserve">
[I and my brothers, My brothers and I] are not particularly close except for the youngest, Jack.</t>
    </r>
    <phoneticPr fontId="1"/>
  </si>
  <si>
    <r>
      <rPr>
        <sz val="16"/>
        <color indexed="8"/>
        <rFont val="ＭＳ 明朝"/>
        <family val="1"/>
        <charset val="128"/>
      </rPr>
      <t>ジャックとわたしは既に別れている。</t>
    </r>
    <r>
      <rPr>
        <sz val="16"/>
        <color indexed="8"/>
        <rFont val="Arial"/>
        <family val="2"/>
      </rPr>
      <t xml:space="preserve">
Jack and [I, myself] have broken up already.</t>
    </r>
    <phoneticPr fontId="1"/>
  </si>
  <si>
    <r>
      <rPr>
        <sz val="16"/>
        <color indexed="8"/>
        <rFont val="ＭＳ 明朝"/>
        <family val="1"/>
        <charset val="128"/>
      </rPr>
      <t>彼女、まだ腹を立てていると思うな。</t>
    </r>
    <r>
      <rPr>
        <sz val="16"/>
        <color indexed="8"/>
        <rFont val="Arial"/>
        <family val="2"/>
      </rPr>
      <t xml:space="preserve">
I think [that, of] she's still upset. </t>
    </r>
    <phoneticPr fontId="1"/>
  </si>
  <si>
    <r>
      <rPr>
        <sz val="16"/>
        <color indexed="8"/>
        <rFont val="ＭＳ 明朝"/>
        <family val="1"/>
        <charset val="128"/>
      </rPr>
      <t>彼はあんまり早口なので誰も何を言っているのかわからない。</t>
    </r>
    <r>
      <rPr>
        <sz val="16"/>
        <color indexed="8"/>
        <rFont val="Arial"/>
        <family val="2"/>
      </rPr>
      <t xml:space="preserve">
He [speaks quickly,  speaks so quickly] that nobody can understand him. </t>
    </r>
    <phoneticPr fontId="1"/>
  </si>
  <si>
    <r>
      <rPr>
        <sz val="16"/>
        <color indexed="8"/>
        <rFont val="ＭＳ 明朝"/>
        <family val="1"/>
        <charset val="128"/>
      </rPr>
      <t>どうして英語を勉強するのに、カナダにしたんですか？</t>
    </r>
    <r>
      <rPr>
        <sz val="16"/>
        <color indexed="8"/>
        <rFont val="Arial"/>
        <family val="2"/>
      </rPr>
      <t xml:space="preserve"> 
Why did you choose Canada [ to study, to study for] English?  </t>
    </r>
    <phoneticPr fontId="1"/>
  </si>
  <si>
    <r>
      <rPr>
        <sz val="16"/>
        <color indexed="8"/>
        <rFont val="ＭＳ 明朝"/>
        <family val="1"/>
        <charset val="128"/>
      </rPr>
      <t>カレーが辛すぎて食べられなかった。</t>
    </r>
    <r>
      <rPr>
        <sz val="16"/>
        <color indexed="8"/>
        <rFont val="Arial"/>
        <family val="2"/>
      </rPr>
      <t xml:space="preserve">
The curry was [too spicy for me to eat, too spicy to eat for me]. </t>
    </r>
    <phoneticPr fontId="1"/>
  </si>
  <si>
    <r>
      <rPr>
        <sz val="16"/>
        <color indexed="8"/>
        <rFont val="ＭＳ 明朝"/>
        <family val="1"/>
        <charset val="128"/>
      </rPr>
      <t>彼女とは二年、連絡がない。</t>
    </r>
    <r>
      <rPr>
        <sz val="16"/>
        <color indexed="8"/>
        <rFont val="Arial"/>
        <family val="2"/>
      </rPr>
      <t xml:space="preserve">
I haven't heard from her [for, since] two years.</t>
    </r>
    <phoneticPr fontId="1"/>
  </si>
  <si>
    <r>
      <rPr>
        <sz val="16"/>
        <color indexed="8"/>
        <rFont val="ＭＳ 明朝"/>
        <family val="1"/>
        <charset val="128"/>
      </rPr>
      <t>コブラにかまれた場合、ただちに医師による治療を受けよ。</t>
    </r>
    <r>
      <rPr>
        <sz val="16"/>
        <color indexed="8"/>
        <rFont val="Arial"/>
        <family val="2"/>
      </rPr>
      <t xml:space="preserve">
If a cobra bites [one, you], seek medical help immediately. </t>
    </r>
    <phoneticPr fontId="1"/>
  </si>
  <si>
    <r>
      <rPr>
        <sz val="16"/>
        <color indexed="8"/>
        <rFont val="ＭＳ 明朝"/>
        <family val="1"/>
        <charset val="128"/>
      </rPr>
      <t>おめでとう。みなさん、全員合格です。</t>
    </r>
    <r>
      <rPr>
        <sz val="16"/>
        <color indexed="8"/>
        <rFont val="Arial"/>
        <family val="2"/>
      </rPr>
      <t xml:space="preserve">
Congratulations! [You, You all] passed the exam.</t>
    </r>
    <phoneticPr fontId="1"/>
  </si>
  <si>
    <r>
      <rPr>
        <sz val="16"/>
        <color indexed="8"/>
        <rFont val="ＭＳ 明朝"/>
        <family val="1"/>
        <charset val="128"/>
      </rPr>
      <t>［インフォーマルな言い方で］彼の姉は彼自身よりバイオリンが上手だ。</t>
    </r>
    <r>
      <rPr>
        <sz val="16"/>
        <color indexed="8"/>
        <rFont val="Arial"/>
        <family val="2"/>
      </rPr>
      <t xml:space="preserve">
His sister plays the violin much better than [him, he]. </t>
    </r>
    <rPh sb="9" eb="10">
      <t>イ</t>
    </rPh>
    <rPh sb="11" eb="12">
      <t>カタ</t>
    </rPh>
    <phoneticPr fontId="1"/>
  </si>
  <si>
    <r>
      <rPr>
        <sz val="16"/>
        <color indexed="8"/>
        <rFont val="ＭＳ 明朝"/>
        <family val="1"/>
        <charset val="128"/>
      </rPr>
      <t>ガンになりたくないなら、みな、タバコをやめるべきだ。</t>
    </r>
    <r>
      <rPr>
        <sz val="16"/>
        <color indexed="8"/>
        <rFont val="Arial"/>
        <family val="2"/>
      </rPr>
      <t xml:space="preserve">
Everybody should quit smoking if [he, they] don't want to get cancer.  </t>
    </r>
    <phoneticPr fontId="1"/>
  </si>
  <si>
    <r>
      <rPr>
        <sz val="16"/>
        <color indexed="8"/>
        <rFont val="ＭＳ 明朝"/>
        <family val="1"/>
        <charset val="128"/>
      </rPr>
      <t>被害者はナイフで殺された。</t>
    </r>
    <r>
      <rPr>
        <sz val="16"/>
        <color indexed="8"/>
        <rFont val="Arial"/>
        <family val="2"/>
      </rPr>
      <t xml:space="preserve">
The victim was killed [by, with] a knife.</t>
    </r>
    <phoneticPr fontId="1"/>
  </si>
  <si>
    <r>
      <rPr>
        <sz val="16"/>
        <color indexed="8"/>
        <rFont val="ＭＳ 明朝"/>
        <family val="1"/>
        <charset val="128"/>
      </rPr>
      <t>テーブルの上に置いて頂戴。</t>
    </r>
    <r>
      <rPr>
        <sz val="16"/>
        <color indexed="8"/>
        <rFont val="Arial"/>
        <family val="2"/>
      </rPr>
      <t xml:space="preserve">
Put it [on, over] the table. </t>
    </r>
    <phoneticPr fontId="1"/>
  </si>
  <si>
    <r>
      <rPr>
        <sz val="16"/>
        <color indexed="8"/>
        <rFont val="ＭＳ 明朝"/>
        <family val="1"/>
        <charset val="128"/>
      </rPr>
      <t>日曜は義理の両親たちといっしょに夕食の予定だ。</t>
    </r>
    <r>
      <rPr>
        <sz val="16"/>
        <color indexed="8"/>
        <rFont val="Arial"/>
        <family val="2"/>
      </rPr>
      <t xml:space="preserve">
[On Sunday, On this Sunday], I'm having dinner with the inlaws. </t>
    </r>
    <phoneticPr fontId="1"/>
  </si>
  <si>
    <r>
      <rPr>
        <sz val="16"/>
        <color indexed="8"/>
        <rFont val="ＭＳ 明朝"/>
        <family val="1"/>
        <charset val="128"/>
      </rPr>
      <t>彼女の声を聞いてすぐ誰だかわかった。</t>
    </r>
    <r>
      <rPr>
        <sz val="16"/>
        <color indexed="8"/>
        <rFont val="Arial"/>
        <family val="2"/>
      </rPr>
      <t xml:space="preserve">
 [At, On] hearing her voice, I knew who she was. </t>
    </r>
    <phoneticPr fontId="1"/>
  </si>
  <si>
    <r>
      <rPr>
        <sz val="16"/>
        <color indexed="8"/>
        <rFont val="ＭＳ 明朝"/>
        <family val="1"/>
        <charset val="128"/>
      </rPr>
      <t>英語の前置詞の本を書いている。</t>
    </r>
    <r>
      <rPr>
        <sz val="16"/>
        <color indexed="8"/>
        <rFont val="Arial"/>
        <family val="2"/>
      </rPr>
      <t xml:space="preserve">
I'm writing a book [for, on] English prepositions.</t>
    </r>
    <phoneticPr fontId="1"/>
  </si>
  <si>
    <r>
      <rPr>
        <sz val="16"/>
        <color indexed="8"/>
        <rFont val="ＭＳ 明朝"/>
        <family val="1"/>
        <charset val="128"/>
      </rPr>
      <t>わたしはコメと野菜だけで生きている。</t>
    </r>
    <r>
      <rPr>
        <sz val="16"/>
        <color indexed="8"/>
        <rFont val="Arial"/>
        <family val="2"/>
      </rPr>
      <t xml:space="preserve"> 
I live [by, on] rice and vegetables only. </t>
    </r>
    <phoneticPr fontId="1"/>
  </si>
  <si>
    <r>
      <rPr>
        <sz val="16"/>
        <color indexed="8"/>
        <rFont val="ＭＳ 明朝"/>
        <family val="1"/>
        <charset val="128"/>
      </rPr>
      <t>彼に続けるだけの意志力があるとは思えないな。</t>
    </r>
    <r>
      <rPr>
        <sz val="16"/>
        <color indexed="8"/>
        <rFont val="Arial"/>
        <family val="2"/>
      </rPr>
      <t xml:space="preserve">
[I think he doesn't have, I don't think he has] the willpower to continue. </t>
    </r>
    <phoneticPr fontId="1"/>
  </si>
  <si>
    <r>
      <rPr>
        <sz val="16"/>
        <color indexed="8"/>
        <rFont val="ＭＳ 明朝"/>
        <family val="1"/>
        <charset val="128"/>
      </rPr>
      <t>赤ワインある？ああ、あるよ。</t>
    </r>
    <r>
      <rPr>
        <sz val="16"/>
        <color indexed="8"/>
        <rFont val="Arial"/>
        <family val="2"/>
      </rPr>
      <t xml:space="preserve"> 
Do you have any red wine? Yeah, I [have, do].</t>
    </r>
    <phoneticPr fontId="1"/>
  </si>
  <si>
    <r>
      <rPr>
        <sz val="16"/>
        <color indexed="8"/>
        <rFont val="ＭＳ 明朝"/>
        <family val="1"/>
        <charset val="128"/>
      </rPr>
      <t>彼女、何を言っているのかわからない。</t>
    </r>
    <r>
      <rPr>
        <sz val="16"/>
        <color indexed="8"/>
        <rFont val="Arial"/>
        <family val="2"/>
      </rPr>
      <t xml:space="preserve">
I don't understand [her saying, what she's saying].</t>
    </r>
    <phoneticPr fontId="1"/>
  </si>
  <si>
    <r>
      <rPr>
        <sz val="16"/>
        <color indexed="8"/>
        <rFont val="ＭＳ 明朝"/>
        <family val="1"/>
        <charset val="128"/>
      </rPr>
      <t>彼女になんと言ったの？</t>
    </r>
    <r>
      <rPr>
        <sz val="16"/>
        <color indexed="8"/>
        <rFont val="Arial"/>
        <family val="2"/>
      </rPr>
      <t xml:space="preserve"> 
What did you [say her, say to her]?</t>
    </r>
    <phoneticPr fontId="1"/>
  </si>
  <si>
    <r>
      <rPr>
        <sz val="16"/>
        <color indexed="8"/>
        <rFont val="ＭＳ 明朝"/>
        <family val="1"/>
        <charset val="128"/>
      </rPr>
      <t>彼女は、「おまえより早く昇進する自信がある」と言った。</t>
    </r>
    <r>
      <rPr>
        <sz val="16"/>
        <color indexed="8"/>
        <rFont val="Arial"/>
        <family val="2"/>
      </rPr>
      <t xml:space="preserve">
She [said that, said], "I'm sure to get promoted sooner than you." </t>
    </r>
    <phoneticPr fontId="1"/>
  </si>
  <si>
    <r>
      <rPr>
        <sz val="16"/>
        <color indexed="8"/>
        <rFont val="ＭＳ 明朝"/>
        <family val="1"/>
        <charset val="128"/>
      </rPr>
      <t>誰も電話してきていないよね？</t>
    </r>
    <r>
      <rPr>
        <sz val="16"/>
        <color indexed="8"/>
        <rFont val="Arial"/>
        <family val="2"/>
      </rPr>
      <t xml:space="preserve">
Nobody called, did [they, he]? </t>
    </r>
    <phoneticPr fontId="1"/>
  </si>
  <si>
    <r>
      <rPr>
        <sz val="16"/>
        <color indexed="8"/>
        <rFont val="ＭＳ 明朝"/>
        <family val="1"/>
        <charset val="128"/>
      </rPr>
      <t>［出てきた料理に対して］「これはなんですか？」と言いたいとき、どちら</t>
    </r>
    <r>
      <rPr>
        <sz val="16"/>
        <color indexed="8"/>
        <rFont val="Arial"/>
        <family val="2"/>
      </rPr>
      <t xml:space="preserve">→  What's this? </t>
    </r>
    <r>
      <rPr>
        <sz val="16"/>
        <color indexed="8"/>
        <rFont val="ＭＳ 明朝"/>
        <family val="1"/>
        <charset val="128"/>
      </rPr>
      <t>それとも</t>
    </r>
    <r>
      <rPr>
        <sz val="16"/>
        <color indexed="8"/>
        <rFont val="Arial"/>
        <family val="2"/>
      </rPr>
      <t xml:space="preserve">  What's this new dish you're serving? </t>
    </r>
    <r>
      <rPr>
        <sz val="16"/>
        <color indexed="8"/>
        <rFont val="ＭＳ 明朝"/>
        <family val="1"/>
        <charset val="128"/>
      </rPr>
      <t>＊疑問符を入れて全文入力</t>
    </r>
    <rPh sb="24" eb="25">
      <t>イ</t>
    </rPh>
    <rPh sb="94" eb="97">
      <t>ギモンフ</t>
    </rPh>
    <rPh sb="98" eb="99">
      <t>イ</t>
    </rPh>
    <rPh sb="101" eb="103">
      <t>ゼンブン</t>
    </rPh>
    <rPh sb="103" eb="105">
      <t>ニュウリョク</t>
    </rPh>
    <phoneticPr fontId="1"/>
  </si>
  <si>
    <r>
      <rPr>
        <sz val="16"/>
        <color indexed="8"/>
        <rFont val="ＭＳ 明朝"/>
        <family val="1"/>
        <charset val="128"/>
      </rPr>
      <t>土曜の午後、ご在宅でしょうか。</t>
    </r>
    <r>
      <rPr>
        <sz val="16"/>
        <color indexed="8"/>
        <rFont val="Arial"/>
        <family val="2"/>
      </rPr>
      <t xml:space="preserve">
Will you be at home [on this, on] Saturday afternoon?</t>
    </r>
    <phoneticPr fontId="1"/>
  </si>
  <si>
    <r>
      <rPr>
        <sz val="16"/>
        <color indexed="8"/>
        <rFont val="ＭＳ 明朝"/>
        <family val="1"/>
        <charset val="128"/>
      </rPr>
      <t>ハワイでの休暇は楽しかったけれども、それでも家に戻ってほっとした。</t>
    </r>
    <r>
      <rPr>
        <sz val="16"/>
        <color indexed="8"/>
        <rFont val="Arial"/>
        <family val="2"/>
      </rPr>
      <t xml:space="preserve">
Although I enjoyed my vacation in Hawaii, [I was still glad to come home, but I was still glad to come home].</t>
    </r>
    <phoneticPr fontId="1"/>
  </si>
  <si>
    <r>
      <rPr>
        <sz val="16"/>
        <color indexed="8"/>
        <rFont val="ＭＳ 明朝"/>
        <family val="1"/>
        <charset val="128"/>
      </rPr>
      <t>恵比駅では、電車がプラットフォームに入ってくると、「第３の男」の出だしの部分が流れる。</t>
    </r>
    <r>
      <rPr>
        <sz val="16"/>
        <color indexed="8"/>
        <rFont val="Arial"/>
        <family val="2"/>
      </rPr>
      <t xml:space="preserve">
At Ebisu Station, the initial portion of the Third Man's Theme will play when a train arrives [at,on] the platform.</t>
    </r>
    <phoneticPr fontId="1"/>
  </si>
  <si>
    <r>
      <rPr>
        <sz val="16"/>
        <color indexed="8"/>
        <rFont val="ＭＳ 明朝"/>
        <family val="1"/>
        <charset val="128"/>
      </rPr>
      <t>２時に電話するよ。</t>
    </r>
    <r>
      <rPr>
        <sz val="16"/>
        <color indexed="8"/>
        <rFont val="Arial"/>
        <family val="2"/>
      </rPr>
      <t xml:space="preserve">
I'll call you [at, on] two o'clock.</t>
    </r>
    <phoneticPr fontId="1"/>
  </si>
  <si>
    <r>
      <rPr>
        <sz val="16"/>
        <color indexed="8"/>
        <rFont val="ＭＳ 明朝"/>
        <family val="1"/>
        <charset val="128"/>
      </rPr>
      <t>［フォーマルな英語で］彼らはわれわれよりずっと背が高い。</t>
    </r>
    <r>
      <rPr>
        <sz val="16"/>
        <color indexed="8"/>
        <rFont val="Arial"/>
        <family val="2"/>
      </rPr>
      <t xml:space="preserve">
They're much taller than [us, we are].</t>
    </r>
    <phoneticPr fontId="1"/>
  </si>
  <si>
    <r>
      <rPr>
        <sz val="16"/>
        <color indexed="8"/>
        <rFont val="ＭＳ 明朝"/>
        <family val="1"/>
        <charset val="128"/>
      </rPr>
      <t>うちの春休みは１月</t>
    </r>
    <r>
      <rPr>
        <sz val="16"/>
        <color indexed="8"/>
        <rFont val="Arial"/>
        <family val="2"/>
      </rPr>
      <t>26</t>
    </r>
    <r>
      <rPr>
        <sz val="16"/>
        <color indexed="8"/>
        <rFont val="ＭＳ 明朝"/>
        <family val="1"/>
        <charset val="128"/>
      </rPr>
      <t>日（月）からだ。</t>
    </r>
    <r>
      <rPr>
        <sz val="16"/>
        <color indexed="8"/>
        <rFont val="Arial"/>
        <family val="2"/>
      </rPr>
      <t xml:space="preserve">
Our spring break begins [from, on] Monday, January 26. </t>
    </r>
    <phoneticPr fontId="1"/>
  </si>
  <si>
    <r>
      <rPr>
        <sz val="16"/>
        <color indexed="8"/>
        <rFont val="ＭＳ 明朝"/>
        <family val="1"/>
        <charset val="128"/>
      </rPr>
      <t>うちの冬休みは</t>
    </r>
    <r>
      <rPr>
        <sz val="16"/>
        <color indexed="8"/>
        <rFont val="Arial"/>
        <family val="2"/>
      </rPr>
      <t>12</t>
    </r>
    <r>
      <rPr>
        <sz val="16"/>
        <color indexed="8"/>
        <rFont val="ＭＳ 明朝"/>
        <family val="1"/>
        <charset val="128"/>
      </rPr>
      <t>月の最終週から１月の第２週までだ。</t>
    </r>
    <r>
      <rPr>
        <sz val="16"/>
        <color indexed="8"/>
        <rFont val="Arial"/>
        <family val="2"/>
      </rPr>
      <t xml:space="preserve">
Our winter break is [from, since] the last week of December until mid-January.</t>
    </r>
    <phoneticPr fontId="1"/>
  </si>
  <si>
    <r>
      <rPr>
        <sz val="16"/>
        <color indexed="8"/>
        <rFont val="ＭＳ 明朝"/>
        <family val="1"/>
        <charset val="128"/>
      </rPr>
      <t>このスラックスは「トリプルヒート」という素材で出来ている。</t>
    </r>
    <r>
      <rPr>
        <sz val="16"/>
        <color indexed="8"/>
        <rFont val="Arial"/>
        <family val="2"/>
      </rPr>
      <t xml:space="preserve">
These slacks are made [from, of] Triple Heat fabric.</t>
    </r>
    <phoneticPr fontId="1"/>
  </si>
  <si>
    <r>
      <rPr>
        <sz val="16"/>
        <color indexed="8"/>
        <rFont val="ＭＳ 明朝"/>
        <family val="1"/>
        <charset val="128"/>
      </rPr>
      <t>二回目のあのテストは平均点は</t>
    </r>
    <r>
      <rPr>
        <sz val="16"/>
        <color indexed="8"/>
        <rFont val="Arial"/>
        <family val="2"/>
      </rPr>
      <t xml:space="preserve"> 70</t>
    </r>
    <r>
      <rPr>
        <sz val="16"/>
        <color indexed="8"/>
        <rFont val="ＭＳ 明朝"/>
        <family val="1"/>
        <charset val="128"/>
      </rPr>
      <t>だった。</t>
    </r>
    <r>
      <rPr>
        <sz val="16"/>
        <color indexed="8"/>
        <rFont val="Arial"/>
        <family val="2"/>
      </rPr>
      <t xml:space="preserve"> 
The average of [second that test, that second test] was a 70.</t>
    </r>
    <phoneticPr fontId="1"/>
  </si>
  <si>
    <r>
      <rPr>
        <sz val="16"/>
        <color indexed="8"/>
        <rFont val="ＭＳ 明朝"/>
        <family val="1"/>
        <charset val="128"/>
      </rPr>
      <t>まだ済んでいません。</t>
    </r>
    <r>
      <rPr>
        <sz val="16"/>
        <color indexed="8"/>
        <rFont val="Arial"/>
        <family val="2"/>
      </rPr>
      <t xml:space="preserve">
[I've not, I haven't]  finished it yet.</t>
    </r>
    <phoneticPr fontId="1"/>
  </si>
  <si>
    <r>
      <rPr>
        <sz val="16"/>
        <color indexed="8"/>
        <rFont val="ＭＳ 明朝"/>
        <family val="1"/>
        <charset val="128"/>
      </rPr>
      <t>父は車で通勤している。</t>
    </r>
    <r>
      <rPr>
        <sz val="16"/>
        <color indexed="8"/>
        <rFont val="Arial"/>
        <family val="2"/>
      </rPr>
      <t xml:space="preserve">
My father goes to work [with his car, by car].</t>
    </r>
    <phoneticPr fontId="1"/>
  </si>
  <si>
    <r>
      <rPr>
        <sz val="16"/>
        <color indexed="8"/>
        <rFont val="ＭＳ 明朝"/>
        <family val="1"/>
        <charset val="128"/>
      </rPr>
      <t>ジルはまだ２歳だ。読めもしなければ、書けもしない。</t>
    </r>
    <r>
      <rPr>
        <sz val="16"/>
        <color indexed="8"/>
        <rFont val="Arial"/>
        <family val="2"/>
      </rPr>
      <t xml:space="preserve">
Jill is only two years old. She can neither read [or, nor] write. </t>
    </r>
    <phoneticPr fontId="1"/>
  </si>
  <si>
    <r>
      <rPr>
        <sz val="16"/>
        <color indexed="8"/>
        <rFont val="ＭＳ 明朝"/>
        <family val="1"/>
        <charset val="128"/>
      </rPr>
      <t>たいていの英語学習者にとり、英英辞典か英語と母語で書かれた辞典が不可欠だ。</t>
    </r>
    <r>
      <rPr>
        <sz val="16"/>
        <color indexed="8"/>
        <rFont val="Arial"/>
        <family val="2"/>
      </rPr>
      <t xml:space="preserve">
For most English learners, a monolingual or a bilingual dictionary [are, is] indispensable. </t>
    </r>
    <phoneticPr fontId="1"/>
  </si>
  <si>
    <r>
      <t xml:space="preserve"> </t>
    </r>
    <r>
      <rPr>
        <sz val="16"/>
        <color indexed="8"/>
        <rFont val="ＭＳ 明朝"/>
        <family val="1"/>
        <charset val="128"/>
      </rPr>
      <t>［電話口で、かしこまらずに］</t>
    </r>
    <r>
      <rPr>
        <sz val="16"/>
        <color indexed="8"/>
        <rFont val="Arial"/>
        <family val="2"/>
      </rPr>
      <t xml:space="preserve"> 
Can I talk to Jane? This is [she, me]. </t>
    </r>
    <phoneticPr fontId="1"/>
  </si>
  <si>
    <r>
      <rPr>
        <sz val="16"/>
        <color indexed="8"/>
        <rFont val="ＭＳ 明朝"/>
        <family val="1"/>
        <charset val="128"/>
      </rPr>
      <t>選べと言われたら、彼女よりはむしろジャックを選ぶ。</t>
    </r>
    <r>
      <rPr>
        <sz val="16"/>
        <color indexed="8"/>
        <rFont val="Arial"/>
        <family val="2"/>
      </rPr>
      <t xml:space="preserve"> 
If I had to make a choice, I would choose Jack rather than [she, her].</t>
    </r>
    <phoneticPr fontId="1"/>
  </si>
  <si>
    <r>
      <rPr>
        <sz val="16"/>
        <color indexed="8"/>
        <rFont val="ＭＳ 明朝"/>
        <family val="1"/>
        <charset val="128"/>
      </rPr>
      <t>ジルがその調査をやったのだから、その問題の専門家は、わたしではなく、彼女だ。</t>
    </r>
    <r>
      <rPr>
        <sz val="16"/>
        <color indexed="8"/>
        <rFont val="Arial"/>
        <family val="2"/>
      </rPr>
      <t xml:space="preserve">
Jill did the research, so the expert is [her, she], not I.</t>
    </r>
    <phoneticPr fontId="1"/>
  </si>
  <si>
    <r>
      <rPr>
        <sz val="16"/>
        <color indexed="8"/>
        <rFont val="ＭＳ 明朝"/>
        <family val="1"/>
        <charset val="128"/>
      </rPr>
      <t>わたしたちは踊りながら歌った。</t>
    </r>
    <r>
      <rPr>
        <sz val="16"/>
        <color indexed="8"/>
        <rFont val="Arial"/>
        <family val="2"/>
      </rPr>
      <t xml:space="preserve">
We sang [as, during] we danced. </t>
    </r>
    <phoneticPr fontId="1"/>
  </si>
  <si>
    <r>
      <rPr>
        <sz val="16"/>
        <color indexed="8"/>
        <rFont val="ＭＳ 明朝"/>
        <family val="1"/>
        <charset val="128"/>
      </rPr>
      <t>あまりに忙しいので、ジルの送別会に行けそうもない。</t>
    </r>
    <r>
      <rPr>
        <sz val="16"/>
        <color indexed="8"/>
        <rFont val="Arial"/>
        <family val="2"/>
      </rPr>
      <t xml:space="preserve">
[As, While] I'm too busy, I don't think I can come to Jill's farewell party.</t>
    </r>
    <phoneticPr fontId="1"/>
  </si>
  <si>
    <r>
      <rPr>
        <sz val="16"/>
        <color indexed="8"/>
        <rFont val="ＭＳ 明朝"/>
        <family val="1"/>
        <charset val="128"/>
      </rPr>
      <t>彼女、どんな感じ？　</t>
    </r>
    <r>
      <rPr>
        <sz val="16"/>
        <color indexed="8"/>
        <rFont val="Arial"/>
        <family val="2"/>
      </rPr>
      <t xml:space="preserve">
[What, How] does she look like? </t>
    </r>
    <phoneticPr fontId="1"/>
  </si>
  <si>
    <r>
      <rPr>
        <sz val="16"/>
        <color indexed="8"/>
        <rFont val="ＭＳ 明朝"/>
        <family val="1"/>
        <charset val="128"/>
      </rPr>
      <t>映画、何を見たの？</t>
    </r>
    <r>
      <rPr>
        <sz val="16"/>
        <color indexed="8"/>
        <rFont val="Arial"/>
        <family val="2"/>
      </rPr>
      <t xml:space="preserve">
 [What movie, What kind of movie] did you see? </t>
    </r>
    <phoneticPr fontId="1"/>
  </si>
  <si>
    <r>
      <rPr>
        <sz val="16"/>
        <color indexed="8"/>
        <rFont val="ＭＳ 明朝"/>
        <family val="1"/>
        <charset val="128"/>
      </rPr>
      <t>彼はいまだに毎日泳ぎに行っている。</t>
    </r>
    <r>
      <rPr>
        <sz val="16"/>
        <color indexed="8"/>
        <rFont val="Arial"/>
        <family val="2"/>
      </rPr>
      <t xml:space="preserve">
He still goes [to swim, swimming] every morning.</t>
    </r>
    <phoneticPr fontId="1"/>
  </si>
  <si>
    <r>
      <rPr>
        <sz val="16"/>
        <color indexed="8"/>
        <rFont val="ＭＳ 明朝"/>
        <family val="1"/>
        <charset val="128"/>
      </rPr>
      <t>自己紹介してから、彼女はこちらを訪ねてきた理由を説明しはじめた。</t>
    </r>
    <r>
      <rPr>
        <sz val="16"/>
        <color indexed="8"/>
        <rFont val="Arial"/>
        <family val="2"/>
      </rPr>
      <t xml:space="preserve">
After introducing herself, she went on [explaining, to explain] why she had come. </t>
    </r>
    <phoneticPr fontId="1"/>
  </si>
  <si>
    <r>
      <rPr>
        <sz val="16"/>
        <color indexed="8"/>
        <rFont val="ＭＳ 明朝"/>
        <family val="1"/>
        <charset val="128"/>
      </rPr>
      <t>台湾に行くつもりだ。</t>
    </r>
    <r>
      <rPr>
        <sz val="16"/>
        <color indexed="8"/>
        <rFont val="Arial"/>
        <family val="2"/>
      </rPr>
      <t xml:space="preserve">
I'm [going, going to] Taiwan. </t>
    </r>
    <phoneticPr fontId="1"/>
  </si>
  <si>
    <r>
      <rPr>
        <sz val="16"/>
        <color indexed="8"/>
        <rFont val="ＭＳ 明朝"/>
        <family val="1"/>
        <charset val="128"/>
      </rPr>
      <t>カラオケ・パーティーは何時間も続いたが、彼は次から次へと歌い続けた。</t>
    </r>
    <r>
      <rPr>
        <sz val="16"/>
        <color indexed="8"/>
        <rFont val="Arial"/>
        <family val="2"/>
      </rPr>
      <t xml:space="preserve">
The karaoke party went on for hours and he went on [singing, to sing] one song after another. </t>
    </r>
    <phoneticPr fontId="1"/>
  </si>
  <si>
    <r>
      <rPr>
        <sz val="16"/>
        <color indexed="8"/>
        <rFont val="ＭＳ 明朝"/>
        <family val="1"/>
        <charset val="128"/>
      </rPr>
      <t>彼女は明日にはここに着く予定だ。</t>
    </r>
    <r>
      <rPr>
        <sz val="16"/>
        <color indexed="8"/>
        <rFont val="Arial"/>
        <family val="2"/>
      </rPr>
      <t xml:space="preserve">
She [will, would] be here tomorrow. </t>
    </r>
    <phoneticPr fontId="1"/>
  </si>
  <si>
    <r>
      <t xml:space="preserve">A: </t>
    </r>
    <r>
      <rPr>
        <sz val="16"/>
        <color indexed="8"/>
        <rFont val="ＭＳ 明朝"/>
        <family val="1"/>
        <charset val="128"/>
      </rPr>
      <t>会議は何時から？</t>
    </r>
    <r>
      <rPr>
        <sz val="16"/>
        <color indexed="8"/>
        <rFont val="Arial"/>
        <family val="2"/>
      </rPr>
      <t xml:space="preserve"> B: </t>
    </r>
    <r>
      <rPr>
        <sz val="16"/>
        <color indexed="8"/>
        <rFont val="ＭＳ 明朝"/>
        <family val="1"/>
        <charset val="128"/>
      </rPr>
      <t>まで決めてなかったな。よし、</t>
    </r>
    <r>
      <rPr>
        <sz val="16"/>
        <color indexed="8"/>
        <rFont val="Arial"/>
        <family val="2"/>
      </rPr>
      <t>10</t>
    </r>
    <r>
      <rPr>
        <sz val="16"/>
        <color indexed="8"/>
        <rFont val="ＭＳ 明朝"/>
        <family val="1"/>
        <charset val="128"/>
      </rPr>
      <t>時に始めることにしよう。</t>
    </r>
    <r>
      <rPr>
        <sz val="16"/>
        <color indexed="8"/>
        <rFont val="Arial"/>
        <family val="2"/>
      </rPr>
      <t xml:space="preserve">
A: When does the meeting start? B: We haven't decided yet. Okay, we [will start, start] at ten. </t>
    </r>
    <phoneticPr fontId="1"/>
  </si>
  <si>
    <r>
      <rPr>
        <sz val="16"/>
        <color indexed="8"/>
        <rFont val="ＭＳ 明朝"/>
        <family val="1"/>
        <charset val="128"/>
      </rPr>
      <t>旅行中に会ったひとたちは、ほとんどがやさしくて、何でも手伝ってくれた。</t>
    </r>
    <r>
      <rPr>
        <sz val="16"/>
        <color indexed="8"/>
        <rFont val="Arial"/>
        <family val="2"/>
      </rPr>
      <t xml:space="preserve">
Most of the people [that, whom] I met during the trip were very kind and helpful. </t>
    </r>
    <phoneticPr fontId="1"/>
  </si>
  <si>
    <r>
      <rPr>
        <sz val="16"/>
        <color indexed="8"/>
        <rFont val="ＭＳ 明朝"/>
        <family val="1"/>
        <charset val="128"/>
      </rPr>
      <t>［普通の会話で］誰が勝つと思う？</t>
    </r>
    <r>
      <rPr>
        <sz val="16"/>
        <color indexed="8"/>
        <rFont val="Arial"/>
        <family val="2"/>
      </rPr>
      <t xml:space="preserve">
 [Who, Whom] do you think will win? </t>
    </r>
    <rPh sb="1" eb="3">
      <t>フツウ</t>
    </rPh>
    <rPh sb="4" eb="6">
      <t>カイワ</t>
    </rPh>
    <phoneticPr fontId="1"/>
  </si>
  <si>
    <r>
      <rPr>
        <sz val="16"/>
        <color indexed="8"/>
        <rFont val="ＭＳ 明朝"/>
        <family val="1"/>
        <charset val="128"/>
      </rPr>
      <t>［普通の会話で］今朝、誰に会ったと思う？　</t>
    </r>
    <r>
      <rPr>
        <sz val="16"/>
        <color indexed="8"/>
        <rFont val="Arial"/>
        <family val="2"/>
      </rPr>
      <t xml:space="preserve">
 [Who, Whom] do you think I met this morning?</t>
    </r>
    <rPh sb="1" eb="3">
      <t>フツウ</t>
    </rPh>
    <rPh sb="4" eb="6">
      <t>カイワ</t>
    </rPh>
    <phoneticPr fontId="1"/>
  </si>
  <si>
    <r>
      <rPr>
        <sz val="16"/>
        <color indexed="8"/>
        <rFont val="ＭＳ 明朝"/>
        <family val="1"/>
        <charset val="128"/>
      </rPr>
      <t>彼女は浮き具なしでは泳ぐことができない。</t>
    </r>
    <r>
      <rPr>
        <sz val="16"/>
        <color indexed="8"/>
        <rFont val="Arial"/>
        <family val="2"/>
      </rPr>
      <t xml:space="preserve">
She can't [swim, to swim] without a flotation device. </t>
    </r>
    <phoneticPr fontId="1"/>
  </si>
  <si>
    <r>
      <rPr>
        <sz val="16"/>
        <color indexed="8"/>
        <rFont val="ＭＳ 明朝"/>
        <family val="1"/>
        <charset val="128"/>
      </rPr>
      <t>賞品を取れると思っていた。</t>
    </r>
    <r>
      <rPr>
        <sz val="16"/>
        <color indexed="8"/>
        <rFont val="Arial"/>
        <family val="2"/>
      </rPr>
      <t xml:space="preserve">
I thought I [can, could] win the prize. </t>
    </r>
    <phoneticPr fontId="1"/>
  </si>
  <si>
    <r>
      <rPr>
        <sz val="16"/>
        <color indexed="8"/>
        <rFont val="ＭＳ 明朝"/>
        <family val="1"/>
        <charset val="128"/>
      </rPr>
      <t>それは本当かもしれない。ありうる話だ。</t>
    </r>
    <r>
      <rPr>
        <sz val="16"/>
        <color indexed="8"/>
        <rFont val="Arial"/>
        <family val="2"/>
      </rPr>
      <t xml:space="preserve">
That [can, could] be true.</t>
    </r>
    <phoneticPr fontId="1"/>
  </si>
  <si>
    <r>
      <rPr>
        <sz val="16"/>
        <color indexed="8"/>
        <rFont val="ＭＳ 明朝"/>
        <family val="1"/>
        <charset val="128"/>
      </rPr>
      <t>仮に大雨でも遠足は予定通り行う。</t>
    </r>
    <r>
      <rPr>
        <sz val="16"/>
        <color indexed="8"/>
        <rFont val="Arial"/>
        <family val="2"/>
      </rPr>
      <t xml:space="preserve">
[Even if, Even though] it pours, we will go ahead with the outing. </t>
    </r>
    <phoneticPr fontId="1"/>
  </si>
  <si>
    <r>
      <rPr>
        <sz val="16"/>
        <color indexed="8"/>
        <rFont val="ＭＳ 明朝"/>
        <family val="1"/>
        <charset val="128"/>
      </rPr>
      <t>あの時、彼女の名前を知っていたらなあ。</t>
    </r>
    <r>
      <rPr>
        <sz val="16"/>
        <color indexed="8"/>
        <rFont val="Arial"/>
        <family val="2"/>
      </rPr>
      <t xml:space="preserve">
[If only I knew, If only I had known] her name! </t>
    </r>
    <phoneticPr fontId="1"/>
  </si>
  <si>
    <r>
      <rPr>
        <sz val="16"/>
        <color indexed="8"/>
        <rFont val="ＭＳ 明朝"/>
        <family val="1"/>
        <charset val="128"/>
      </rPr>
      <t>「生徒全員が勤勉というわけではない」と言いたい場合、どちら？</t>
    </r>
    <r>
      <rPr>
        <sz val="16"/>
        <color indexed="8"/>
        <rFont val="Arial"/>
        <family val="2"/>
      </rPr>
      <t xml:space="preserve"> 
 All students are not hard-working. </t>
    </r>
    <r>
      <rPr>
        <sz val="16"/>
        <color indexed="8"/>
        <rFont val="ＭＳ 明朝"/>
        <family val="1"/>
        <charset val="128"/>
      </rPr>
      <t>それとも</t>
    </r>
    <r>
      <rPr>
        <sz val="16"/>
        <color indexed="8"/>
        <rFont val="Arial"/>
        <family val="2"/>
      </rPr>
      <t xml:space="preserve"> Not all students are hard-working. </t>
    </r>
    <r>
      <rPr>
        <sz val="16"/>
        <color indexed="8"/>
        <rFont val="ＭＳ 明朝"/>
        <family val="1"/>
        <charset val="128"/>
      </rPr>
      <t>＊ピリオド含め、全文入力</t>
    </r>
    <rPh sb="19" eb="20">
      <t>イ</t>
    </rPh>
    <rPh sb="23" eb="25">
      <t>バアイ</t>
    </rPh>
    <rPh sb="113" eb="114">
      <t>フク</t>
    </rPh>
    <rPh sb="116" eb="118">
      <t>ゼンブン</t>
    </rPh>
    <rPh sb="118" eb="120">
      <t>ニュウリョク</t>
    </rPh>
    <phoneticPr fontId="1"/>
  </si>
  <si>
    <r>
      <rPr>
        <sz val="16"/>
        <color indexed="8"/>
        <rFont val="ＭＳ 明朝"/>
        <family val="1"/>
        <charset val="128"/>
      </rPr>
      <t>彼ら全員が欠席だった。</t>
    </r>
    <r>
      <rPr>
        <sz val="16"/>
        <color indexed="8"/>
        <rFont val="Arial"/>
        <family val="2"/>
      </rPr>
      <t xml:space="preserve">
 [All of them, All them] were absent. </t>
    </r>
    <phoneticPr fontId="1"/>
  </si>
  <si>
    <r>
      <rPr>
        <sz val="16"/>
        <color indexed="8"/>
        <rFont val="ＭＳ 明朝"/>
        <family val="1"/>
        <charset val="128"/>
      </rPr>
      <t>彼女、送別会には来ると言っていました。</t>
    </r>
    <r>
      <rPr>
        <sz val="16"/>
        <color indexed="8"/>
        <rFont val="Arial"/>
        <family val="2"/>
      </rPr>
      <t xml:space="preserve">
She said she [will, would] come to the farewell party. </t>
    </r>
    <phoneticPr fontId="1"/>
  </si>
  <si>
    <r>
      <rPr>
        <sz val="16"/>
        <color indexed="8"/>
        <rFont val="ＭＳ 明朝"/>
        <family val="1"/>
        <charset val="128"/>
      </rPr>
      <t>お願いがありまして、やっていただけると、非常に助かります。</t>
    </r>
    <r>
      <rPr>
        <sz val="16"/>
        <color indexed="8"/>
        <rFont val="Arial"/>
        <family val="2"/>
      </rPr>
      <t xml:space="preserve">
I [will, would] be grateful if you could do me a favor.</t>
    </r>
    <phoneticPr fontId="1"/>
  </si>
  <si>
    <r>
      <rPr>
        <sz val="16"/>
        <color indexed="8"/>
        <rFont val="ＭＳ 明朝"/>
        <family val="1"/>
        <charset val="128"/>
      </rPr>
      <t>彼女は再受験させられた。</t>
    </r>
    <r>
      <rPr>
        <sz val="16"/>
        <color indexed="8"/>
        <rFont val="Arial"/>
        <family val="2"/>
      </rPr>
      <t xml:space="preserve">
They made her [to take, take] the exam again. </t>
    </r>
    <phoneticPr fontId="1"/>
  </si>
  <si>
    <r>
      <rPr>
        <sz val="16"/>
        <color indexed="8"/>
        <rFont val="ＭＳ 明朝"/>
        <family val="1"/>
        <charset val="128"/>
      </rPr>
      <t>これはプラスチック製だ。</t>
    </r>
    <r>
      <rPr>
        <sz val="16"/>
        <color indexed="8"/>
        <rFont val="Arial"/>
        <family val="2"/>
      </rPr>
      <t xml:space="preserve">
This is made [by, of] plastic. </t>
    </r>
    <phoneticPr fontId="1"/>
  </si>
  <si>
    <r>
      <rPr>
        <sz val="16"/>
        <color indexed="8"/>
        <rFont val="ＭＳ 明朝"/>
        <family val="1"/>
        <charset val="128"/>
      </rPr>
      <t>何やっているの</t>
    </r>
    <r>
      <rPr>
        <sz val="16"/>
        <color indexed="8"/>
        <rFont val="Arial"/>
        <family val="2"/>
      </rPr>
      <t>?
 What are you doing? [Doing, Making] dinner.</t>
    </r>
    <phoneticPr fontId="1"/>
  </si>
  <si>
    <r>
      <rPr>
        <sz val="16"/>
        <color indexed="8"/>
        <rFont val="ＭＳ 明朝"/>
        <family val="1"/>
        <charset val="128"/>
      </rPr>
      <t>彼らの出発時刻、たしか？</t>
    </r>
    <r>
      <rPr>
        <sz val="16"/>
        <color indexed="8"/>
        <rFont val="Arial"/>
        <family val="2"/>
      </rPr>
      <t xml:space="preserve"> 
Are you sure [about, on] their departure time? </t>
    </r>
    <phoneticPr fontId="1"/>
  </si>
  <si>
    <r>
      <rPr>
        <sz val="16"/>
        <color indexed="8"/>
        <rFont val="ＭＳ 明朝"/>
        <family val="1"/>
        <charset val="128"/>
      </rPr>
      <t>彼女は幸せな子供の頃の話をするのが好きだ。</t>
    </r>
    <r>
      <rPr>
        <sz val="16"/>
        <color indexed="8"/>
        <rFont val="Arial"/>
        <family val="2"/>
      </rPr>
      <t xml:space="preserve"> 
She likes to talk [about, on] her happy childhood.</t>
    </r>
    <r>
      <rPr>
        <sz val="16"/>
        <color indexed="8"/>
        <rFont val="ＭＳ 明朝"/>
        <family val="1"/>
        <charset val="128"/>
      </rPr>
      <t>　</t>
    </r>
    <phoneticPr fontId="1"/>
  </si>
  <si>
    <r>
      <rPr>
        <sz val="16"/>
        <color indexed="8"/>
        <rFont val="ＭＳ 明朝"/>
        <family val="1"/>
        <charset val="128"/>
      </rPr>
      <t>福澤諭吉を知っていますか？</t>
    </r>
    <r>
      <rPr>
        <sz val="16"/>
        <color indexed="8"/>
        <rFont val="Arial"/>
        <family val="2"/>
      </rPr>
      <t xml:space="preserve">
 [Have you heard of, Do you know] Yukichi Fukuzawa? </t>
    </r>
    <rPh sb="0" eb="2">
      <t>フクザワ</t>
    </rPh>
    <rPh sb="2" eb="4">
      <t>ユキチ</t>
    </rPh>
    <phoneticPr fontId="1"/>
  </si>
  <si>
    <r>
      <rPr>
        <sz val="16"/>
        <color indexed="8"/>
        <rFont val="ＭＳ 明朝"/>
        <family val="1"/>
        <charset val="128"/>
      </rPr>
      <t>彼女はまるで何でも知っているかのような話し方をする。</t>
    </r>
    <r>
      <rPr>
        <sz val="16"/>
        <color indexed="8"/>
        <rFont val="Arial"/>
        <family val="2"/>
      </rPr>
      <t xml:space="preserve">
She talks as if she [knows, knew] everything. </t>
    </r>
    <phoneticPr fontId="1"/>
  </si>
  <si>
    <r>
      <rPr>
        <sz val="16"/>
        <color indexed="8"/>
        <rFont val="ＭＳ 明朝"/>
        <family val="1"/>
        <charset val="128"/>
      </rPr>
      <t>彼女はバイオリンを演奏できる。</t>
    </r>
    <r>
      <rPr>
        <sz val="16"/>
        <color indexed="8"/>
        <rFont val="Arial"/>
        <family val="2"/>
      </rPr>
      <t xml:space="preserve"> 
She [knows to play, knows how to play] the violin. </t>
    </r>
    <phoneticPr fontId="1"/>
  </si>
  <si>
    <r>
      <rPr>
        <sz val="16"/>
        <color indexed="8"/>
        <rFont val="ＭＳ 明朝"/>
        <family val="1"/>
        <charset val="128"/>
      </rPr>
      <t>これならテーブルとして使えるな。</t>
    </r>
    <r>
      <rPr>
        <sz val="16"/>
        <color indexed="8"/>
        <rFont val="Arial"/>
        <family val="2"/>
      </rPr>
      <t xml:space="preserve">
We can use this [as, like] a table. </t>
    </r>
    <phoneticPr fontId="1"/>
  </si>
  <si>
    <r>
      <rPr>
        <sz val="16"/>
        <color indexed="8"/>
        <rFont val="ＭＳ 明朝"/>
        <family val="1"/>
        <charset val="128"/>
      </rPr>
      <t>自分が医師なので、自分の置かれている状況について楽観している。</t>
    </r>
    <r>
      <rPr>
        <sz val="16"/>
        <color indexed="8"/>
        <rFont val="Arial"/>
        <family val="2"/>
      </rPr>
      <t xml:space="preserve">[As, For] a doctor, he's optimistic about his own situation.  </t>
    </r>
    <phoneticPr fontId="1"/>
  </si>
  <si>
    <r>
      <rPr>
        <sz val="16"/>
        <color indexed="8"/>
        <rFont val="ＭＳ 明朝"/>
        <family val="1"/>
        <charset val="128"/>
      </rPr>
      <t>「スープに髪の毛が入っている」と言うには、どちら？</t>
    </r>
    <r>
      <rPr>
        <sz val="16"/>
        <color indexed="8"/>
        <rFont val="Arial"/>
        <family val="2"/>
      </rPr>
      <t xml:space="preserve"> 
A hair is in the soup.</t>
    </r>
    <r>
      <rPr>
        <sz val="16"/>
        <color indexed="8"/>
        <rFont val="ＭＳ 明朝"/>
        <family val="1"/>
        <charset val="128"/>
      </rPr>
      <t>それとも</t>
    </r>
    <r>
      <rPr>
        <sz val="16"/>
        <color indexed="8"/>
        <rFont val="Arial"/>
        <family val="2"/>
      </rPr>
      <t xml:space="preserve"> There's a hair in the soup. </t>
    </r>
    <r>
      <rPr>
        <sz val="16"/>
        <color indexed="8"/>
        <rFont val="ＭＳ 明朝"/>
        <family val="1"/>
        <charset val="128"/>
      </rPr>
      <t>＊ピリオド含め全文入力。</t>
    </r>
    <rPh sb="16" eb="17">
      <t>イ</t>
    </rPh>
    <rPh sb="87" eb="88">
      <t>フク</t>
    </rPh>
    <rPh sb="89" eb="91">
      <t>ゼンブン</t>
    </rPh>
    <rPh sb="91" eb="93">
      <t>ニュウリョク</t>
    </rPh>
    <phoneticPr fontId="1"/>
  </si>
  <si>
    <r>
      <rPr>
        <sz val="16"/>
        <color indexed="8"/>
        <rFont val="ＭＳ 明朝"/>
        <family val="1"/>
        <charset val="128"/>
      </rPr>
      <t>彼女は救急車で連れていかれた。</t>
    </r>
    <r>
      <rPr>
        <sz val="16"/>
        <color indexed="8"/>
        <rFont val="Arial"/>
        <family val="2"/>
      </rPr>
      <t xml:space="preserve">
She was taken away in [an, one] ambulance. </t>
    </r>
    <phoneticPr fontId="1"/>
  </si>
  <si>
    <r>
      <rPr>
        <sz val="16"/>
        <color indexed="8"/>
        <rFont val="ＭＳ 明朝"/>
        <family val="1"/>
        <charset val="128"/>
      </rPr>
      <t>その映画の上映時間は１時間半だ。</t>
    </r>
    <r>
      <rPr>
        <sz val="16"/>
        <color indexed="8"/>
        <rFont val="Arial"/>
        <family val="2"/>
      </rPr>
      <t xml:space="preserve">
The movie lasts an hour and [a half, one half]. </t>
    </r>
    <phoneticPr fontId="1"/>
  </si>
  <si>
    <r>
      <rPr>
        <sz val="16"/>
        <color indexed="8"/>
        <rFont val="ＭＳ 明朝"/>
        <family val="1"/>
        <charset val="128"/>
      </rPr>
      <t>これをできるのは１人しかいない。</t>
    </r>
    <r>
      <rPr>
        <sz val="16"/>
        <color indexed="8"/>
        <rFont val="Arial"/>
        <family val="2"/>
      </rPr>
      <t xml:space="preserve">
There's only [a, one] person who can do this. </t>
    </r>
    <phoneticPr fontId="1"/>
  </si>
  <si>
    <r>
      <rPr>
        <sz val="16"/>
        <color indexed="8"/>
        <rFont val="ＭＳ 明朝"/>
        <family val="1"/>
        <charset val="128"/>
      </rPr>
      <t>ある日、彼女をホテルで見かけた。</t>
    </r>
    <r>
      <rPr>
        <sz val="16"/>
        <color indexed="8"/>
        <rFont val="Arial"/>
        <family val="2"/>
      </rPr>
      <t xml:space="preserve">
I saw her [a, one] day at a hotel.</t>
    </r>
    <phoneticPr fontId="1"/>
  </si>
  <si>
    <r>
      <rPr>
        <sz val="16"/>
        <color indexed="8"/>
        <rFont val="ＭＳ 明朝"/>
        <family val="1"/>
        <charset val="128"/>
      </rPr>
      <t>これ、ひもでしばってね、きつく。</t>
    </r>
    <r>
      <rPr>
        <sz val="16"/>
        <color indexed="8"/>
        <rFont val="Arial"/>
        <family val="2"/>
      </rPr>
      <t xml:space="preserve">
 [Tie up this, Tie this up] tightly. </t>
    </r>
    <phoneticPr fontId="1"/>
  </si>
  <si>
    <r>
      <rPr>
        <sz val="16"/>
        <color indexed="8"/>
        <rFont val="ＭＳ 明朝"/>
        <family val="1"/>
        <charset val="128"/>
      </rPr>
      <t>ママの熱が上がった。</t>
    </r>
    <r>
      <rPr>
        <sz val="16"/>
        <color indexed="8"/>
        <rFont val="Arial"/>
        <family val="2"/>
      </rPr>
      <t xml:space="preserve"> 
Mom's temperature has gone [up, higher]. </t>
    </r>
    <phoneticPr fontId="1"/>
  </si>
  <si>
    <r>
      <rPr>
        <sz val="16"/>
        <color indexed="8"/>
        <rFont val="ＭＳ 明朝"/>
        <family val="1"/>
        <charset val="128"/>
      </rPr>
      <t>残念ながら救急車は間に合わなかった。</t>
    </r>
    <r>
      <rPr>
        <sz val="16"/>
        <color indexed="8"/>
        <rFont val="Arial"/>
        <family val="2"/>
      </rPr>
      <t xml:space="preserve">
Unfortunately, the ambulance didn't arrive [in, on] time.</t>
    </r>
    <phoneticPr fontId="1"/>
  </si>
  <si>
    <r>
      <rPr>
        <sz val="16"/>
        <color indexed="8"/>
        <rFont val="ＭＳ 明朝"/>
        <family val="1"/>
        <charset val="128"/>
      </rPr>
      <t>楽しいひとときを過ごしました。</t>
    </r>
    <r>
      <rPr>
        <sz val="16"/>
        <color indexed="8"/>
        <rFont val="Arial"/>
        <family val="2"/>
      </rPr>
      <t xml:space="preserve">
I had [good time, a good time].</t>
    </r>
    <phoneticPr fontId="1"/>
  </si>
  <si>
    <r>
      <rPr>
        <sz val="16"/>
        <color indexed="8"/>
        <rFont val="ＭＳ 明朝"/>
        <family val="1"/>
        <charset val="128"/>
      </rPr>
      <t>行きたいなんて一切言っていないからね。</t>
    </r>
    <r>
      <rPr>
        <sz val="16"/>
        <color indexed="8"/>
        <rFont val="Arial"/>
        <family val="2"/>
      </rPr>
      <t xml:space="preserve">
At no time [I said, did I say] that I wanted to go.</t>
    </r>
    <phoneticPr fontId="1"/>
  </si>
  <si>
    <r>
      <rPr>
        <sz val="16"/>
        <color indexed="8"/>
        <rFont val="ＭＳ 明朝"/>
        <family val="1"/>
        <charset val="128"/>
      </rPr>
      <t>わたしは大学の４年です。</t>
    </r>
    <r>
      <rPr>
        <sz val="16"/>
        <color indexed="8"/>
        <rFont val="Arial"/>
        <family val="2"/>
      </rPr>
      <t xml:space="preserve">
I'm [in fourth grade, in my fourth year] at university. </t>
    </r>
    <phoneticPr fontId="1"/>
  </si>
  <si>
    <r>
      <rPr>
        <sz val="16"/>
        <color indexed="8"/>
        <rFont val="ＭＳ 明朝"/>
        <family val="1"/>
        <charset val="128"/>
      </rPr>
      <t>この子猫、去年生まれた子です。</t>
    </r>
    <r>
      <rPr>
        <sz val="16"/>
        <color indexed="8"/>
        <rFont val="Arial"/>
        <family val="2"/>
      </rPr>
      <t xml:space="preserve">
This kitten was born [last year, the last year]. </t>
    </r>
    <phoneticPr fontId="1"/>
  </si>
  <si>
    <r>
      <rPr>
        <sz val="16"/>
        <color indexed="8"/>
        <rFont val="ＭＳ 明朝"/>
        <family val="1"/>
        <charset val="128"/>
      </rPr>
      <t>交通渋滞があまりに激しく、一時間遅刻したぐらいだ。</t>
    </r>
    <r>
      <rPr>
        <sz val="16"/>
        <color indexed="8"/>
        <rFont val="Arial"/>
        <family val="2"/>
      </rPr>
      <t xml:space="preserve">
The traffic was [so, such] heavy that we arrived an hour late. </t>
    </r>
    <phoneticPr fontId="1"/>
  </si>
  <si>
    <r>
      <rPr>
        <sz val="16"/>
        <color indexed="8"/>
        <rFont val="ＭＳ 明朝"/>
        <family val="1"/>
        <charset val="128"/>
      </rPr>
      <t>彼女はあまりに歌が下手で聴衆はブーイングを始めた。</t>
    </r>
    <r>
      <rPr>
        <sz val="16"/>
        <color indexed="8"/>
        <rFont val="Arial"/>
        <family val="2"/>
      </rPr>
      <t xml:space="preserve">
She sang [so, such] badly that the audience started booing.  </t>
    </r>
    <phoneticPr fontId="1"/>
  </si>
  <si>
    <r>
      <rPr>
        <sz val="16"/>
        <color indexed="8"/>
        <rFont val="ＭＳ 明朝"/>
        <family val="1"/>
        <charset val="128"/>
      </rPr>
      <t>ここ、感じいいじゃない。同感。</t>
    </r>
    <r>
      <rPr>
        <sz val="16"/>
        <color indexed="8"/>
        <rFont val="Arial"/>
        <family val="2"/>
      </rPr>
      <t xml:space="preserve">
I like this place. So [do, am] I. </t>
    </r>
    <phoneticPr fontId="1"/>
  </si>
  <si>
    <r>
      <rPr>
        <sz val="16"/>
        <color indexed="8"/>
        <rFont val="ＭＳ 明朝"/>
        <family val="1"/>
        <charset val="128"/>
      </rPr>
      <t>あのショーのこと、どう思いました？</t>
    </r>
    <r>
      <rPr>
        <sz val="16"/>
        <color indexed="8"/>
        <rFont val="Arial"/>
        <family val="2"/>
      </rPr>
      <t xml:space="preserve"> 
[How, What] did you think of the show? </t>
    </r>
    <phoneticPr fontId="1"/>
  </si>
  <si>
    <r>
      <rPr>
        <sz val="16"/>
        <color indexed="8"/>
        <rFont val="ＭＳ 明朝"/>
        <family val="1"/>
        <charset val="128"/>
      </rPr>
      <t>よくハワイに住むことを考える。</t>
    </r>
    <r>
      <rPr>
        <sz val="16"/>
        <color indexed="8"/>
        <rFont val="Arial"/>
        <family val="2"/>
      </rPr>
      <t xml:space="preserve">
I often think [to live, of living] in Hawaii. </t>
    </r>
    <phoneticPr fontId="1"/>
  </si>
  <si>
    <r>
      <rPr>
        <sz val="16"/>
        <color indexed="8"/>
        <rFont val="ＭＳ 明朝"/>
        <family val="1"/>
        <charset val="128"/>
      </rPr>
      <t>頭に何かの数字を思い浮かべて、それを二倍にしてください。</t>
    </r>
    <r>
      <rPr>
        <sz val="16"/>
        <color indexed="8"/>
        <rFont val="Arial"/>
        <family val="2"/>
      </rPr>
      <t xml:space="preserve">
[Think, Think of] a number and double it. </t>
    </r>
    <rPh sb="0" eb="1">
      <t>アタマ</t>
    </rPh>
    <rPh sb="2" eb="3">
      <t>ナニ</t>
    </rPh>
    <phoneticPr fontId="1"/>
  </si>
  <si>
    <r>
      <rPr>
        <sz val="16"/>
        <color indexed="8"/>
        <rFont val="ＭＳ 明朝"/>
        <family val="1"/>
        <charset val="128"/>
      </rPr>
      <t>そうは思わないな。</t>
    </r>
    <r>
      <rPr>
        <sz val="16"/>
        <color indexed="8"/>
        <rFont val="Arial"/>
        <family val="2"/>
      </rPr>
      <t xml:space="preserve">
I don't [think, think so].</t>
    </r>
    <phoneticPr fontId="1"/>
  </si>
  <si>
    <r>
      <rPr>
        <sz val="16"/>
        <color indexed="8"/>
        <rFont val="ＭＳ 明朝"/>
        <family val="1"/>
        <charset val="128"/>
      </rPr>
      <t>やり方はこうです。見ていてください。</t>
    </r>
    <r>
      <rPr>
        <sz val="16"/>
        <color indexed="8"/>
        <rFont val="Arial"/>
        <family val="2"/>
      </rPr>
      <t xml:space="preserve">
Here's how it's done. [Watch, See] this. </t>
    </r>
    <phoneticPr fontId="1"/>
  </si>
  <si>
    <r>
      <rPr>
        <sz val="16"/>
        <color indexed="8"/>
        <rFont val="ＭＳ 明朝"/>
        <family val="1"/>
        <charset val="128"/>
      </rPr>
      <t>言葉ではその良さを表しきれません。ご自分で見に来てください。</t>
    </r>
    <r>
      <rPr>
        <sz val="16"/>
        <color indexed="8"/>
        <rFont val="Arial"/>
        <family val="2"/>
      </rPr>
      <t xml:space="preserve"> 
Words do not do it justice. Come see it [by, for] yourself. </t>
    </r>
    <phoneticPr fontId="1"/>
  </si>
  <si>
    <r>
      <rPr>
        <sz val="16"/>
        <color indexed="8"/>
        <rFont val="ＭＳ 明朝"/>
        <family val="1"/>
        <charset val="128"/>
      </rPr>
      <t>明日、彼女に伝えておくよ。明日、彼女と会うことになっているんで。</t>
    </r>
    <r>
      <rPr>
        <sz val="16"/>
        <color indexed="8"/>
        <rFont val="Arial"/>
        <family val="2"/>
      </rPr>
      <t xml:space="preserve">
I'll give her your message. I'm [meeting, seeing] her tomorrow. </t>
    </r>
    <phoneticPr fontId="1"/>
  </si>
  <si>
    <r>
      <rPr>
        <sz val="16"/>
        <color indexed="8"/>
        <rFont val="ＭＳ 明朝"/>
        <family val="1"/>
        <charset val="128"/>
      </rPr>
      <t>じゃ、何時にする？</t>
    </r>
    <r>
      <rPr>
        <sz val="16"/>
        <color indexed="8"/>
        <rFont val="Arial"/>
        <family val="2"/>
      </rPr>
      <t xml:space="preserve"> </t>
    </r>
    <r>
      <rPr>
        <sz val="16"/>
        <color indexed="8"/>
        <rFont val="ＭＳ 明朝"/>
        <family val="1"/>
        <charset val="128"/>
      </rPr>
      <t>６時には行けるね。</t>
    </r>
    <r>
      <rPr>
        <sz val="16"/>
        <color indexed="8"/>
        <rFont val="Arial"/>
        <family val="2"/>
      </rPr>
      <t xml:space="preserve">
OK, what time? I can [go, meet you] at 6:00. </t>
    </r>
    <phoneticPr fontId="1"/>
  </si>
  <si>
    <r>
      <rPr>
        <sz val="16"/>
        <color indexed="8"/>
        <rFont val="ＭＳ 明朝"/>
        <family val="1"/>
        <charset val="128"/>
      </rPr>
      <t>明日、兄貴とランチの約束をしているんだ。</t>
    </r>
    <r>
      <rPr>
        <sz val="16"/>
        <color indexed="8"/>
        <rFont val="Arial"/>
        <family val="2"/>
      </rPr>
      <t xml:space="preserve">
I'm [seeing, meeting] my brother for lunch tomorrow. </t>
    </r>
    <phoneticPr fontId="1"/>
  </si>
  <si>
    <r>
      <rPr>
        <sz val="16"/>
        <color indexed="8"/>
        <rFont val="ＭＳ 明朝"/>
        <family val="1"/>
        <charset val="128"/>
      </rPr>
      <t>これから映画館に行って、フランス映画を見るんだ。</t>
    </r>
    <r>
      <rPr>
        <sz val="16"/>
        <color indexed="8"/>
        <rFont val="Arial"/>
        <family val="2"/>
      </rPr>
      <t xml:space="preserve">
We're going to go to the theater and [see, watch] a French movie. </t>
    </r>
    <phoneticPr fontId="1"/>
  </si>
  <si>
    <r>
      <rPr>
        <sz val="16"/>
        <color indexed="8"/>
        <rFont val="ＭＳ 明朝"/>
        <family val="1"/>
        <charset val="128"/>
      </rPr>
      <t>「セレブに会ったことがある？</t>
    </r>
    <r>
      <rPr>
        <sz val="16"/>
        <color indexed="8"/>
        <rFont val="Arial"/>
        <family val="2"/>
      </rPr>
      <t xml:space="preserve"> </t>
    </r>
    <r>
      <rPr>
        <sz val="16"/>
        <color indexed="8"/>
        <rFont val="ＭＳ 明朝"/>
        <family val="1"/>
        <charset val="128"/>
      </rPr>
      <t>いいや、でも一度、レディー・ガガを見たことはある」と言いたいとき、［　］のセリフは、どちら？</t>
    </r>
    <r>
      <rPr>
        <sz val="16"/>
        <color indexed="8"/>
        <rFont val="Arial"/>
        <family val="2"/>
      </rPr>
      <t xml:space="preserve">
Have you ever met a celebrity? [Yes, I met Lady Gaga once. </t>
    </r>
    <r>
      <rPr>
        <sz val="16"/>
        <color indexed="8"/>
        <rFont val="ＭＳ 明朝"/>
        <family val="1"/>
        <charset val="128"/>
      </rPr>
      <t>それとも</t>
    </r>
    <r>
      <rPr>
        <sz val="16"/>
        <color indexed="8"/>
        <rFont val="Arial"/>
        <family val="2"/>
      </rPr>
      <t xml:space="preserve"> No, but I saw Lady Gaga once.]</t>
    </r>
    <r>
      <rPr>
        <sz val="16"/>
        <color indexed="8"/>
        <rFont val="ＭＳ 明朝"/>
        <family val="1"/>
        <charset val="128"/>
      </rPr>
      <t>　＊カンマやピリオドを含めての全文入力</t>
    </r>
    <rPh sb="41" eb="42">
      <t>イ</t>
    </rPh>
    <rPh sb="167" eb="168">
      <t>フク</t>
    </rPh>
    <rPh sb="171" eb="173">
      <t>ゼンブン</t>
    </rPh>
    <rPh sb="173" eb="175">
      <t>ニュウリョク</t>
    </rPh>
    <phoneticPr fontId="1"/>
  </si>
  <si>
    <r>
      <rPr>
        <sz val="16"/>
        <color indexed="8"/>
        <rFont val="ＭＳ 明朝"/>
        <family val="1"/>
        <charset val="128"/>
      </rPr>
      <t>［地図を見ながら］どっちの道を行けばいいんだ？</t>
    </r>
    <r>
      <rPr>
        <sz val="16"/>
        <color indexed="8"/>
        <rFont val="Arial"/>
        <family val="2"/>
      </rPr>
      <t xml:space="preserve"> 
[Which, What] road do we take?</t>
    </r>
    <phoneticPr fontId="1"/>
  </si>
  <si>
    <r>
      <rPr>
        <sz val="16"/>
        <color indexed="8"/>
        <rFont val="ＭＳ 明朝"/>
        <family val="1"/>
        <charset val="128"/>
      </rPr>
      <t>東京駅に着いたら電話をください。</t>
    </r>
    <r>
      <rPr>
        <sz val="16"/>
        <color indexed="8"/>
        <rFont val="Arial"/>
        <family val="2"/>
      </rPr>
      <t xml:space="preserve">
When  [you arrive, you will arrive] at Tokyo station, give me a call. </t>
    </r>
    <phoneticPr fontId="1"/>
  </si>
  <si>
    <r>
      <rPr>
        <sz val="16"/>
        <color indexed="8"/>
        <rFont val="ＭＳ 明朝"/>
        <family val="1"/>
        <charset val="128"/>
      </rPr>
      <t>彼女、働いた経験がまるでない。</t>
    </r>
    <r>
      <rPr>
        <sz val="16"/>
        <color indexed="8"/>
        <rFont val="Arial"/>
        <family val="2"/>
      </rPr>
      <t xml:space="preserve">
She doesn't have [any, some] work experience at all. </t>
    </r>
    <phoneticPr fontId="1"/>
  </si>
  <si>
    <r>
      <rPr>
        <sz val="16"/>
        <color indexed="8"/>
        <rFont val="ＭＳ 明朝"/>
        <family val="1"/>
        <charset val="128"/>
      </rPr>
      <t>何かご質問があるようでしたら、喜んでこの場でお答えします。</t>
    </r>
    <r>
      <rPr>
        <sz val="16"/>
        <color indexed="8"/>
        <rFont val="Arial"/>
        <family val="2"/>
      </rPr>
      <t xml:space="preserve">
If you have [any, some] questions, I'd be happy to answer them now. </t>
    </r>
    <phoneticPr fontId="1"/>
  </si>
  <si>
    <r>
      <rPr>
        <sz val="16"/>
        <color indexed="8"/>
        <rFont val="ＭＳ 明朝"/>
        <family val="1"/>
        <charset val="128"/>
      </rPr>
      <t>手元に余分な部数があるか、確かめてみないことには。</t>
    </r>
    <r>
      <rPr>
        <sz val="16"/>
        <color indexed="8"/>
        <rFont val="Arial"/>
        <family val="2"/>
      </rPr>
      <t xml:space="preserve">
I'm not sure if we have [any, some] extra copies on hand. </t>
    </r>
    <phoneticPr fontId="1"/>
  </si>
  <si>
    <r>
      <rPr>
        <sz val="16"/>
        <color indexed="8"/>
        <rFont val="ＭＳ 明朝"/>
        <family val="1"/>
        <charset val="128"/>
      </rPr>
      <t>店内はほとんど人がいなかった。</t>
    </r>
    <r>
      <rPr>
        <sz val="16"/>
        <color indexed="8"/>
        <rFont val="Arial"/>
        <family val="2"/>
      </rPr>
      <t xml:space="preserve"> 
There were very [few, little] people in the store. </t>
    </r>
    <phoneticPr fontId="1"/>
  </si>
  <si>
    <r>
      <rPr>
        <sz val="16"/>
        <color indexed="8"/>
        <rFont val="ＭＳ 明朝"/>
        <family val="1"/>
        <charset val="128"/>
      </rPr>
      <t>南アフリカに５年ほど住んだことがあります。へー、どんな事情で行かれたんですか？</t>
    </r>
    <r>
      <rPr>
        <sz val="16"/>
        <color indexed="8"/>
        <rFont val="Arial"/>
        <family val="2"/>
      </rPr>
      <t xml:space="preserve">
I lived in South Africa for about five years. Oh, [why did you live there, what took you there]?  </t>
    </r>
    <phoneticPr fontId="1"/>
  </si>
  <si>
    <r>
      <rPr>
        <sz val="16"/>
        <color indexed="8"/>
        <rFont val="ＭＳ 明朝"/>
        <family val="1"/>
        <charset val="128"/>
      </rPr>
      <t>わたしは片膝をつき、彼女の手をとり、プロポーズした。</t>
    </r>
    <r>
      <rPr>
        <sz val="16"/>
        <color indexed="8"/>
        <rFont val="Arial"/>
        <family val="2"/>
      </rPr>
      <t xml:space="preserve">
 I fell to my knee, took her [of, by] the hand and proposed to her.</t>
    </r>
    <phoneticPr fontId="1"/>
  </si>
  <si>
    <r>
      <rPr>
        <sz val="16"/>
        <color indexed="8"/>
        <rFont val="ＭＳ 明朝"/>
        <family val="1"/>
        <charset val="128"/>
      </rPr>
      <t>彼女が、涙をぬぐいながら、役員室から駈け出してくるのを見た。</t>
    </r>
    <r>
      <rPr>
        <sz val="16"/>
        <color indexed="8"/>
        <rFont val="Arial"/>
        <family val="2"/>
      </rPr>
      <t xml:space="preserve">
I saw her [run out, run out of] the board room, wiping the tears from her eyes. </t>
    </r>
    <phoneticPr fontId="1"/>
  </si>
  <si>
    <r>
      <rPr>
        <sz val="16"/>
        <color indexed="8"/>
        <rFont val="ＭＳ 明朝"/>
        <family val="1"/>
        <charset val="128"/>
      </rPr>
      <t>誰も出入りさせるな！</t>
    </r>
    <r>
      <rPr>
        <sz val="16"/>
        <color indexed="8"/>
        <rFont val="Arial"/>
        <family val="2"/>
      </rPr>
      <t xml:space="preserve"> 
No one gets [in or out, out or in]! </t>
    </r>
    <phoneticPr fontId="1"/>
  </si>
  <si>
    <r>
      <rPr>
        <sz val="16"/>
        <color indexed="8"/>
        <rFont val="ＭＳ 明朝"/>
        <family val="1"/>
        <charset val="128"/>
      </rPr>
      <t>ここから出してくれ。</t>
    </r>
    <r>
      <rPr>
        <sz val="16"/>
        <color indexed="8"/>
        <rFont val="Arial"/>
        <family val="2"/>
      </rPr>
      <t xml:space="preserve"> 
[Get out me, Get me out] of here. </t>
    </r>
    <phoneticPr fontId="1"/>
  </si>
  <si>
    <r>
      <rPr>
        <sz val="16"/>
        <color indexed="8"/>
        <rFont val="ＭＳ 明朝"/>
        <family val="1"/>
        <charset val="128"/>
      </rPr>
      <t>われわれは電車に駆け込んだ。</t>
    </r>
    <r>
      <rPr>
        <sz val="16"/>
        <color indexed="8"/>
        <rFont val="Arial"/>
        <family val="2"/>
      </rPr>
      <t xml:space="preserve"> 
We jumped [in, into] the train. </t>
    </r>
    <phoneticPr fontId="1"/>
  </si>
  <si>
    <r>
      <rPr>
        <sz val="16"/>
        <color indexed="8"/>
        <rFont val="ＭＳ 明朝"/>
        <family val="1"/>
        <charset val="128"/>
      </rPr>
      <t>３</t>
    </r>
    <r>
      <rPr>
        <sz val="16"/>
        <color indexed="8"/>
        <rFont val="Arial"/>
        <family val="2"/>
      </rPr>
      <t>×</t>
    </r>
    <r>
      <rPr>
        <sz val="16"/>
        <color indexed="8"/>
        <rFont val="ＭＳ 明朝"/>
        <family val="1"/>
        <charset val="128"/>
      </rPr>
      <t>４は</t>
    </r>
    <r>
      <rPr>
        <sz val="16"/>
        <color indexed="8"/>
        <rFont val="Arial"/>
        <family val="2"/>
      </rPr>
      <t>12</t>
    </r>
    <r>
      <rPr>
        <sz val="16"/>
        <color indexed="8"/>
        <rFont val="ＭＳ 明朝"/>
        <family val="1"/>
        <charset val="128"/>
      </rPr>
      <t>だ。</t>
    </r>
    <r>
      <rPr>
        <sz val="16"/>
        <color indexed="8"/>
        <rFont val="Arial"/>
        <family val="2"/>
      </rPr>
      <t xml:space="preserve">
Three goes [in, into] twelve four times. </t>
    </r>
    <phoneticPr fontId="1"/>
  </si>
  <si>
    <r>
      <rPr>
        <sz val="16"/>
        <color indexed="8"/>
        <rFont val="ＭＳ 明朝"/>
        <family val="1"/>
        <charset val="128"/>
      </rPr>
      <t>今、ヨガに凝っているんだ。</t>
    </r>
    <r>
      <rPr>
        <sz val="16"/>
        <color indexed="8"/>
        <rFont val="Arial"/>
        <family val="2"/>
      </rPr>
      <t xml:space="preserve">
I'm [in, into] yoga.</t>
    </r>
    <phoneticPr fontId="1"/>
  </si>
  <si>
    <r>
      <rPr>
        <sz val="16"/>
        <color indexed="8"/>
        <rFont val="ＭＳ 明朝"/>
        <family val="1"/>
        <charset val="128"/>
      </rPr>
      <t>残念だったね。ニュース、聞いたよ。</t>
    </r>
    <r>
      <rPr>
        <sz val="16"/>
        <color indexed="8"/>
        <rFont val="Arial"/>
        <family val="2"/>
      </rPr>
      <t xml:space="preserve"> 
I'm sorry. [I've just heard, I just hear] the news. </t>
    </r>
    <phoneticPr fontId="1"/>
  </si>
  <si>
    <r>
      <rPr>
        <sz val="16"/>
        <color indexed="8"/>
        <rFont val="ＭＳ 明朝"/>
        <family val="1"/>
        <charset val="128"/>
      </rPr>
      <t>この国には来たばかりです。</t>
    </r>
    <r>
      <rPr>
        <sz val="16"/>
        <color indexed="8"/>
        <rFont val="Arial"/>
        <family val="2"/>
      </rPr>
      <t xml:space="preserve">
I [just have come, have just come] to this country.</t>
    </r>
    <phoneticPr fontId="1"/>
  </si>
  <si>
    <r>
      <rPr>
        <sz val="16"/>
        <color indexed="8"/>
        <rFont val="ＭＳ 明朝"/>
        <family val="1"/>
        <charset val="128"/>
      </rPr>
      <t>どうしているかなと思って電話したんだ。それだけだよ。</t>
    </r>
    <r>
      <rPr>
        <sz val="16"/>
        <color indexed="8"/>
        <rFont val="Arial"/>
        <family val="2"/>
      </rPr>
      <t xml:space="preserve">
I [just called, called just] to see how you are. </t>
    </r>
    <phoneticPr fontId="1"/>
  </si>
  <si>
    <r>
      <rPr>
        <sz val="16"/>
        <color indexed="8"/>
        <rFont val="ＭＳ 明朝"/>
        <family val="1"/>
        <charset val="128"/>
      </rPr>
      <t>彼女はドイツから来ている。</t>
    </r>
    <r>
      <rPr>
        <sz val="16"/>
        <color indexed="8"/>
        <rFont val="Arial"/>
        <family val="2"/>
      </rPr>
      <t xml:space="preserve"> 
She [comes, is coming] from Germany. </t>
    </r>
    <phoneticPr fontId="1"/>
  </si>
  <si>
    <r>
      <t>110</t>
    </r>
    <r>
      <rPr>
        <sz val="16"/>
        <color indexed="8"/>
        <rFont val="ＭＳ 明朝"/>
        <family val="1"/>
        <charset val="128"/>
      </rPr>
      <t>番してと叫びながら若い女性がうちのオフィスに駆け込んできた。</t>
    </r>
    <r>
      <rPr>
        <sz val="16"/>
        <color indexed="8"/>
        <rFont val="Arial"/>
        <family val="2"/>
      </rPr>
      <t xml:space="preserve">
A young woman [came, come] running into our office yelling to call 911. </t>
    </r>
    <phoneticPr fontId="1"/>
  </si>
  <si>
    <r>
      <rPr>
        <sz val="16"/>
        <color indexed="8"/>
        <rFont val="ＭＳ 明朝"/>
        <family val="1"/>
        <charset val="128"/>
      </rPr>
      <t>これからはまた物事もよくなっていくはずだ。</t>
    </r>
    <r>
      <rPr>
        <sz val="16"/>
        <color indexed="8"/>
        <rFont val="Arial"/>
        <family val="2"/>
      </rPr>
      <t xml:space="preserve">
From [now, now on], things should look up again. </t>
    </r>
    <phoneticPr fontId="1"/>
  </si>
  <si>
    <r>
      <rPr>
        <sz val="16"/>
        <color indexed="8"/>
        <rFont val="ＭＳ 明朝"/>
        <family val="1"/>
        <charset val="128"/>
      </rPr>
      <t>幸い、電車が出る前にプラットフォームに行くことができた。</t>
    </r>
    <r>
      <rPr>
        <sz val="16"/>
        <color indexed="8"/>
        <rFont val="Arial"/>
        <family val="2"/>
      </rPr>
      <t xml:space="preserve">
Luckily, I [could, was able to] get to the platform before the train left. </t>
    </r>
    <phoneticPr fontId="1"/>
  </si>
  <si>
    <r>
      <rPr>
        <sz val="16"/>
        <color indexed="8"/>
        <rFont val="ＭＳ 明朝"/>
        <family val="1"/>
        <charset val="128"/>
      </rPr>
      <t>壁が薄くて、彼女が電話口で言っていたことが全部聞こえた。</t>
    </r>
    <r>
      <rPr>
        <sz val="16"/>
        <color indexed="8"/>
        <rFont val="Arial"/>
        <family val="2"/>
      </rPr>
      <t xml:space="preserve">
The wall was thin, and I [could, was able to] hear everything she said on the phone. </t>
    </r>
    <phoneticPr fontId="1"/>
  </si>
  <si>
    <r>
      <rPr>
        <sz val="16"/>
        <color indexed="8"/>
        <rFont val="ＭＳ 明朝"/>
        <family val="1"/>
        <charset val="128"/>
      </rPr>
      <t>脚を骨折していたかもしれないんだよ。運がよかっただけだよ。</t>
    </r>
    <r>
      <rPr>
        <sz val="16"/>
        <color indexed="8"/>
        <rFont val="Arial"/>
        <family val="2"/>
      </rPr>
      <t xml:space="preserve">
You [could have broken, were able to break] your leg. You were just lucky. </t>
    </r>
    <phoneticPr fontId="1"/>
  </si>
  <si>
    <r>
      <rPr>
        <sz val="16"/>
        <color indexed="8"/>
        <rFont val="ＭＳ 明朝"/>
        <family val="1"/>
        <charset val="128"/>
      </rPr>
      <t>彼女は予想していたより早く来た。</t>
    </r>
    <r>
      <rPr>
        <sz val="16"/>
        <color indexed="8"/>
        <rFont val="Arial"/>
        <family val="2"/>
      </rPr>
      <t xml:space="preserve">
She came sooner [as, than] I expected.</t>
    </r>
    <phoneticPr fontId="1"/>
  </si>
  <si>
    <r>
      <rPr>
        <sz val="16"/>
        <color indexed="8"/>
        <rFont val="ＭＳ 明朝"/>
        <family val="1"/>
        <charset val="128"/>
      </rPr>
      <t>ジャックはクラスの男子の誰より背が高い。</t>
    </r>
    <r>
      <rPr>
        <sz val="16"/>
        <color indexed="8"/>
        <rFont val="Arial"/>
        <family val="2"/>
      </rPr>
      <t xml:space="preserve">
Jack is taller than [any boy, any other boy] in his class. </t>
    </r>
    <phoneticPr fontId="1"/>
  </si>
  <si>
    <r>
      <rPr>
        <sz val="16"/>
        <color indexed="8"/>
        <rFont val="ＭＳ 明朝"/>
        <family val="1"/>
        <charset val="128"/>
      </rPr>
      <t>ベーコンに火がはいったら、卵を割って、フライパンに入れよ。</t>
    </r>
    <r>
      <rPr>
        <sz val="16"/>
        <color indexed="8"/>
        <rFont val="Arial"/>
        <family val="2"/>
      </rPr>
      <t xml:space="preserve">
After cooking the bacons, [break the eggs, then break the eggs] into the pan.</t>
    </r>
    <phoneticPr fontId="1"/>
  </si>
  <si>
    <r>
      <rPr>
        <sz val="16"/>
        <color indexed="8"/>
        <rFont val="ＭＳ 明朝"/>
        <family val="1"/>
        <charset val="128"/>
      </rPr>
      <t>週末どうしてた？よかったよ。映画を見たんだ。</t>
    </r>
    <r>
      <rPr>
        <sz val="16"/>
        <color indexed="8"/>
        <rFont val="Arial"/>
        <family val="2"/>
      </rPr>
      <t xml:space="preserve">How was your weekend? </t>
    </r>
    <r>
      <rPr>
        <sz val="16"/>
        <color indexed="8"/>
        <rFont val="ＭＳ 明朝"/>
        <family val="1"/>
        <charset val="128"/>
      </rPr>
      <t>続きは？</t>
    </r>
    <r>
      <rPr>
        <sz val="16"/>
        <color indexed="8"/>
        <rFont val="Arial"/>
        <family val="2"/>
      </rPr>
      <t xml:space="preserve"> → I saw a movie. </t>
    </r>
    <r>
      <rPr>
        <sz val="16"/>
        <color indexed="8"/>
        <rFont val="ＭＳ 明朝"/>
        <family val="1"/>
        <charset val="128"/>
      </rPr>
      <t>それとも</t>
    </r>
    <r>
      <rPr>
        <sz val="16"/>
        <color indexed="8"/>
        <rFont val="Arial"/>
        <family val="2"/>
      </rPr>
      <t xml:space="preserve"> It was great. I saw a movie.</t>
    </r>
    <r>
      <rPr>
        <sz val="16"/>
        <color indexed="8"/>
        <rFont val="ＭＳ 明朝"/>
        <family val="1"/>
        <charset val="128"/>
      </rPr>
      <t>　＊全文入力で解答</t>
    </r>
    <rPh sb="44" eb="45">
      <t>ツヅ</t>
    </rPh>
    <rPh sb="101" eb="103">
      <t>ゼンブン</t>
    </rPh>
    <rPh sb="103" eb="105">
      <t>ニュウリョク</t>
    </rPh>
    <rPh sb="106" eb="108">
      <t>カイトウ</t>
    </rPh>
    <phoneticPr fontId="1"/>
  </si>
  <si>
    <r>
      <rPr>
        <sz val="16"/>
        <color indexed="8"/>
        <rFont val="ＭＳ 明朝"/>
        <family val="1"/>
        <charset val="128"/>
      </rPr>
      <t>その申し出を受けるかで決心がつかない。</t>
    </r>
    <r>
      <rPr>
        <sz val="16"/>
        <color indexed="8"/>
        <rFont val="Arial"/>
        <family val="2"/>
      </rPr>
      <t xml:space="preserve">
I'm of [double, two] minds about accepting the offer. </t>
    </r>
    <phoneticPr fontId="1"/>
  </si>
  <si>
    <r>
      <rPr>
        <sz val="16"/>
        <color indexed="8"/>
        <rFont val="ＭＳ 明朝"/>
        <family val="1"/>
        <charset val="128"/>
      </rPr>
      <t>はやく逃げた方がいい。俺もそう思う。</t>
    </r>
    <r>
      <rPr>
        <sz val="16"/>
        <color indexed="8"/>
        <rFont val="Arial"/>
        <family val="2"/>
      </rPr>
      <t>We'd better make a quick escape. That makes [us two, two of us].</t>
    </r>
    <r>
      <rPr>
        <sz val="16"/>
        <color indexed="8"/>
        <rFont val="ＭＳ 明朝"/>
        <family val="1"/>
        <charset val="128"/>
      </rPr>
      <t>　</t>
    </r>
    <phoneticPr fontId="1"/>
  </si>
  <si>
    <r>
      <rPr>
        <sz val="16"/>
        <color indexed="8"/>
        <rFont val="ＭＳ 明朝"/>
        <family val="1"/>
        <charset val="128"/>
      </rPr>
      <t>わが国は中国との貿易が盛んだ。</t>
    </r>
    <r>
      <rPr>
        <sz val="16"/>
        <color indexed="8"/>
        <rFont val="Arial"/>
        <family val="2"/>
      </rPr>
      <t xml:space="preserve">
We do a lot of [trade, trades] with China. </t>
    </r>
    <phoneticPr fontId="1"/>
  </si>
  <si>
    <r>
      <rPr>
        <sz val="16"/>
        <color indexed="8"/>
        <rFont val="ＭＳ 明朝"/>
        <family val="1"/>
        <charset val="128"/>
      </rPr>
      <t>外国為替業者どうしの取引は、何億ドル規模という具合に一般的に金額が大きい。</t>
    </r>
    <r>
      <rPr>
        <sz val="16"/>
        <color indexed="8"/>
        <rFont val="Arial"/>
        <family val="2"/>
      </rPr>
      <t xml:space="preserve">
[Trade, Trades] between foreign exchange dealers are generally very large, involving hundreds of millions of dollars.</t>
    </r>
    <phoneticPr fontId="1"/>
  </si>
  <si>
    <r>
      <rPr>
        <sz val="16"/>
        <color indexed="8"/>
        <rFont val="ＭＳ 明朝"/>
        <family val="1"/>
        <charset val="128"/>
      </rPr>
      <t>太ってきているじゃない。もっと運動しなくちゃ。</t>
    </r>
    <r>
      <rPr>
        <sz val="16"/>
        <color indexed="8"/>
        <rFont val="Arial"/>
        <family val="2"/>
      </rPr>
      <t xml:space="preserve">
You're gaining weight. You need to [more exercise, exercise more]. </t>
    </r>
    <phoneticPr fontId="1"/>
  </si>
  <si>
    <r>
      <rPr>
        <sz val="16"/>
        <color indexed="8"/>
        <rFont val="ＭＳ 明朝"/>
        <family val="1"/>
        <charset val="128"/>
      </rPr>
      <t>もう一回歌って。</t>
    </r>
    <r>
      <rPr>
        <sz val="16"/>
        <color indexed="8"/>
        <rFont val="Arial"/>
        <family val="2"/>
      </rPr>
      <t xml:space="preserve">
Sing it [one more, once more]. </t>
    </r>
    <phoneticPr fontId="1"/>
  </si>
  <si>
    <r>
      <rPr>
        <sz val="16"/>
        <color indexed="8"/>
        <rFont val="ＭＳ 明朝"/>
        <family val="1"/>
        <charset val="128"/>
      </rPr>
      <t>この機器のメンテ（保守点検）はわたしが責任者だ。</t>
    </r>
    <r>
      <rPr>
        <sz val="16"/>
        <color indexed="8"/>
        <rFont val="Arial"/>
        <family val="2"/>
      </rPr>
      <t xml:space="preserve">
I'm responsible for the maintenance of [this, these] equipment. </t>
    </r>
    <phoneticPr fontId="1"/>
  </si>
  <si>
    <r>
      <rPr>
        <sz val="16"/>
        <color indexed="8"/>
        <rFont val="ＭＳ 明朝"/>
        <family val="1"/>
        <charset val="128"/>
      </rPr>
      <t>この靴は、ランニング用に作られている。</t>
    </r>
    <r>
      <rPr>
        <sz val="16"/>
        <color indexed="8"/>
        <rFont val="Arial"/>
        <family val="2"/>
      </rPr>
      <t xml:space="preserve">
These [shoe, shoes] were made for running. </t>
    </r>
    <phoneticPr fontId="1"/>
  </si>
  <si>
    <r>
      <rPr>
        <sz val="16"/>
        <color indexed="8"/>
        <rFont val="ＭＳ 明朝"/>
        <family val="1"/>
        <charset val="128"/>
      </rPr>
      <t>君が望むなら、タバコはやめよう。</t>
    </r>
    <r>
      <rPr>
        <sz val="16"/>
        <color indexed="8"/>
        <rFont val="Arial"/>
        <family val="2"/>
      </rPr>
      <t xml:space="preserve"> 
[If you will want me to, If you want me to], I will stop smoking. </t>
    </r>
    <phoneticPr fontId="1"/>
  </si>
  <si>
    <r>
      <rPr>
        <sz val="16"/>
        <color indexed="8"/>
        <rFont val="ＭＳ 明朝"/>
        <family val="1"/>
        <charset val="128"/>
      </rPr>
      <t>君に本当のことを言ってほしい。</t>
    </r>
    <r>
      <rPr>
        <sz val="16"/>
        <color indexed="8"/>
        <rFont val="Arial"/>
        <family val="2"/>
      </rPr>
      <t xml:space="preserve">
I [want to tell me, want you to tell me] the truth.</t>
    </r>
    <phoneticPr fontId="1"/>
  </si>
  <si>
    <r>
      <rPr>
        <sz val="16"/>
        <color indexed="8"/>
        <rFont val="ＭＳ 明朝"/>
        <family val="1"/>
        <charset val="128"/>
      </rPr>
      <t>その教師はどうやったら効果的に勉強できるかを説明した。</t>
    </r>
    <r>
      <rPr>
        <sz val="16"/>
        <color indexed="8"/>
        <rFont val="Arial"/>
        <family val="2"/>
      </rPr>
      <t xml:space="preserve">
The teacher explained [how to study, the ways how we can study] effectively. </t>
    </r>
    <phoneticPr fontId="1"/>
  </si>
  <si>
    <r>
      <rPr>
        <sz val="16"/>
        <color indexed="8"/>
        <rFont val="ＭＳ 明朝"/>
        <family val="1"/>
        <charset val="128"/>
      </rPr>
      <t>何がなんでも、こんなもの食べないからな。</t>
    </r>
    <r>
      <rPr>
        <sz val="16"/>
        <color indexed="8"/>
        <rFont val="Arial"/>
        <family val="2"/>
      </rPr>
      <t xml:space="preserve">
No way [am I, I am] going to eat this.</t>
    </r>
    <phoneticPr fontId="1"/>
  </si>
  <si>
    <r>
      <rPr>
        <sz val="16"/>
        <color indexed="8"/>
        <rFont val="ＭＳ 明朝"/>
        <family val="1"/>
        <charset val="128"/>
      </rPr>
      <t>何がなんでもそこには行きたくないか。</t>
    </r>
    <r>
      <rPr>
        <sz val="16"/>
        <color indexed="8"/>
        <rFont val="Arial"/>
        <family val="2"/>
      </rPr>
      <t xml:space="preserve">
No way [I want to, do I want to] go there.</t>
    </r>
    <phoneticPr fontId="1"/>
  </si>
  <si>
    <r>
      <rPr>
        <sz val="16"/>
        <color indexed="8"/>
        <rFont val="ＭＳ 明朝"/>
        <family val="1"/>
        <charset val="128"/>
      </rPr>
      <t>時間がない。</t>
    </r>
    <r>
      <rPr>
        <sz val="16"/>
        <color indexed="8"/>
        <rFont val="Arial"/>
        <family val="2"/>
      </rPr>
      <t xml:space="preserve">
There's [no, not] time.</t>
    </r>
    <phoneticPr fontId="1"/>
  </si>
  <si>
    <r>
      <rPr>
        <sz val="16"/>
        <color indexed="8"/>
        <rFont val="ＭＳ 明朝"/>
        <family val="1"/>
        <charset val="128"/>
      </rPr>
      <t>彼女お金持ちに見えるね。</t>
    </r>
    <r>
      <rPr>
        <sz val="16"/>
        <color indexed="8"/>
        <rFont val="Arial"/>
        <family val="2"/>
      </rPr>
      <t xml:space="preserve">
She [looks, looks like] a rich person.</t>
    </r>
    <phoneticPr fontId="1"/>
  </si>
  <si>
    <r>
      <rPr>
        <sz val="16"/>
        <color indexed="8"/>
        <rFont val="ＭＳ 明朝"/>
        <family val="1"/>
        <charset val="128"/>
      </rPr>
      <t>あのきれいな滝をご覧よ。</t>
    </r>
    <r>
      <rPr>
        <sz val="16"/>
        <color indexed="8"/>
        <rFont val="Arial"/>
        <family val="2"/>
      </rPr>
      <t xml:space="preserve">
Look [to, at] that beautiful waterfall. </t>
    </r>
    <phoneticPr fontId="1"/>
  </si>
  <si>
    <r>
      <rPr>
        <sz val="16"/>
        <color indexed="8"/>
        <rFont val="ＭＳ 明朝"/>
        <family val="1"/>
        <charset val="128"/>
      </rPr>
      <t>来週お目にかかるのを楽しみにしています。</t>
    </r>
    <r>
      <rPr>
        <sz val="16"/>
        <color indexed="8"/>
        <rFont val="Arial"/>
        <family val="2"/>
      </rPr>
      <t xml:space="preserve">
I look forward [to see, to seeing] you next week. </t>
    </r>
    <phoneticPr fontId="1"/>
  </si>
  <si>
    <r>
      <rPr>
        <sz val="16"/>
        <color indexed="8"/>
        <rFont val="ＭＳ 明朝"/>
        <family val="1"/>
        <charset val="128"/>
      </rPr>
      <t>なぜ英語を勉強しているんですか？　まず言えるのは、英語がビジネスの世界の共通語になっていることです。</t>
    </r>
    <r>
      <rPr>
        <sz val="16"/>
        <color indexed="8"/>
        <rFont val="Arial"/>
        <family val="2"/>
      </rPr>
      <t xml:space="preserve">
Why are you studying English? [First of all, At first], English is the lingua franca of business. </t>
    </r>
    <phoneticPr fontId="1"/>
  </si>
  <si>
    <r>
      <rPr>
        <sz val="16"/>
        <color indexed="8"/>
        <rFont val="ＭＳ 明朝"/>
        <family val="1"/>
        <charset val="128"/>
      </rPr>
      <t>なにごとも始めてというものはある。</t>
    </r>
    <r>
      <rPr>
        <sz val="16"/>
        <color indexed="8"/>
        <rFont val="Arial"/>
        <family val="2"/>
      </rPr>
      <t xml:space="preserve"> 
There's a first time [for, of] everything.</t>
    </r>
    <phoneticPr fontId="1"/>
  </si>
  <si>
    <r>
      <rPr>
        <sz val="16"/>
        <color indexed="8"/>
        <rFont val="ＭＳ 明朝"/>
        <family val="1"/>
        <charset val="128"/>
      </rPr>
      <t>あと、もっとエンジニアをスタッフに入れてもらえればと願っています。</t>
    </r>
    <r>
      <rPr>
        <sz val="16"/>
        <color indexed="8"/>
        <rFont val="Arial"/>
        <family val="2"/>
      </rPr>
      <t xml:space="preserve">
[I also would like, I would also like] to have more engineers on board. </t>
    </r>
    <phoneticPr fontId="1"/>
  </si>
  <si>
    <r>
      <rPr>
        <sz val="16"/>
        <color indexed="8"/>
        <rFont val="ＭＳ 明朝"/>
        <family val="1"/>
        <charset val="128"/>
      </rPr>
      <t>当社には社内に医師と看護師の常駐する医務室があります。また、託児所もあります。</t>
    </r>
    <r>
      <rPr>
        <sz val="16"/>
        <color indexed="8"/>
        <rFont val="Arial"/>
        <family val="2"/>
      </rPr>
      <t xml:space="preserve">
We have an in-house clinic with a resident doctor and a nurse. We [have also, also have] a child-care facility.</t>
    </r>
    <phoneticPr fontId="1"/>
  </si>
  <si>
    <r>
      <rPr>
        <sz val="16"/>
        <color indexed="8"/>
        <rFont val="ＭＳ 明朝"/>
        <family val="1"/>
        <charset val="128"/>
      </rPr>
      <t>寝室二部屋とリビングに加えて、書斎もあります。</t>
    </r>
    <r>
      <rPr>
        <sz val="16"/>
        <color indexed="8"/>
        <rFont val="Arial"/>
        <family val="2"/>
      </rPr>
      <t xml:space="preserve">
Besides the two bedrooms and a living room, [there also is, there is also] a study. </t>
    </r>
    <phoneticPr fontId="1"/>
  </si>
  <si>
    <r>
      <rPr>
        <sz val="16"/>
        <color indexed="8"/>
        <rFont val="ＭＳ 明朝"/>
        <family val="1"/>
        <charset val="128"/>
      </rPr>
      <t>そのタオル、使わないで。今、きれいなの持ってくるから。</t>
    </r>
    <r>
      <rPr>
        <sz val="16"/>
        <color indexed="8"/>
        <rFont val="Arial"/>
        <family val="2"/>
      </rPr>
      <t xml:space="preserve">
Don't use that towel. I'll get a [fresh, new] one.</t>
    </r>
    <phoneticPr fontId="1"/>
  </si>
  <si>
    <r>
      <rPr>
        <sz val="16"/>
        <color indexed="8"/>
        <rFont val="ＭＳ 明朝"/>
        <family val="1"/>
        <charset val="128"/>
      </rPr>
      <t>プリンターに用紙を補給してくれるかな。</t>
    </r>
    <r>
      <rPr>
        <sz val="16"/>
        <color indexed="8"/>
        <rFont val="Arial"/>
        <family val="2"/>
      </rPr>
      <t xml:space="preserve">
Put some [fresh, new] paper in the printer. </t>
    </r>
    <rPh sb="6" eb="8">
      <t>ヨウシ</t>
    </rPh>
    <rPh sb="9" eb="11">
      <t>ホキュウ</t>
    </rPh>
    <phoneticPr fontId="1"/>
  </si>
  <si>
    <r>
      <rPr>
        <sz val="16"/>
        <color indexed="8"/>
        <rFont val="ＭＳ 明朝"/>
        <family val="1"/>
        <charset val="128"/>
      </rPr>
      <t>最近は運動する時間がない。</t>
    </r>
    <r>
      <rPr>
        <sz val="16"/>
        <color indexed="8"/>
        <rFont val="Arial"/>
        <family val="2"/>
      </rPr>
      <t xml:space="preserve">
I dont' have the time to work out [in these days, these days]. </t>
    </r>
    <phoneticPr fontId="1"/>
  </si>
  <si>
    <r>
      <rPr>
        <sz val="16"/>
        <color indexed="8"/>
        <rFont val="ＭＳ 明朝"/>
        <family val="1"/>
        <charset val="128"/>
      </rPr>
      <t>昔このあたりには高層ビルがあまりなかった。</t>
    </r>
    <r>
      <rPr>
        <sz val="16"/>
        <color indexed="8"/>
        <rFont val="Arial"/>
        <family val="2"/>
      </rPr>
      <t xml:space="preserve">
[In those days, Those days] there weren't many high-rise buildings in this area. </t>
    </r>
    <phoneticPr fontId="1"/>
  </si>
  <si>
    <r>
      <rPr>
        <sz val="16"/>
        <color indexed="8"/>
        <rFont val="ＭＳ 明朝"/>
        <family val="1"/>
        <charset val="128"/>
      </rPr>
      <t>きのうは休みを取った。</t>
    </r>
    <r>
      <rPr>
        <sz val="16"/>
        <color indexed="8"/>
        <rFont val="Arial"/>
        <family val="2"/>
      </rPr>
      <t xml:space="preserve">
I took a [day off, holiday] yesterday. </t>
    </r>
    <phoneticPr fontId="1"/>
  </si>
  <si>
    <r>
      <rPr>
        <sz val="16"/>
        <color indexed="8"/>
        <rFont val="ＭＳ 明朝"/>
        <family val="1"/>
        <charset val="128"/>
      </rPr>
      <t>このところ、食欲不振だ。</t>
    </r>
    <r>
      <rPr>
        <sz val="16"/>
        <color indexed="8"/>
        <rFont val="Arial"/>
        <family val="2"/>
      </rPr>
      <t xml:space="preserve">
These days, I [can't, couldn't] eat well. </t>
    </r>
    <phoneticPr fontId="1"/>
  </si>
  <si>
    <r>
      <rPr>
        <sz val="16"/>
        <color indexed="8"/>
        <rFont val="ＭＳ 明朝"/>
        <family val="1"/>
        <charset val="128"/>
      </rPr>
      <t>もっとパイ、もらえますか？</t>
    </r>
    <r>
      <rPr>
        <sz val="16"/>
        <color indexed="8"/>
        <rFont val="Arial"/>
        <family val="2"/>
      </rPr>
      <t xml:space="preserve"> 
Can I have some [more, larger] pie, please? </t>
    </r>
    <phoneticPr fontId="1"/>
  </si>
  <si>
    <r>
      <rPr>
        <sz val="16"/>
        <color indexed="8"/>
        <rFont val="ＭＳ 明朝"/>
        <family val="1"/>
        <charset val="128"/>
      </rPr>
      <t>科目がより幅広いテストの実施が増えている。</t>
    </r>
    <r>
      <rPr>
        <sz val="16"/>
        <color indexed="8"/>
        <rFont val="Arial"/>
        <family val="2"/>
      </rPr>
      <t xml:space="preserve">
[More of tests, More of the tests] are being given in a wider range of subjects. </t>
    </r>
    <phoneticPr fontId="1"/>
  </si>
  <si>
    <r>
      <rPr>
        <sz val="16"/>
        <color indexed="8"/>
        <rFont val="ＭＳ 明朝"/>
        <family val="1"/>
        <charset val="128"/>
      </rPr>
      <t>電気ヒーターを使う方がガスストーブより安いですか？</t>
    </r>
    <r>
      <rPr>
        <sz val="16"/>
        <color indexed="8"/>
        <rFont val="Arial"/>
        <family val="2"/>
      </rPr>
      <t xml:space="preserve"> 
Is using electric heaters [more cheap, cheaper] than using gas stoves? </t>
    </r>
    <phoneticPr fontId="1"/>
  </si>
  <si>
    <r>
      <rPr>
        <sz val="16"/>
        <color indexed="8"/>
        <rFont val="ＭＳ 明朝"/>
        <family val="1"/>
        <charset val="128"/>
      </rPr>
      <t>川の水位がいつもより高い。</t>
    </r>
    <r>
      <rPr>
        <sz val="16"/>
        <color indexed="8"/>
        <rFont val="Arial"/>
        <family val="2"/>
      </rPr>
      <t xml:space="preserve"> 
The water level in the river is [much higher, more higher] than usual. </t>
    </r>
    <phoneticPr fontId="1"/>
  </si>
  <si>
    <r>
      <rPr>
        <sz val="16"/>
        <color indexed="8"/>
        <rFont val="ＭＳ 明朝"/>
        <family val="1"/>
        <charset val="128"/>
      </rPr>
      <t>これは何に使うためのものですか？</t>
    </r>
    <r>
      <rPr>
        <sz val="16"/>
        <color indexed="8"/>
        <rFont val="Arial"/>
        <family val="2"/>
      </rPr>
      <t xml:space="preserve"> 
What's this thing used [for, to]? </t>
    </r>
    <phoneticPr fontId="1"/>
  </si>
  <si>
    <r>
      <rPr>
        <sz val="16"/>
        <color indexed="8"/>
        <rFont val="ＭＳ 明朝"/>
        <family val="1"/>
        <charset val="128"/>
      </rPr>
      <t>推定で</t>
    </r>
    <r>
      <rPr>
        <sz val="16"/>
        <color indexed="8"/>
        <rFont val="Arial"/>
        <family val="2"/>
      </rPr>
      <t>200</t>
    </r>
    <r>
      <rPr>
        <sz val="16"/>
        <color indexed="8"/>
        <rFont val="ＭＳ 明朝"/>
        <family val="1"/>
        <charset val="128"/>
      </rPr>
      <t>万年前、人類は道具を使い始めた。</t>
    </r>
    <r>
      <rPr>
        <sz val="16"/>
        <color indexed="8"/>
        <rFont val="Arial"/>
        <family val="2"/>
      </rPr>
      <t xml:space="preserve"> 
An estimated 2 million years ago, [the man, man] started using tools.</t>
    </r>
    <phoneticPr fontId="1"/>
  </si>
  <si>
    <r>
      <rPr>
        <sz val="16"/>
        <color indexed="8"/>
        <rFont val="ＭＳ 明朝"/>
        <family val="1"/>
        <charset val="128"/>
      </rPr>
      <t>ここに来るのにどのぐらいかかりましたか？</t>
    </r>
    <r>
      <rPr>
        <sz val="16"/>
        <color indexed="8"/>
        <rFont val="Arial"/>
        <family val="2"/>
      </rPr>
      <t xml:space="preserve">
How long did it take you to [come here, come to here]? </t>
    </r>
    <phoneticPr fontId="1"/>
  </si>
  <si>
    <r>
      <rPr>
        <sz val="16"/>
        <color indexed="8"/>
        <rFont val="ＭＳ 明朝"/>
        <family val="1"/>
        <charset val="128"/>
      </rPr>
      <t>彼は、髪を切る前は、髪の毛がここまであった。</t>
    </r>
    <r>
      <rPr>
        <sz val="16"/>
        <color indexed="8"/>
        <rFont val="Arial"/>
        <family val="2"/>
      </rPr>
      <t xml:space="preserve">
Before he had it cut, his hair came right down [here, to here].</t>
    </r>
    <phoneticPr fontId="1"/>
  </si>
  <si>
    <r>
      <rPr>
        <sz val="16"/>
        <color indexed="8"/>
        <rFont val="ＭＳ 明朝"/>
        <family val="1"/>
        <charset val="128"/>
      </rPr>
      <t>「ここはひどい所だ」と言いたいとき、どちら？</t>
    </r>
    <r>
      <rPr>
        <sz val="16"/>
        <color indexed="8"/>
        <rFont val="Arial"/>
        <family val="2"/>
      </rPr>
      <t xml:space="preserve"> 
 Here is terrible. </t>
    </r>
    <r>
      <rPr>
        <sz val="16"/>
        <color indexed="8"/>
        <rFont val="ＭＳ 明朝"/>
        <family val="1"/>
        <charset val="128"/>
      </rPr>
      <t>それとも</t>
    </r>
    <r>
      <rPr>
        <sz val="16"/>
        <color indexed="8"/>
        <rFont val="Arial"/>
        <family val="2"/>
      </rPr>
      <t xml:space="preserve">  It is terrible here.</t>
    </r>
    <r>
      <rPr>
        <sz val="16"/>
        <color indexed="8"/>
        <rFont val="ＭＳ 明朝"/>
        <family val="1"/>
        <charset val="128"/>
      </rPr>
      <t>　＊　ピリオド含め、全文入力</t>
    </r>
    <rPh sb="11" eb="12">
      <t>イ</t>
    </rPh>
    <rPh sb="76" eb="77">
      <t>フク</t>
    </rPh>
    <rPh sb="79" eb="81">
      <t>ゼンブン</t>
    </rPh>
    <rPh sb="81" eb="83">
      <t>ニュウリョク</t>
    </rPh>
    <phoneticPr fontId="1"/>
  </si>
  <si>
    <r>
      <rPr>
        <sz val="16"/>
        <color indexed="8"/>
        <rFont val="ＭＳ 明朝"/>
        <family val="1"/>
        <charset val="128"/>
      </rPr>
      <t>大抵の学生が本をここに（＝教室に）残していく。</t>
    </r>
    <r>
      <rPr>
        <sz val="16"/>
        <color indexed="8"/>
        <rFont val="Arial"/>
        <family val="2"/>
      </rPr>
      <t xml:space="preserve">
 Most students leave their books [in here, here].</t>
    </r>
    <phoneticPr fontId="1"/>
  </si>
  <si>
    <r>
      <rPr>
        <sz val="16"/>
        <color indexed="8"/>
        <rFont val="ＭＳ 明朝"/>
        <family val="1"/>
        <charset val="128"/>
      </rPr>
      <t>獣医がうちの猫のどこが悪いのか見つけようとしている。</t>
    </r>
    <r>
      <rPr>
        <sz val="16"/>
        <color indexed="8"/>
        <rFont val="Arial"/>
        <family val="2"/>
      </rPr>
      <t xml:space="preserve">
Our vet is trying to [find, find out] what is wrong with our pet cat.</t>
    </r>
    <phoneticPr fontId="1"/>
  </si>
  <si>
    <r>
      <rPr>
        <sz val="16"/>
        <color indexed="8"/>
        <rFont val="ＭＳ 明朝"/>
        <family val="1"/>
        <charset val="128"/>
      </rPr>
      <t>なくした鍵、見つけた？</t>
    </r>
    <r>
      <rPr>
        <sz val="16"/>
        <color indexed="8"/>
        <rFont val="Arial"/>
        <family val="2"/>
      </rPr>
      <t xml:space="preserve">
Did you ever [find, find out] the keys you lost?</t>
    </r>
    <phoneticPr fontId="1"/>
  </si>
  <si>
    <r>
      <rPr>
        <sz val="16"/>
        <color indexed="8"/>
        <rFont val="ＭＳ 明朝"/>
        <family val="1"/>
        <charset val="128"/>
      </rPr>
      <t>携帯の番号、教えてもらえますか。</t>
    </r>
    <r>
      <rPr>
        <sz val="16"/>
        <color indexed="8"/>
        <rFont val="Arial"/>
        <family val="2"/>
      </rPr>
      <t xml:space="preserve">
Can you [teach, give] me your cell number? </t>
    </r>
    <phoneticPr fontId="1"/>
  </si>
  <si>
    <r>
      <rPr>
        <sz val="16"/>
        <color indexed="8"/>
        <rFont val="ＭＳ 明朝"/>
        <family val="1"/>
        <charset val="128"/>
      </rPr>
      <t>新たなメンバーを温かく迎えましょう。</t>
    </r>
    <r>
      <rPr>
        <sz val="16"/>
        <color indexed="8"/>
        <rFont val="Arial"/>
        <family val="2"/>
      </rPr>
      <t xml:space="preserve">
Let's [give, give to] the new members a warm welcome. </t>
    </r>
    <phoneticPr fontId="1"/>
  </si>
  <si>
    <r>
      <t>[</t>
    </r>
    <r>
      <rPr>
        <sz val="16"/>
        <color indexed="8"/>
        <rFont val="ＭＳ 明朝"/>
        <family val="1"/>
        <charset val="128"/>
      </rPr>
      <t>わたしのお金、返して！」と言いたいとき、どちら？</t>
    </r>
    <r>
      <rPr>
        <sz val="16"/>
        <color indexed="8"/>
        <rFont val="Arial"/>
        <family val="2"/>
      </rPr>
      <t xml:space="preserve"> 
Give my money back! </t>
    </r>
    <r>
      <rPr>
        <sz val="16"/>
        <color indexed="8"/>
        <rFont val="ＭＳ 明朝"/>
        <family val="1"/>
        <charset val="128"/>
      </rPr>
      <t>それとも</t>
    </r>
    <r>
      <rPr>
        <sz val="16"/>
        <color indexed="8"/>
        <rFont val="Arial"/>
        <family val="2"/>
      </rPr>
      <t xml:space="preserve"> Give me my money back!</t>
    </r>
    <r>
      <rPr>
        <sz val="16"/>
        <color indexed="8"/>
        <rFont val="ＭＳ 明朝"/>
        <family val="1"/>
        <charset val="128"/>
      </rPr>
      <t>　＊感嘆符を含めて全文入力</t>
    </r>
    <rPh sb="14" eb="15">
      <t>イ</t>
    </rPh>
    <rPh sb="76" eb="79">
      <t>カンタンフ</t>
    </rPh>
    <rPh sb="80" eb="81">
      <t>フク</t>
    </rPh>
    <rPh sb="83" eb="85">
      <t>ゼンブン</t>
    </rPh>
    <rPh sb="85" eb="87">
      <t>ニュウリョク</t>
    </rPh>
    <phoneticPr fontId="1"/>
  </si>
  <si>
    <r>
      <rPr>
        <sz val="16"/>
        <color indexed="8"/>
        <rFont val="ＭＳ 明朝"/>
        <family val="1"/>
        <charset val="128"/>
      </rPr>
      <t>彼女はグルメに詳しく、また情報がたしかだ。</t>
    </r>
    <r>
      <rPr>
        <sz val="16"/>
        <color indexed="8"/>
        <rFont val="Arial"/>
        <family val="2"/>
      </rPr>
      <t xml:space="preserve">
She knows [many things, a lot] about gourmet food and can be trusted. </t>
    </r>
    <phoneticPr fontId="1"/>
  </si>
  <si>
    <r>
      <rPr>
        <sz val="16"/>
        <color indexed="8"/>
        <rFont val="ＭＳ 明朝"/>
        <family val="1"/>
        <charset val="128"/>
      </rPr>
      <t>どう、調子は？</t>
    </r>
    <r>
      <rPr>
        <sz val="16"/>
        <color indexed="8"/>
        <rFont val="Arial"/>
        <family val="2"/>
      </rPr>
      <t xml:space="preserve">
How are [things around, things with] you? </t>
    </r>
    <phoneticPr fontId="1"/>
  </si>
  <si>
    <r>
      <rPr>
        <sz val="16"/>
        <color indexed="8"/>
        <rFont val="ＭＳ 明朝"/>
        <family val="1"/>
        <charset val="128"/>
      </rPr>
      <t>彼女はテニスが非常にうまい。</t>
    </r>
    <r>
      <rPr>
        <sz val="16"/>
        <color indexed="8"/>
        <rFont val="Arial"/>
        <family val="2"/>
      </rPr>
      <t xml:space="preserve">
She plays tennis very [well, good]. </t>
    </r>
    <phoneticPr fontId="1"/>
  </si>
  <si>
    <r>
      <rPr>
        <sz val="16"/>
        <color indexed="8"/>
        <rFont val="ＭＳ 明朝"/>
        <family val="1"/>
        <charset val="128"/>
      </rPr>
      <t>彼が言うには気分がすぐれないということだ。</t>
    </r>
    <r>
      <rPr>
        <sz val="16"/>
        <color indexed="8"/>
        <rFont val="Arial"/>
        <family val="2"/>
      </rPr>
      <t xml:space="preserve">
He says he doesn't feel [good, well].</t>
    </r>
    <phoneticPr fontId="1"/>
  </si>
  <si>
    <r>
      <rPr>
        <sz val="16"/>
        <color indexed="8"/>
        <rFont val="ＭＳ 明朝"/>
        <family val="1"/>
        <charset val="128"/>
      </rPr>
      <t>間違い、多かったでしょうか？</t>
    </r>
    <r>
      <rPr>
        <sz val="16"/>
        <color indexed="8"/>
        <rFont val="Arial"/>
        <family val="2"/>
      </rPr>
      <t xml:space="preserve">
Did I make [many, a lot of] mistakes? </t>
    </r>
    <phoneticPr fontId="1"/>
  </si>
  <si>
    <r>
      <rPr>
        <sz val="16"/>
        <color indexed="8"/>
        <rFont val="ＭＳ 明朝"/>
        <family val="1"/>
        <charset val="128"/>
      </rPr>
      <t>あまり間違えていないといいのですが。</t>
    </r>
    <r>
      <rPr>
        <sz val="16"/>
        <color indexed="8"/>
        <rFont val="Arial"/>
        <family val="2"/>
      </rPr>
      <t xml:space="preserve">
I hope I didn't make [many, a lot of] mistakes. </t>
    </r>
    <phoneticPr fontId="1"/>
  </si>
  <si>
    <r>
      <rPr>
        <sz val="16"/>
        <color indexed="8"/>
        <rFont val="ＭＳ 明朝"/>
        <family val="1"/>
        <charset val="128"/>
      </rPr>
      <t>このリーグ、良いチーム多いですか？　ええ、このリーグ、いいチーム、多いですよ。</t>
    </r>
    <r>
      <rPr>
        <sz val="16"/>
        <color indexed="8"/>
        <rFont val="Arial"/>
        <family val="2"/>
      </rPr>
      <t xml:space="preserve">
Are there many good teams in this league? Yes, there are [many, a lot of] good teams in the league. </t>
    </r>
    <phoneticPr fontId="1"/>
  </si>
  <si>
    <r>
      <rPr>
        <sz val="16"/>
        <color indexed="8"/>
        <rFont val="ＭＳ 明朝"/>
        <family val="1"/>
        <charset val="128"/>
      </rPr>
      <t>残り時間が少ない。</t>
    </r>
    <r>
      <rPr>
        <sz val="16"/>
        <color indexed="8"/>
        <rFont val="Arial"/>
        <family val="2"/>
      </rPr>
      <t xml:space="preserve"> 
We don't have [much, many] time left.</t>
    </r>
    <phoneticPr fontId="1"/>
  </si>
  <si>
    <r>
      <rPr>
        <sz val="16"/>
        <color indexed="8"/>
        <rFont val="ＭＳ 明朝"/>
        <family val="1"/>
        <charset val="128"/>
      </rPr>
      <t>高い品しか残っていない。</t>
    </r>
    <r>
      <rPr>
        <sz val="16"/>
        <color indexed="8"/>
        <rFont val="Arial"/>
        <family val="2"/>
      </rPr>
      <t xml:space="preserve">
There are [only expensive ones, expensive ones only] left.</t>
    </r>
    <phoneticPr fontId="1"/>
  </si>
  <si>
    <r>
      <rPr>
        <sz val="16"/>
        <color indexed="8"/>
        <rFont val="ＭＳ 明朝"/>
        <family val="1"/>
        <charset val="128"/>
      </rPr>
      <t>「女性専用」と言いたいときは、どちら？</t>
    </r>
    <r>
      <rPr>
        <sz val="16"/>
        <color indexed="8"/>
        <rFont val="Arial"/>
        <family val="2"/>
      </rPr>
      <t xml:space="preserve">   
Ladies only. </t>
    </r>
    <r>
      <rPr>
        <sz val="16"/>
        <color indexed="8"/>
        <rFont val="ＭＳ 明朝"/>
        <family val="1"/>
        <charset val="128"/>
      </rPr>
      <t>それとも</t>
    </r>
    <r>
      <rPr>
        <sz val="16"/>
        <color indexed="8"/>
        <rFont val="Arial"/>
        <family val="2"/>
      </rPr>
      <t xml:space="preserve">  Only ladies. </t>
    </r>
    <r>
      <rPr>
        <sz val="16"/>
        <color indexed="8"/>
        <rFont val="ＭＳ 明朝"/>
        <family val="1"/>
        <charset val="128"/>
      </rPr>
      <t>＊ピリオド含め全文入力</t>
    </r>
    <rPh sb="7" eb="8">
      <t>イ</t>
    </rPh>
    <rPh sb="60" eb="61">
      <t>フク</t>
    </rPh>
    <rPh sb="62" eb="64">
      <t>ゼンブン</t>
    </rPh>
    <rPh sb="64" eb="66">
      <t>ニュウリョク</t>
    </rPh>
    <phoneticPr fontId="1"/>
  </si>
  <si>
    <r>
      <rPr>
        <sz val="16"/>
        <color indexed="8"/>
        <rFont val="ＭＳ 明朝"/>
        <family val="1"/>
        <charset val="128"/>
      </rPr>
      <t>上司はわたしを見て笑うだけだった。</t>
    </r>
    <r>
      <rPr>
        <sz val="16"/>
        <color indexed="8"/>
        <rFont val="Arial"/>
        <family val="2"/>
      </rPr>
      <t xml:space="preserve">
My boss [only laughed at me, laughed only at me].</t>
    </r>
    <phoneticPr fontId="1"/>
  </si>
  <si>
    <r>
      <rPr>
        <sz val="16"/>
        <color indexed="8"/>
        <rFont val="ＭＳ 明朝"/>
        <family val="1"/>
        <charset val="128"/>
      </rPr>
      <t>そっちにある本の束、持ってもらえる。こっちのを運ぶから。</t>
    </r>
    <r>
      <rPr>
        <sz val="16"/>
        <color indexed="8"/>
        <rFont val="Arial"/>
        <family val="2"/>
      </rPr>
      <t xml:space="preserve">
Can you carry [those, these] books  over there? I'll bring these.</t>
    </r>
    <r>
      <rPr>
        <sz val="16"/>
        <color indexed="8"/>
        <rFont val="ＭＳ 明朝"/>
        <family val="1"/>
        <charset val="128"/>
      </rPr>
      <t>　</t>
    </r>
    <phoneticPr fontId="1"/>
  </si>
  <si>
    <r>
      <rPr>
        <sz val="16"/>
        <color indexed="8"/>
        <rFont val="ＭＳ 明朝"/>
        <family val="1"/>
        <charset val="128"/>
      </rPr>
      <t>この本は、英語教育業界に関係している人にはためになるはずだ。</t>
    </r>
    <r>
      <rPr>
        <sz val="16"/>
        <color indexed="8"/>
        <rFont val="Arial"/>
        <family val="2"/>
      </rPr>
      <t xml:space="preserve">
This book should be of interest to all [those ones, those] involved in the English language teaching industry. </t>
    </r>
    <phoneticPr fontId="1"/>
  </si>
  <si>
    <r>
      <rPr>
        <sz val="16"/>
        <color indexed="8"/>
        <rFont val="ＭＳ 明朝"/>
        <family val="1"/>
        <charset val="128"/>
      </rPr>
      <t>こちらのプラスチックの食器は安いけれど、そちらの陶器の方が断然見てくれはいい。</t>
    </r>
    <r>
      <rPr>
        <sz val="16"/>
        <color indexed="8"/>
        <rFont val="Arial"/>
        <family val="2"/>
      </rPr>
      <t xml:space="preserve">
These plastic dish wares are cheaper but [those ceramic ones, those ceramic] do look nicer.</t>
    </r>
    <phoneticPr fontId="1"/>
  </si>
  <si>
    <r>
      <rPr>
        <sz val="16"/>
        <color indexed="8"/>
        <rFont val="ＭＳ 明朝"/>
        <family val="1"/>
        <charset val="128"/>
      </rPr>
      <t>彼女、自分の過去を教えてくれないんだ。</t>
    </r>
    <r>
      <rPr>
        <sz val="16"/>
        <color indexed="8"/>
        <rFont val="Arial"/>
        <family val="2"/>
      </rPr>
      <t xml:space="preserve">
She won't [tell to me, tell me] about her past.</t>
    </r>
    <r>
      <rPr>
        <sz val="16"/>
        <color indexed="8"/>
        <rFont val="ＭＳ 明朝"/>
        <family val="1"/>
        <charset val="128"/>
      </rPr>
      <t>　</t>
    </r>
    <phoneticPr fontId="1"/>
  </si>
  <si>
    <r>
      <rPr>
        <sz val="16"/>
        <color indexed="8"/>
        <rFont val="ＭＳ 明朝"/>
        <family val="1"/>
        <charset val="128"/>
      </rPr>
      <t>言われたとおりにやりなさい。</t>
    </r>
    <r>
      <rPr>
        <sz val="16"/>
        <color indexed="8"/>
        <rFont val="Arial"/>
        <family val="2"/>
      </rPr>
      <t xml:space="preserve">
Do as you're [said, told]. </t>
    </r>
    <phoneticPr fontId="1"/>
  </si>
  <si>
    <r>
      <rPr>
        <sz val="16"/>
        <color indexed="8"/>
        <rFont val="ＭＳ 明朝"/>
        <family val="1"/>
        <charset val="128"/>
      </rPr>
      <t>彼は非常に落胆している。</t>
    </r>
    <r>
      <rPr>
        <sz val="16"/>
        <color indexed="8"/>
        <rFont val="Arial"/>
        <family val="2"/>
      </rPr>
      <t xml:space="preserve">
He is [very, much] disappointed. </t>
    </r>
    <phoneticPr fontId="1"/>
  </si>
  <si>
    <r>
      <rPr>
        <sz val="16"/>
        <color indexed="8"/>
        <rFont val="ＭＳ 明朝"/>
        <family val="1"/>
        <charset val="128"/>
      </rPr>
      <t>彼は非常に嫌われている。</t>
    </r>
    <r>
      <rPr>
        <sz val="16"/>
        <color indexed="8"/>
        <rFont val="Arial"/>
        <family val="2"/>
      </rPr>
      <t xml:space="preserve">
He is [very, much] hated. </t>
    </r>
    <phoneticPr fontId="1"/>
  </si>
  <si>
    <r>
      <rPr>
        <sz val="16"/>
        <color indexed="8"/>
        <rFont val="ＭＳ 明朝"/>
        <family val="1"/>
        <charset val="128"/>
      </rPr>
      <t>ジャックはジルよりずっと感じがいい。</t>
    </r>
    <r>
      <rPr>
        <sz val="16"/>
        <color indexed="8"/>
        <rFont val="Arial"/>
        <family val="2"/>
      </rPr>
      <t xml:space="preserve">
Jack is [very much, very] nicer than Jill. </t>
    </r>
    <phoneticPr fontId="1"/>
  </si>
  <si>
    <r>
      <rPr>
        <sz val="16"/>
        <color indexed="8"/>
        <rFont val="ＭＳ 明朝"/>
        <family val="1"/>
        <charset val="128"/>
      </rPr>
      <t>これが最も新しいモデルだ。</t>
    </r>
    <r>
      <rPr>
        <sz val="16"/>
        <color indexed="8"/>
        <rFont val="Arial"/>
        <family val="2"/>
      </rPr>
      <t xml:space="preserve">
This is the [very, most] latest model.</t>
    </r>
    <phoneticPr fontId="1"/>
  </si>
  <si>
    <r>
      <rPr>
        <sz val="16"/>
        <color indexed="8"/>
        <rFont val="ＭＳ 明朝"/>
        <family val="1"/>
        <charset val="128"/>
      </rPr>
      <t>彼女はこれまで出会った学生の中で一番よく勉強する人だ。</t>
    </r>
    <r>
      <rPr>
        <sz val="16"/>
        <color indexed="8"/>
        <rFont val="Arial"/>
        <family val="2"/>
      </rPr>
      <t xml:space="preserve">
She's the [most, very most] hard-working student I've ever met.</t>
    </r>
    <phoneticPr fontId="1"/>
  </si>
  <si>
    <r>
      <rPr>
        <sz val="16"/>
        <color indexed="8"/>
        <rFont val="ＭＳ 明朝"/>
        <family val="1"/>
        <charset val="128"/>
      </rPr>
      <t>お医者さんが必要です。どなたか医師の方、いらっしゃいますか？</t>
    </r>
    <r>
      <rPr>
        <sz val="16"/>
        <color indexed="8"/>
        <rFont val="Arial"/>
        <family val="2"/>
      </rPr>
      <t xml:space="preserve"> 
We need a doctor. Is there [one, some] here?</t>
    </r>
    <phoneticPr fontId="1"/>
  </si>
  <si>
    <r>
      <rPr>
        <sz val="16"/>
        <color indexed="8"/>
        <rFont val="ＭＳ 明朝"/>
        <family val="1"/>
        <charset val="128"/>
      </rPr>
      <t>近寄らないで。離れてよ。</t>
    </r>
    <r>
      <rPr>
        <sz val="16"/>
        <color indexed="8"/>
        <rFont val="Arial"/>
        <family val="2"/>
      </rPr>
      <t xml:space="preserve">
Don't come near. Step [away, back] </t>
    </r>
    <phoneticPr fontId="1"/>
  </si>
  <si>
    <r>
      <rPr>
        <sz val="16"/>
        <color indexed="8"/>
        <rFont val="ＭＳ 明朝"/>
        <family val="1"/>
        <charset val="128"/>
      </rPr>
      <t>彼は振り返って、手をふって、さよならのあいさつをした。</t>
    </r>
    <r>
      <rPr>
        <sz val="16"/>
        <color indexed="8"/>
        <rFont val="Arial"/>
        <family val="2"/>
      </rPr>
      <t xml:space="preserve">
He looked [back, in back] and waved goodbye to us.</t>
    </r>
    <phoneticPr fontId="1"/>
  </si>
  <si>
    <r>
      <rPr>
        <sz val="16"/>
        <color indexed="8"/>
        <rFont val="ＭＳ 明朝"/>
        <family val="1"/>
        <charset val="128"/>
      </rPr>
      <t>家内はあまり英語が上手でない。</t>
    </r>
    <r>
      <rPr>
        <sz val="16"/>
        <color indexed="8"/>
        <rFont val="Arial"/>
        <family val="2"/>
      </rPr>
      <t xml:space="preserve">
My wife doesn't speak English very [good, well]. </t>
    </r>
    <phoneticPr fontId="1"/>
  </si>
  <si>
    <r>
      <rPr>
        <sz val="16"/>
        <color indexed="8"/>
        <rFont val="ＭＳ 明朝"/>
        <family val="1"/>
        <charset val="128"/>
      </rPr>
      <t>彼はきちんとした英語を話す。</t>
    </r>
    <r>
      <rPr>
        <sz val="16"/>
        <color indexed="8"/>
        <rFont val="Arial"/>
        <family val="2"/>
      </rPr>
      <t xml:space="preserve">
He speaks [good, well] English.</t>
    </r>
    <phoneticPr fontId="1"/>
  </si>
  <si>
    <r>
      <rPr>
        <sz val="16"/>
        <color indexed="8"/>
        <rFont val="ＭＳ 明朝"/>
        <family val="1"/>
        <charset val="128"/>
      </rPr>
      <t>計算は得意だ。</t>
    </r>
    <r>
      <rPr>
        <sz val="16"/>
        <color indexed="8"/>
        <rFont val="Arial"/>
        <family val="2"/>
      </rPr>
      <t xml:space="preserve">
I'm good [at, in] maths. </t>
    </r>
    <phoneticPr fontId="1"/>
  </si>
  <si>
    <r>
      <rPr>
        <sz val="16"/>
        <color indexed="8"/>
        <rFont val="ＭＳ 明朝"/>
        <family val="1"/>
        <charset val="128"/>
      </rPr>
      <t>そういう考え方をするのはよくない。</t>
    </r>
    <r>
      <rPr>
        <sz val="16"/>
        <color indexed="8"/>
        <rFont val="Arial"/>
        <family val="2"/>
      </rPr>
      <t xml:space="preserve"> 
It's no good [to think, thinking] like that. </t>
    </r>
    <phoneticPr fontId="1"/>
  </si>
  <si>
    <r>
      <rPr>
        <sz val="16"/>
        <color indexed="8"/>
        <rFont val="ＭＳ 明朝"/>
        <family val="1"/>
        <charset val="128"/>
      </rPr>
      <t>われわれは、幅４メーターほどの小川を歩いて渡らねばならなかった。</t>
    </r>
    <r>
      <rPr>
        <sz val="16"/>
        <color indexed="8"/>
        <rFont val="Arial"/>
        <family val="2"/>
      </rPr>
      <t xml:space="preserve">
We had to walk [over, through] a stream about four meter wide. </t>
    </r>
    <phoneticPr fontId="1"/>
  </si>
  <si>
    <r>
      <rPr>
        <sz val="16"/>
        <color indexed="8"/>
        <rFont val="ＭＳ 明朝"/>
        <family val="1"/>
        <charset val="128"/>
      </rPr>
      <t>うちのチームには女性は一人しかいない。</t>
    </r>
    <r>
      <rPr>
        <sz val="16"/>
        <color indexed="8"/>
        <rFont val="Arial"/>
        <family val="2"/>
      </rPr>
      <t xml:space="preserve">
There is only one [women, woman] on our team. </t>
    </r>
    <phoneticPr fontId="1"/>
  </si>
  <si>
    <r>
      <rPr>
        <sz val="16"/>
        <color indexed="8"/>
        <rFont val="ＭＳ 明朝"/>
        <family val="1"/>
        <charset val="128"/>
      </rPr>
      <t>案内所の女性に尋ねた方がいいですよ。</t>
    </r>
    <r>
      <rPr>
        <sz val="16"/>
        <color indexed="8"/>
        <rFont val="Arial"/>
        <family val="2"/>
      </rPr>
      <t xml:space="preserve">
Ask the [lady, woman] at the information counter.</t>
    </r>
    <phoneticPr fontId="1"/>
  </si>
  <si>
    <r>
      <rPr>
        <sz val="16"/>
        <color indexed="8"/>
        <rFont val="ＭＳ 明朝"/>
        <family val="1"/>
        <charset val="128"/>
      </rPr>
      <t>都会での生活はストレスが多い。</t>
    </r>
    <r>
      <rPr>
        <sz val="16"/>
        <color indexed="8"/>
        <rFont val="Arial"/>
        <family val="2"/>
      </rPr>
      <t xml:space="preserve">
[Life, The life] in the city is stressful. </t>
    </r>
    <phoneticPr fontId="1"/>
  </si>
  <si>
    <r>
      <rPr>
        <sz val="16"/>
        <color indexed="8"/>
        <rFont val="ＭＳ 明朝"/>
        <family val="1"/>
        <charset val="128"/>
      </rPr>
      <t>子供が四人いて、彼らは非常に忙しい日々を送っている。</t>
    </r>
    <r>
      <rPr>
        <sz val="16"/>
        <color indexed="8"/>
        <rFont val="Arial"/>
        <family val="2"/>
      </rPr>
      <t xml:space="preserve">
With four children, their [lifes, lives] are very busy. </t>
    </r>
    <phoneticPr fontId="1"/>
  </si>
  <si>
    <r>
      <rPr>
        <sz val="16"/>
        <color indexed="8"/>
        <rFont val="ＭＳ 明朝"/>
        <family val="1"/>
        <charset val="128"/>
      </rPr>
      <t>生まれてこの方、こんなにハンサムな男に会ったことがない。</t>
    </r>
    <r>
      <rPr>
        <sz val="16"/>
        <color indexed="8"/>
        <rFont val="Arial"/>
        <family val="2"/>
      </rPr>
      <t xml:space="preserve">
He's the most handsome man [I've ever met, I've met in my life].</t>
    </r>
    <phoneticPr fontId="1"/>
  </si>
  <si>
    <r>
      <rPr>
        <sz val="16"/>
        <color indexed="8"/>
        <rFont val="ＭＳ 明朝"/>
        <family val="1"/>
        <charset val="128"/>
      </rPr>
      <t>われわれは子供を作らないと決めている。</t>
    </r>
    <r>
      <rPr>
        <sz val="16"/>
        <color indexed="8"/>
        <rFont val="Arial"/>
        <family val="2"/>
      </rPr>
      <t xml:space="preserve">
We have chosen not to [have, make] children. </t>
    </r>
    <phoneticPr fontId="1"/>
  </si>
  <si>
    <r>
      <rPr>
        <sz val="16"/>
        <color indexed="8"/>
        <rFont val="ＭＳ 明朝"/>
        <family val="1"/>
        <charset val="128"/>
      </rPr>
      <t>このクラスには子供が</t>
    </r>
    <r>
      <rPr>
        <sz val="16"/>
        <color indexed="8"/>
        <rFont val="Arial"/>
        <family val="2"/>
      </rPr>
      <t>35</t>
    </r>
    <r>
      <rPr>
        <sz val="16"/>
        <color indexed="8"/>
        <rFont val="ＭＳ 明朝"/>
        <family val="1"/>
        <charset val="128"/>
      </rPr>
      <t>人いる。</t>
    </r>
    <r>
      <rPr>
        <sz val="16"/>
        <color indexed="8"/>
        <rFont val="Arial"/>
        <family val="2"/>
      </rPr>
      <t xml:space="preserve">
There are 35 [childrens, children] in the class. </t>
    </r>
    <phoneticPr fontId="1"/>
  </si>
  <si>
    <r>
      <rPr>
        <sz val="16"/>
        <color indexed="8"/>
        <rFont val="ＭＳ 明朝"/>
        <family val="1"/>
        <charset val="128"/>
      </rPr>
      <t>上野動物園好きなんだ。行ったことある？</t>
    </r>
    <r>
      <rPr>
        <sz val="16"/>
        <color indexed="8"/>
        <rFont val="Arial"/>
        <family val="2"/>
      </rPr>
      <t xml:space="preserve"> 
I like the Ueno Zoo. Have you been [there, to there]?</t>
    </r>
    <phoneticPr fontId="1"/>
  </si>
  <si>
    <r>
      <t xml:space="preserve">ABC </t>
    </r>
    <r>
      <rPr>
        <sz val="16"/>
        <color indexed="8"/>
        <rFont val="ＭＳ 明朝"/>
        <family val="1"/>
        <charset val="128"/>
      </rPr>
      <t>銀行で働いています。</t>
    </r>
    <r>
      <rPr>
        <sz val="16"/>
        <color indexed="8"/>
        <rFont val="Arial"/>
        <family val="2"/>
      </rPr>
      <t xml:space="preserve">
I work [in, for] ABC Bank. </t>
    </r>
    <phoneticPr fontId="1"/>
  </si>
  <si>
    <r>
      <rPr>
        <sz val="16"/>
        <color indexed="8"/>
        <rFont val="ＭＳ 明朝"/>
        <family val="1"/>
        <charset val="128"/>
      </rPr>
      <t>営業部門で働いています。</t>
    </r>
    <r>
      <rPr>
        <sz val="16"/>
        <color indexed="8"/>
        <rFont val="Arial"/>
        <family val="2"/>
      </rPr>
      <t xml:space="preserve"> 
I work [in, for] Sales.</t>
    </r>
    <phoneticPr fontId="1"/>
  </si>
  <si>
    <r>
      <rPr>
        <sz val="16"/>
        <color indexed="8"/>
        <rFont val="ＭＳ 明朝"/>
        <family val="1"/>
        <charset val="128"/>
      </rPr>
      <t>名前と住所を書き留めたあと、その警察官はいろんな質問をしてきた。</t>
    </r>
    <r>
      <rPr>
        <sz val="16"/>
        <color indexed="8"/>
        <rFont val="Arial"/>
        <family val="2"/>
      </rPr>
      <t xml:space="preserve">
[After, Since] taking my name and address, the police officer asked me a lot of questions.  </t>
    </r>
    <phoneticPr fontId="1"/>
  </si>
  <si>
    <r>
      <rPr>
        <sz val="16"/>
        <color indexed="8"/>
        <rFont val="ＭＳ 明朝"/>
        <family val="1"/>
        <charset val="128"/>
      </rPr>
      <t>お電話、ありがとうございました。</t>
    </r>
    <r>
      <rPr>
        <sz val="16"/>
        <color indexed="8"/>
        <rFont val="Arial"/>
        <family val="2"/>
      </rPr>
      <t xml:space="preserve">
Thank you [for calling, for your calling]. </t>
    </r>
    <phoneticPr fontId="1"/>
  </si>
  <si>
    <r>
      <rPr>
        <sz val="16"/>
        <color indexed="8"/>
        <rFont val="ＭＳ 明朝"/>
        <family val="1"/>
        <charset val="128"/>
      </rPr>
      <t>これ、英語では何というのでしょうか。</t>
    </r>
    <r>
      <rPr>
        <sz val="16"/>
        <color indexed="8"/>
        <rFont val="Arial"/>
        <family val="2"/>
      </rPr>
      <t xml:space="preserve">
[What, How] do you call this in English? </t>
    </r>
    <phoneticPr fontId="1"/>
  </si>
  <si>
    <r>
      <rPr>
        <sz val="16"/>
        <color indexed="8"/>
        <rFont val="ＭＳ 明朝"/>
        <family val="1"/>
        <charset val="128"/>
      </rPr>
      <t>もっと勉強してさえいれば、成績ももっとよかったはずだったろうに。</t>
    </r>
    <r>
      <rPr>
        <sz val="16"/>
        <color indexed="8"/>
        <rFont val="Arial"/>
        <family val="2"/>
      </rPr>
      <t xml:space="preserve">
If you had studied harder, you [may, might] have gotten better grades.</t>
    </r>
    <phoneticPr fontId="1"/>
  </si>
  <si>
    <r>
      <rPr>
        <sz val="16"/>
        <color indexed="8"/>
        <rFont val="ＭＳ 明朝"/>
        <family val="1"/>
        <charset val="128"/>
      </rPr>
      <t>英語は世界中で使われている。　</t>
    </r>
    <r>
      <rPr>
        <sz val="16"/>
        <color indexed="8"/>
        <rFont val="Arial"/>
        <family val="2"/>
      </rPr>
      <t xml:space="preserve">
English is used [in every part of the world, all over the world]. </t>
    </r>
    <phoneticPr fontId="1"/>
  </si>
  <si>
    <r>
      <rPr>
        <sz val="16"/>
        <color indexed="8"/>
        <rFont val="ＭＳ 明朝"/>
        <family val="1"/>
        <charset val="128"/>
      </rPr>
      <t>彼は奇妙な傘をさしていた。</t>
    </r>
    <r>
      <rPr>
        <sz val="16"/>
        <color indexed="8"/>
        <rFont val="Arial"/>
        <family val="2"/>
      </rPr>
      <t xml:space="preserve"> 
He was holding a strange umbrella [on, over] his head. </t>
    </r>
    <phoneticPr fontId="1"/>
  </si>
  <si>
    <r>
      <rPr>
        <sz val="16"/>
        <color indexed="8"/>
        <rFont val="ＭＳ 明朝"/>
        <family val="1"/>
        <charset val="128"/>
      </rPr>
      <t>穴をカバーでおおった方がいいだろう。</t>
    </r>
    <r>
      <rPr>
        <sz val="16"/>
        <color indexed="8"/>
        <rFont val="Arial"/>
        <family val="2"/>
      </rPr>
      <t xml:space="preserve"> 
We'd better put a cover [over, upon] the hole. </t>
    </r>
    <phoneticPr fontId="1"/>
  </si>
  <si>
    <r>
      <rPr>
        <sz val="16"/>
        <color indexed="8"/>
        <rFont val="ＭＳ 明朝"/>
        <family val="1"/>
        <charset val="128"/>
      </rPr>
      <t>ハンニバルのゾウたちはアルプスを越えた。</t>
    </r>
    <r>
      <rPr>
        <sz val="16"/>
        <color indexed="8"/>
        <rFont val="Arial"/>
        <family val="2"/>
      </rPr>
      <t xml:space="preserve">
Hannibal's elephants went [on, over] the Alps. </t>
    </r>
    <phoneticPr fontId="1"/>
  </si>
  <si>
    <r>
      <t>8000</t>
    </r>
    <r>
      <rPr>
        <sz val="16"/>
        <color indexed="8"/>
        <rFont val="ＭＳ 明朝"/>
        <family val="1"/>
        <charset val="128"/>
      </rPr>
      <t>円を超えるような贈り物だった</t>
    </r>
    <r>
      <rPr>
        <sz val="16"/>
        <color indexed="8"/>
        <rFont val="Arial"/>
        <family val="2"/>
      </rPr>
      <t xml:space="preserve"> 
The gift cost [of, over] 8,000 yen.</t>
    </r>
    <phoneticPr fontId="1"/>
  </si>
  <si>
    <r>
      <rPr>
        <sz val="16"/>
        <color indexed="8"/>
        <rFont val="ＭＳ 明朝"/>
        <family val="1"/>
        <charset val="128"/>
      </rPr>
      <t>突然の痛みが体全体に広がった。</t>
    </r>
    <r>
      <rPr>
        <sz val="16"/>
        <color indexed="8"/>
        <rFont val="Arial"/>
        <family val="2"/>
      </rPr>
      <t xml:space="preserve">
A sudden rush of pain spread [on, over] my body. </t>
    </r>
    <phoneticPr fontId="1"/>
  </si>
  <si>
    <r>
      <rPr>
        <sz val="16"/>
        <color indexed="8"/>
        <rFont val="ＭＳ 明朝"/>
        <family val="1"/>
        <charset val="128"/>
      </rPr>
      <t>このことは、過去数年、深刻な問題になっている。</t>
    </r>
    <r>
      <rPr>
        <sz val="16"/>
        <color indexed="8"/>
        <rFont val="Arial"/>
        <family val="2"/>
      </rPr>
      <t xml:space="preserve">
This has become a serious problem [for, over] the last few years.  </t>
    </r>
    <phoneticPr fontId="1"/>
  </si>
  <si>
    <r>
      <rPr>
        <sz val="16"/>
        <color indexed="8"/>
        <rFont val="ＭＳ 明朝"/>
        <family val="1"/>
        <charset val="128"/>
      </rPr>
      <t>もし自分があの場にいなかったら、あの男の子は電車に轢かれていただろう。</t>
    </r>
    <r>
      <rPr>
        <sz val="16"/>
        <color indexed="8"/>
        <rFont val="Arial"/>
        <family val="2"/>
      </rPr>
      <t xml:space="preserve">
If I hadn't been there, that little boy [should, would] have been run over by the train. </t>
    </r>
    <phoneticPr fontId="1"/>
  </si>
  <si>
    <r>
      <rPr>
        <sz val="16"/>
        <color indexed="8"/>
        <rFont val="ＭＳ 明朝"/>
        <family val="1"/>
        <charset val="128"/>
      </rPr>
      <t>もし彼がいたら、彼のことを見ていたはずだ。</t>
    </r>
    <r>
      <rPr>
        <sz val="16"/>
        <color indexed="8"/>
        <rFont val="Arial"/>
        <family val="2"/>
      </rPr>
      <t xml:space="preserve">
If he had been there, I [shall, should] have seen him. </t>
    </r>
    <phoneticPr fontId="1"/>
  </si>
  <si>
    <r>
      <rPr>
        <sz val="16"/>
        <color indexed="8"/>
        <rFont val="ＭＳ 明朝"/>
        <family val="1"/>
        <charset val="128"/>
      </rPr>
      <t>バスは</t>
    </r>
    <r>
      <rPr>
        <sz val="16"/>
        <color indexed="8"/>
        <rFont val="Arial"/>
        <family val="2"/>
      </rPr>
      <t>10</t>
    </r>
    <r>
      <rPr>
        <sz val="16"/>
        <color indexed="8"/>
        <rFont val="ＭＳ 明朝"/>
        <family val="1"/>
        <charset val="128"/>
      </rPr>
      <t>分前には来ているはずだった。</t>
    </r>
    <r>
      <rPr>
        <sz val="16"/>
        <color indexed="8"/>
        <rFont val="Arial"/>
        <family val="2"/>
      </rPr>
      <t>30</t>
    </r>
    <r>
      <rPr>
        <sz val="16"/>
        <color indexed="8"/>
        <rFont val="ＭＳ 明朝"/>
        <family val="1"/>
        <charset val="128"/>
      </rPr>
      <t>分遅れている。</t>
    </r>
    <r>
      <rPr>
        <sz val="16"/>
        <color indexed="8"/>
        <rFont val="Arial"/>
        <family val="2"/>
      </rPr>
      <t xml:space="preserve">
The bus [should arrive, should have arrived] ten minutes ago. It's almost 30 minutes late. </t>
    </r>
    <phoneticPr fontId="1"/>
  </si>
  <si>
    <r>
      <rPr>
        <sz val="16"/>
        <color indexed="8"/>
        <rFont val="ＭＳ 明朝"/>
        <family val="1"/>
        <charset val="128"/>
      </rPr>
      <t>息子はかなり速かったけれど、それでも競争に負けた。</t>
    </r>
    <r>
      <rPr>
        <sz val="16"/>
        <color indexed="8"/>
        <rFont val="Arial"/>
        <family val="2"/>
      </rPr>
      <t xml:space="preserve">
My son ran pretty fast, but [still he, he still] lost the race. </t>
    </r>
    <phoneticPr fontId="1"/>
  </si>
  <si>
    <r>
      <rPr>
        <sz val="16"/>
        <color indexed="8"/>
        <rFont val="ＭＳ 明朝"/>
        <family val="1"/>
        <charset val="128"/>
      </rPr>
      <t>外はまだ暗い。</t>
    </r>
    <r>
      <rPr>
        <sz val="16"/>
        <color indexed="8"/>
        <rFont val="Arial"/>
        <family val="2"/>
      </rPr>
      <t xml:space="preserve">
[It still is, It is still] dark outside.</t>
    </r>
    <phoneticPr fontId="1"/>
  </si>
  <si>
    <r>
      <rPr>
        <sz val="16"/>
        <color indexed="8"/>
        <rFont val="ＭＳ 明朝"/>
        <family val="1"/>
        <charset val="128"/>
      </rPr>
      <t>先方はいまだにこちらからの問合せに返事をくれない。</t>
    </r>
    <r>
      <rPr>
        <sz val="16"/>
        <color indexed="8"/>
        <rFont val="Arial"/>
        <family val="2"/>
      </rPr>
      <t xml:space="preserve">
They [still have not, have still not] replied to my inquiry.</t>
    </r>
    <phoneticPr fontId="1"/>
  </si>
  <si>
    <r>
      <rPr>
        <sz val="16"/>
        <color indexed="8"/>
        <rFont val="ＭＳ 明朝"/>
        <family val="1"/>
        <charset val="128"/>
      </rPr>
      <t>これが駄目なら別のシャンプーを試したらどう？</t>
    </r>
    <r>
      <rPr>
        <sz val="16"/>
        <color indexed="8"/>
        <rFont val="Arial"/>
        <family val="2"/>
      </rPr>
      <t xml:space="preserve"> 
If this doesn't work, why don't you [try to use, try using] this shampoo. </t>
    </r>
    <phoneticPr fontId="1"/>
  </si>
  <si>
    <r>
      <rPr>
        <sz val="16"/>
        <color indexed="8"/>
        <rFont val="ＭＳ 明朝"/>
        <family val="1"/>
        <charset val="128"/>
      </rPr>
      <t>ここ、凍えそうに寒いよ。中に入ろう。</t>
    </r>
    <r>
      <rPr>
        <sz val="16"/>
        <color indexed="8"/>
        <rFont val="Arial"/>
        <family val="2"/>
      </rPr>
      <t xml:space="preserve"> 
It's freezing out here. Let's go [in, inside]. </t>
    </r>
    <phoneticPr fontId="1"/>
  </si>
  <si>
    <r>
      <rPr>
        <sz val="16"/>
        <color indexed="8"/>
        <rFont val="ＭＳ 明朝"/>
        <family val="1"/>
        <charset val="128"/>
      </rPr>
      <t>コショウをちょっと入れなよ。</t>
    </r>
    <r>
      <rPr>
        <sz val="16"/>
        <color indexed="8"/>
        <rFont val="Arial"/>
        <family val="2"/>
      </rPr>
      <t xml:space="preserve"> 
Put some pepper [in, inside]. </t>
    </r>
    <phoneticPr fontId="1"/>
  </si>
  <si>
    <r>
      <rPr>
        <sz val="16"/>
        <color indexed="8"/>
        <rFont val="ＭＳ 明朝"/>
        <family val="1"/>
        <charset val="128"/>
      </rPr>
      <t>パパは今、家にいない。でも、２，３分で戻る。</t>
    </r>
    <r>
      <rPr>
        <sz val="16"/>
        <color indexed="8"/>
        <rFont val="Arial"/>
        <family val="2"/>
      </rPr>
      <t xml:space="preserve"> 
Dad's not [in, inside]. But he'll be in, in a couple of minutes.</t>
    </r>
    <phoneticPr fontId="1"/>
  </si>
  <si>
    <r>
      <rPr>
        <sz val="16"/>
        <color indexed="8"/>
        <rFont val="ＭＳ 明朝"/>
        <family val="1"/>
        <charset val="128"/>
      </rPr>
      <t>うちの娘はまだ学校から戻っていない。</t>
    </r>
    <r>
      <rPr>
        <sz val="16"/>
        <color indexed="8"/>
        <rFont val="Arial"/>
        <family val="2"/>
      </rPr>
      <t xml:space="preserve">
My daughter is still [at, in] school.</t>
    </r>
    <phoneticPr fontId="1"/>
  </si>
  <si>
    <r>
      <rPr>
        <sz val="16"/>
        <color indexed="8"/>
        <rFont val="ＭＳ 明朝"/>
        <family val="1"/>
        <charset val="128"/>
      </rPr>
      <t>うちの子はまだ小学生だ。</t>
    </r>
    <r>
      <rPr>
        <sz val="16"/>
        <color indexed="8"/>
        <rFont val="Arial"/>
        <family val="2"/>
      </rPr>
      <t xml:space="preserve"> 
My child is still [in, at] elementary school. </t>
    </r>
    <phoneticPr fontId="1"/>
  </si>
  <si>
    <r>
      <rPr>
        <sz val="16"/>
        <color indexed="8"/>
        <rFont val="ＭＳ 明朝"/>
        <family val="1"/>
        <charset val="128"/>
      </rPr>
      <t>学校の帰りにうちに寄らない？</t>
    </r>
    <r>
      <rPr>
        <sz val="16"/>
        <color indexed="8"/>
        <rFont val="Arial"/>
        <family val="2"/>
      </rPr>
      <t xml:space="preserve"> 
Why don't you come over to my house [after school, after the school]?</t>
    </r>
    <phoneticPr fontId="1"/>
  </si>
  <si>
    <r>
      <rPr>
        <sz val="16"/>
        <color indexed="8"/>
        <rFont val="ＭＳ 明朝"/>
        <family val="1"/>
        <charset val="128"/>
      </rPr>
      <t>見てくれは性格と同じぐらい大事だ。</t>
    </r>
    <r>
      <rPr>
        <sz val="16"/>
        <color indexed="8"/>
        <rFont val="Arial"/>
        <family val="2"/>
      </rPr>
      <t xml:space="preserve">
Looks are just as important [than, as] personality. </t>
    </r>
    <phoneticPr fontId="1"/>
  </si>
  <si>
    <r>
      <rPr>
        <sz val="16"/>
        <color indexed="8"/>
        <rFont val="ＭＳ 明朝"/>
        <family val="1"/>
        <charset val="128"/>
      </rPr>
      <t>思っていたほどには時間がない。</t>
    </r>
    <r>
      <rPr>
        <sz val="16"/>
        <color indexed="8"/>
        <rFont val="Arial"/>
        <family val="2"/>
      </rPr>
      <t xml:space="preserve">
There isn't as much time [I thought, as I thought]. </t>
    </r>
    <phoneticPr fontId="1"/>
  </si>
  <si>
    <r>
      <rPr>
        <sz val="16"/>
        <color indexed="8"/>
        <rFont val="ＭＳ 明朝"/>
        <family val="1"/>
        <charset val="128"/>
      </rPr>
      <t>彼にはお兄さん並みの音楽の才がない。</t>
    </r>
    <r>
      <rPr>
        <sz val="16"/>
        <color indexed="8"/>
        <rFont val="Arial"/>
        <family val="2"/>
      </rPr>
      <t xml:space="preserve">
He doesn't have the same musical ability [than, as] his brother.</t>
    </r>
    <phoneticPr fontId="1"/>
  </si>
  <si>
    <r>
      <rPr>
        <sz val="16"/>
        <color indexed="8"/>
        <rFont val="ＭＳ 明朝"/>
        <family val="1"/>
        <charset val="128"/>
      </rPr>
      <t>最後に部屋を出る人、電気を消してくださいね。</t>
    </r>
    <r>
      <rPr>
        <sz val="16"/>
        <color indexed="8"/>
        <rFont val="Arial"/>
        <family val="2"/>
      </rPr>
      <t xml:space="preserve"> 
Will the [final, last] person to leave the room, please turn off the lights?</t>
    </r>
    <phoneticPr fontId="1"/>
  </si>
  <si>
    <r>
      <rPr>
        <sz val="16"/>
        <color indexed="8"/>
        <rFont val="ＭＳ 明朝"/>
        <family val="1"/>
        <charset val="128"/>
      </rPr>
      <t>彼女は、そのテレビドラマのシリーズの前回の（直近の）シーズンではレギュラー出演していた。</t>
    </r>
    <r>
      <rPr>
        <sz val="16"/>
        <color indexed="8"/>
        <rFont val="Arial"/>
        <family val="2"/>
      </rPr>
      <t xml:space="preserve">
She was a regular on the [final, last] season of the TV series.</t>
    </r>
    <phoneticPr fontId="1"/>
  </si>
  <si>
    <r>
      <rPr>
        <sz val="16"/>
        <color indexed="8"/>
        <rFont val="ＭＳ 明朝"/>
        <family val="1"/>
        <charset val="128"/>
      </rPr>
      <t>ごめん、先週、払うの忘れちゃって。</t>
    </r>
    <r>
      <rPr>
        <sz val="16"/>
        <color indexed="8"/>
        <rFont val="Arial"/>
        <family val="2"/>
      </rPr>
      <t xml:space="preserve">
Sorry, [I have forgotten to pay, I forgot to pay] you last week. </t>
    </r>
    <phoneticPr fontId="1"/>
  </si>
  <si>
    <r>
      <rPr>
        <sz val="16"/>
        <color indexed="8"/>
        <rFont val="ＭＳ 明朝"/>
        <family val="1"/>
        <charset val="128"/>
      </rPr>
      <t>先方がそう言ってくれていたら、もっと大幅な割引をしたのに。</t>
    </r>
    <r>
      <rPr>
        <sz val="16"/>
        <color indexed="8"/>
        <rFont val="Arial"/>
        <family val="2"/>
      </rPr>
      <t xml:space="preserve">
 If they [have asked, had asked], we would have agreed to a larger discount. </t>
    </r>
    <phoneticPr fontId="1"/>
  </si>
  <si>
    <r>
      <rPr>
        <sz val="16"/>
        <color indexed="8"/>
        <rFont val="ＭＳ 明朝"/>
        <family val="1"/>
        <charset val="128"/>
      </rPr>
      <t>早退を了承してくれと求めたのに、上司に拒否された。</t>
    </r>
    <r>
      <rPr>
        <sz val="16"/>
        <color indexed="8"/>
        <rFont val="Arial"/>
        <family val="2"/>
      </rPr>
      <t xml:space="preserve"> 
I [asked, asked for] permission to leave] early, but my boss refused. </t>
    </r>
    <phoneticPr fontId="1"/>
  </si>
  <si>
    <r>
      <t xml:space="preserve"> </t>
    </r>
    <r>
      <rPr>
        <sz val="16"/>
        <color indexed="8"/>
        <rFont val="ＭＳ 明朝"/>
        <family val="1"/>
        <charset val="128"/>
      </rPr>
      <t>あの駅員にどの出口から行くのか聞いてみよう。</t>
    </r>
    <r>
      <rPr>
        <sz val="16"/>
        <color indexed="8"/>
        <rFont val="Arial"/>
        <family val="2"/>
      </rPr>
      <t xml:space="preserve">
Let's [ask to, ask] that station attendant which exit to take. </t>
    </r>
    <phoneticPr fontId="1"/>
  </si>
  <si>
    <r>
      <rPr>
        <sz val="16"/>
        <color indexed="8"/>
        <rFont val="ＭＳ 明朝"/>
        <family val="1"/>
        <charset val="128"/>
      </rPr>
      <t>食べ過ぎだと思うよ。</t>
    </r>
    <r>
      <rPr>
        <sz val="16"/>
        <color indexed="8"/>
        <rFont val="Arial"/>
        <family val="2"/>
      </rPr>
      <t xml:space="preserve">
I think you eat [too much, much too]. </t>
    </r>
    <phoneticPr fontId="1"/>
  </si>
  <si>
    <r>
      <rPr>
        <sz val="16"/>
        <color indexed="8"/>
        <rFont val="ＭＳ 明朝"/>
        <family val="1"/>
        <charset val="128"/>
      </rPr>
      <t>次の電車までそれほど待たなくてよさそうだ。</t>
    </r>
    <r>
      <rPr>
        <sz val="16"/>
        <color indexed="8"/>
        <rFont val="Arial"/>
        <family val="2"/>
      </rPr>
      <t xml:space="preserve">
I don't think we would have to wait [overly, too] long for the next train. </t>
    </r>
    <phoneticPr fontId="1"/>
  </si>
  <si>
    <r>
      <rPr>
        <sz val="16"/>
        <color indexed="8"/>
        <rFont val="ＭＳ 明朝"/>
        <family val="1"/>
        <charset val="128"/>
      </rPr>
      <t>スープが熱すぎたら、音を立てずに口で吹いてさますこと。</t>
    </r>
    <r>
      <rPr>
        <sz val="16"/>
        <color indexed="8"/>
        <rFont val="Arial"/>
        <family val="2"/>
      </rPr>
      <t xml:space="preserve">
If the soup is [very, too] hot, blow on it quietly. </t>
    </r>
    <phoneticPr fontId="1"/>
  </si>
  <si>
    <r>
      <rPr>
        <sz val="16"/>
        <color indexed="8"/>
        <rFont val="ＭＳ 明朝"/>
        <family val="1"/>
        <charset val="128"/>
      </rPr>
      <t>君の上司にすぐ話をしたい。</t>
    </r>
    <r>
      <rPr>
        <sz val="16"/>
        <color indexed="8"/>
        <rFont val="Arial"/>
        <family val="2"/>
      </rPr>
      <t xml:space="preserve">
I [need speak, need to speak] to your supervisor immediately. </t>
    </r>
    <phoneticPr fontId="1"/>
  </si>
  <si>
    <r>
      <rPr>
        <sz val="16"/>
        <color indexed="8"/>
        <rFont val="ＭＳ 明朝"/>
        <family val="1"/>
        <charset val="128"/>
      </rPr>
      <t>このコピー機は修理の必要がある。</t>
    </r>
    <r>
      <rPr>
        <sz val="16"/>
        <color indexed="8"/>
        <rFont val="Arial"/>
        <family val="2"/>
      </rPr>
      <t xml:space="preserve">
This copy machine [is needing to be, needs to be] repaired.</t>
    </r>
    <phoneticPr fontId="1"/>
  </si>
  <si>
    <r>
      <rPr>
        <sz val="16"/>
        <color indexed="8"/>
        <rFont val="ＭＳ 明朝"/>
        <family val="1"/>
        <charset val="128"/>
      </rPr>
      <t>これに返事をする必要はない。</t>
    </r>
    <r>
      <rPr>
        <sz val="16"/>
        <color indexed="8"/>
        <rFont val="Arial"/>
        <family val="2"/>
      </rPr>
      <t xml:space="preserve">
You [need not, don't need to ] reply to this letter. </t>
    </r>
    <phoneticPr fontId="1"/>
  </si>
  <si>
    <r>
      <rPr>
        <sz val="16"/>
        <color indexed="8"/>
        <rFont val="ＭＳ 明朝"/>
        <family val="1"/>
        <charset val="128"/>
      </rPr>
      <t>２人きりならともかく、３人ってのは野暮ってもんでしょう。</t>
    </r>
    <r>
      <rPr>
        <sz val="16"/>
        <color indexed="8"/>
        <rFont val="Arial"/>
        <family val="2"/>
      </rPr>
      <t xml:space="preserve">
Two's company but three [is, are] a crowd. </t>
    </r>
    <phoneticPr fontId="1"/>
  </si>
  <si>
    <r>
      <rPr>
        <sz val="16"/>
        <color indexed="8"/>
        <rFont val="ＭＳ 明朝"/>
        <family val="1"/>
        <charset val="128"/>
      </rPr>
      <t>彼らはいつ到着したんだ？</t>
    </r>
    <r>
      <rPr>
        <sz val="16"/>
        <color indexed="8"/>
        <rFont val="Arial"/>
        <family val="2"/>
      </rPr>
      <t xml:space="preserve">  
When [have they arrived, did they arrive]? </t>
    </r>
    <phoneticPr fontId="1"/>
  </si>
  <si>
    <r>
      <rPr>
        <sz val="16"/>
        <color indexed="8"/>
        <rFont val="ＭＳ 明朝"/>
        <family val="1"/>
        <charset val="128"/>
      </rPr>
      <t>聞く所によると、彼らの息子さんは、医者になったとのことだ。</t>
    </r>
    <r>
      <rPr>
        <sz val="16"/>
        <color indexed="8"/>
        <rFont val="Arial"/>
        <family val="2"/>
      </rPr>
      <t xml:space="preserve">  
I hear that their son [became a doctor, became to be a doctor]. </t>
    </r>
    <phoneticPr fontId="1"/>
  </si>
  <si>
    <r>
      <rPr>
        <sz val="16"/>
        <color indexed="8"/>
        <rFont val="ＭＳ 明朝"/>
        <family val="1"/>
        <charset val="128"/>
      </rPr>
      <t>自分の仕事が嫌になってきている。</t>
    </r>
    <r>
      <rPr>
        <sz val="16"/>
        <color indexed="8"/>
        <rFont val="Arial"/>
        <family val="2"/>
      </rPr>
      <t xml:space="preserve"> 
I have [become to,  come to]  dislike my job. </t>
    </r>
    <phoneticPr fontId="1"/>
  </si>
  <si>
    <r>
      <rPr>
        <sz val="16"/>
        <color indexed="8"/>
        <rFont val="ＭＳ 明朝"/>
        <family val="1"/>
        <charset val="128"/>
      </rPr>
      <t>日本では、医療保険は国が担っている。</t>
    </r>
    <r>
      <rPr>
        <sz val="16"/>
        <color indexed="8"/>
        <rFont val="Arial"/>
        <family val="2"/>
      </rPr>
      <t xml:space="preserve"> 
In Japan, healthcare is provided by the [nation, state]. </t>
    </r>
    <phoneticPr fontId="1"/>
  </si>
  <si>
    <r>
      <rPr>
        <sz val="16"/>
        <color indexed="8"/>
        <rFont val="ＭＳ 明朝"/>
        <family val="1"/>
        <charset val="128"/>
      </rPr>
      <t>彼らは二度と納期に遅れないと約束した。</t>
    </r>
    <r>
      <rPr>
        <sz val="16"/>
        <color indexed="8"/>
        <rFont val="Arial"/>
        <family val="2"/>
      </rPr>
      <t xml:space="preserve">
They promised [to never miss, never to miss] the delivery date. </t>
    </r>
    <phoneticPr fontId="1"/>
  </si>
  <si>
    <r>
      <rPr>
        <sz val="16"/>
        <color indexed="8"/>
        <rFont val="ＭＳ 明朝"/>
        <family val="1"/>
        <charset val="128"/>
      </rPr>
      <t>アメリカに住んでいる間、ラスベガスを訪れる機会がなかった。</t>
    </r>
    <r>
      <rPr>
        <sz val="16"/>
        <color indexed="8"/>
        <rFont val="Arial"/>
        <family val="2"/>
      </rPr>
      <t xml:space="preserve">
I [did never have, never had] the opportunity to visit Las Vegas while living in the U.S. </t>
    </r>
    <phoneticPr fontId="1"/>
  </si>
  <si>
    <r>
      <rPr>
        <sz val="16"/>
        <color indexed="8"/>
        <rFont val="ＭＳ 明朝"/>
        <family val="1"/>
        <charset val="128"/>
      </rPr>
      <t>そんなこと言ってないぞ！</t>
    </r>
    <r>
      <rPr>
        <sz val="16"/>
        <color indexed="8"/>
        <rFont val="Arial"/>
        <family val="2"/>
      </rPr>
      <t xml:space="preserve">
[Never I said, Never did I say] such a thing!</t>
    </r>
    <phoneticPr fontId="1"/>
  </si>
  <si>
    <r>
      <rPr>
        <sz val="16"/>
        <color indexed="8"/>
        <rFont val="ＭＳ 明朝"/>
        <family val="1"/>
        <charset val="128"/>
      </rPr>
      <t>いいか、これは２人だけの秘密だからな。</t>
    </r>
    <r>
      <rPr>
        <sz val="16"/>
        <color indexed="8"/>
        <rFont val="Arial"/>
        <family val="2"/>
      </rPr>
      <t xml:space="preserve">
 Look, it's a secret between you and [me, I].</t>
    </r>
    <phoneticPr fontId="1"/>
  </si>
  <si>
    <r>
      <rPr>
        <sz val="16"/>
        <color indexed="8"/>
        <rFont val="ＭＳ 明朝"/>
        <family val="1"/>
        <charset val="128"/>
      </rPr>
      <t>ジルは僕より高くジャンプできる。</t>
    </r>
    <r>
      <rPr>
        <sz val="16"/>
        <color indexed="8"/>
        <rFont val="Arial"/>
        <family val="2"/>
      </rPr>
      <t xml:space="preserve">
Jill can jump [more high, higher] than me. </t>
    </r>
    <phoneticPr fontId="1"/>
  </si>
  <si>
    <r>
      <rPr>
        <sz val="16"/>
        <color indexed="8"/>
        <rFont val="ＭＳ 明朝"/>
        <family val="1"/>
        <charset val="128"/>
      </rPr>
      <t>何か飲み物はいかがですか？</t>
    </r>
    <r>
      <rPr>
        <sz val="16"/>
        <color indexed="8"/>
        <rFont val="Arial"/>
        <family val="2"/>
      </rPr>
      <t xml:space="preserve"> 
Would you like [anything to drink, something to drink]?</t>
    </r>
    <phoneticPr fontId="1"/>
  </si>
  <si>
    <r>
      <rPr>
        <sz val="16"/>
        <color indexed="8"/>
        <rFont val="ＭＳ 明朝"/>
        <family val="1"/>
        <charset val="128"/>
      </rPr>
      <t>彼女は本気で怒っていた。</t>
    </r>
    <r>
      <rPr>
        <sz val="16"/>
        <color indexed="8"/>
        <rFont val="Arial"/>
        <family val="2"/>
      </rPr>
      <t xml:space="preserve">
She was [really angry, angry really]. </t>
    </r>
    <phoneticPr fontId="1"/>
  </si>
  <si>
    <r>
      <rPr>
        <sz val="16"/>
        <color indexed="8"/>
        <rFont val="ＭＳ 明朝"/>
        <family val="1"/>
        <charset val="128"/>
      </rPr>
      <t>うちのクラスで一番頭がいいのは誰だ</t>
    </r>
    <r>
      <rPr>
        <sz val="16"/>
        <color indexed="8"/>
        <rFont val="Arial"/>
        <family val="2"/>
      </rPr>
      <t xml:space="preserve">?
Who is the [best, most] intelligent guy in our class? </t>
    </r>
    <phoneticPr fontId="1"/>
  </si>
  <si>
    <r>
      <rPr>
        <sz val="16"/>
        <color indexed="8"/>
        <rFont val="ＭＳ 明朝"/>
        <family val="1"/>
        <charset val="128"/>
      </rPr>
      <t>これ以上、この部屋に家具は要らないでしょう。</t>
    </r>
    <r>
      <rPr>
        <sz val="16"/>
        <color indexed="8"/>
        <rFont val="Arial"/>
        <family val="2"/>
      </rPr>
      <t xml:space="preserve">
I don't think you need [more, another] furniture in this room. </t>
    </r>
    <phoneticPr fontId="1"/>
  </si>
  <si>
    <r>
      <rPr>
        <sz val="16"/>
        <color indexed="8"/>
        <rFont val="ＭＳ 明朝"/>
        <family val="1"/>
        <charset val="128"/>
      </rPr>
      <t>この地域では他にも開発計画が進められている。</t>
    </r>
    <r>
      <rPr>
        <sz val="16"/>
        <color indexed="8"/>
        <rFont val="Arial"/>
        <family val="2"/>
      </rPr>
      <t xml:space="preserve">
In this area, there are [another, other] developments under way.</t>
    </r>
    <phoneticPr fontId="1"/>
  </si>
  <si>
    <r>
      <rPr>
        <sz val="16"/>
        <color indexed="8"/>
        <rFont val="ＭＳ 明朝"/>
        <family val="1"/>
        <charset val="128"/>
      </rPr>
      <t>彼はすでに父親より力がある。</t>
    </r>
    <r>
      <rPr>
        <sz val="16"/>
        <color indexed="8"/>
        <rFont val="Arial"/>
        <family val="2"/>
      </rPr>
      <t xml:space="preserve">
He's already [much, very] stronger than his father. </t>
    </r>
    <phoneticPr fontId="1"/>
  </si>
  <si>
    <r>
      <rPr>
        <sz val="16"/>
        <color indexed="8"/>
        <rFont val="ＭＳ 明朝"/>
        <family val="1"/>
        <charset val="128"/>
      </rPr>
      <t>トンガの文化はマオリのそれと比べ随分違うのでしょうか？いや、そうは違わないと思います。</t>
    </r>
    <r>
      <rPr>
        <sz val="16"/>
        <color indexed="8"/>
        <rFont val="Arial"/>
        <family val="2"/>
      </rPr>
      <t xml:space="preserve"> 
Is Tongan culture [very, much] different from the Maori's? No, it isn't much different, I think. </t>
    </r>
    <phoneticPr fontId="1"/>
  </si>
  <si>
    <r>
      <rPr>
        <sz val="16"/>
        <color indexed="8"/>
        <rFont val="ＭＳ 明朝"/>
        <family val="1"/>
        <charset val="128"/>
      </rPr>
      <t>覚えているか、自分で決めたことだろ。</t>
    </r>
    <r>
      <rPr>
        <sz val="16"/>
        <color indexed="8"/>
        <rFont val="Arial"/>
        <family val="2"/>
      </rPr>
      <t xml:space="preserve">
Remember, it was your [self, own] choice.</t>
    </r>
    <phoneticPr fontId="1"/>
  </si>
  <si>
    <r>
      <rPr>
        <sz val="16"/>
        <color indexed="8"/>
        <rFont val="ＭＳ 明朝"/>
        <family val="1"/>
        <charset val="128"/>
      </rPr>
      <t>外で大きな音がしたので、みんなで窓の外を見た。</t>
    </r>
    <r>
      <rPr>
        <sz val="16"/>
        <color indexed="8"/>
        <rFont val="Arial"/>
        <family val="2"/>
      </rPr>
      <t xml:space="preserve">
We heard a loud noise in the street and we all looked [out, outside] the window. </t>
    </r>
    <phoneticPr fontId="1"/>
  </si>
  <si>
    <r>
      <rPr>
        <sz val="16"/>
        <color indexed="8"/>
        <rFont val="ＭＳ 明朝"/>
        <family val="1"/>
        <charset val="128"/>
      </rPr>
      <t>オフィスを出るときに電話をください。</t>
    </r>
    <r>
      <rPr>
        <sz val="16"/>
        <color indexed="8"/>
        <rFont val="Arial"/>
        <family val="2"/>
      </rPr>
      <t xml:space="preserve">
Call me when you [leave, go out] the office. </t>
    </r>
    <phoneticPr fontId="1"/>
  </si>
  <si>
    <r>
      <rPr>
        <sz val="16"/>
        <color indexed="8"/>
        <rFont val="ＭＳ 明朝"/>
        <family val="1"/>
        <charset val="128"/>
      </rPr>
      <t>彼女は、先週、ロンドンに発った。</t>
    </r>
    <r>
      <rPr>
        <sz val="16"/>
        <color indexed="8"/>
        <rFont val="Arial"/>
        <family val="2"/>
      </rPr>
      <t xml:space="preserve">
She left [to, for ] London last week. </t>
    </r>
    <phoneticPr fontId="1"/>
  </si>
  <si>
    <r>
      <rPr>
        <sz val="16"/>
        <color indexed="8"/>
        <rFont val="ＭＳ 明朝"/>
        <family val="1"/>
        <charset val="128"/>
      </rPr>
      <t>彼は来週、カナダを発つ予定だ。</t>
    </r>
    <r>
      <rPr>
        <sz val="16"/>
        <color indexed="8"/>
        <rFont val="Arial"/>
        <family val="2"/>
      </rPr>
      <t xml:space="preserve"> 
He plans to [leave, leave from] Canada next week</t>
    </r>
    <phoneticPr fontId="1"/>
  </si>
  <si>
    <r>
      <rPr>
        <sz val="16"/>
        <color indexed="8"/>
        <rFont val="ＭＳ 明朝"/>
        <family val="1"/>
        <charset val="128"/>
      </rPr>
      <t>われわれはこのプロジェクトに多大の労力を費やしてきた。</t>
    </r>
    <r>
      <rPr>
        <sz val="16"/>
        <color indexed="8"/>
        <rFont val="Arial"/>
        <family val="2"/>
      </rPr>
      <t xml:space="preserve"> 
We've [put, putted] a lot of work into this project.</t>
    </r>
    <phoneticPr fontId="1"/>
  </si>
  <si>
    <r>
      <rPr>
        <sz val="16"/>
        <color indexed="8"/>
        <rFont val="ＭＳ 明朝"/>
        <family val="1"/>
        <charset val="128"/>
      </rPr>
      <t>妹は</t>
    </r>
    <r>
      <rPr>
        <sz val="16"/>
        <color indexed="8"/>
        <rFont val="Arial"/>
        <family val="2"/>
      </rPr>
      <t>12</t>
    </r>
    <r>
      <rPr>
        <sz val="16"/>
        <color indexed="8"/>
        <rFont val="ＭＳ 明朝"/>
        <family val="1"/>
        <charset val="128"/>
      </rPr>
      <t>歳だ。</t>
    </r>
    <r>
      <rPr>
        <sz val="16"/>
        <color indexed="8"/>
        <rFont val="Arial"/>
        <family val="2"/>
      </rPr>
      <t xml:space="preserve">
My younger sister is [twelve years, twelve years old]. </t>
    </r>
    <phoneticPr fontId="1"/>
  </si>
  <si>
    <r>
      <rPr>
        <sz val="16"/>
        <color indexed="8"/>
        <rFont val="ＭＳ 明朝"/>
        <family val="1"/>
        <charset val="128"/>
      </rPr>
      <t>娘が</t>
    </r>
    <r>
      <rPr>
        <sz val="16"/>
        <color indexed="8"/>
        <rFont val="Arial"/>
        <family val="2"/>
      </rPr>
      <t>50</t>
    </r>
    <r>
      <rPr>
        <sz val="16"/>
        <color indexed="8"/>
        <rFont val="ＭＳ 明朝"/>
        <family val="1"/>
        <charset val="128"/>
      </rPr>
      <t>歳の男との恋に落ちた。</t>
    </r>
    <r>
      <rPr>
        <sz val="16"/>
        <color indexed="8"/>
        <rFont val="Arial"/>
        <family val="2"/>
      </rPr>
      <t xml:space="preserve">
My daughter fell in love with a man of [fifty, fifty years old]. </t>
    </r>
    <phoneticPr fontId="1"/>
  </si>
  <si>
    <r>
      <rPr>
        <sz val="16"/>
        <color indexed="8"/>
        <rFont val="ＭＳ 明朝"/>
        <family val="1"/>
        <charset val="128"/>
      </rPr>
      <t>あれは高齢者のための介護施設だ。</t>
    </r>
    <r>
      <rPr>
        <sz val="16"/>
        <color indexed="8"/>
        <rFont val="Arial"/>
        <family val="2"/>
      </rPr>
      <t xml:space="preserve">
That is a nursing home for [the elderly, the old].</t>
    </r>
    <phoneticPr fontId="1"/>
  </si>
  <si>
    <r>
      <rPr>
        <sz val="16"/>
        <color indexed="8"/>
        <rFont val="ＭＳ 明朝"/>
        <family val="1"/>
        <charset val="128"/>
      </rPr>
      <t>靴、はいた？</t>
    </r>
    <r>
      <rPr>
        <sz val="16"/>
        <color indexed="8"/>
        <rFont val="Arial"/>
        <family val="2"/>
      </rPr>
      <t xml:space="preserve"> 
Have you got your shoes [over, on]? </t>
    </r>
    <phoneticPr fontId="1"/>
  </si>
  <si>
    <r>
      <rPr>
        <sz val="16"/>
        <color indexed="8"/>
        <rFont val="ＭＳ 明朝"/>
        <family val="1"/>
        <charset val="128"/>
      </rPr>
      <t>もう５分くらい歩こう。</t>
    </r>
    <r>
      <rPr>
        <sz val="16"/>
        <color indexed="8"/>
        <rFont val="Arial"/>
        <family val="2"/>
      </rPr>
      <t xml:space="preserve">
Let's walk [down, on] for another five minutes. </t>
    </r>
    <phoneticPr fontId="1"/>
  </si>
  <si>
    <r>
      <rPr>
        <sz val="16"/>
        <color indexed="8"/>
        <rFont val="ＭＳ 明朝"/>
        <family val="1"/>
        <charset val="128"/>
      </rPr>
      <t>パソコンを使っている時に、停電が起きた。</t>
    </r>
    <r>
      <rPr>
        <sz val="16"/>
        <color indexed="8"/>
        <rFont val="Arial"/>
        <family val="2"/>
      </rPr>
      <t xml:space="preserve">
While I [used, was using] my computer, there was a power outage.</t>
    </r>
    <phoneticPr fontId="1"/>
  </si>
  <si>
    <r>
      <rPr>
        <sz val="16"/>
        <color indexed="8"/>
        <rFont val="ＭＳ 明朝"/>
        <family val="1"/>
        <charset val="128"/>
      </rPr>
      <t>長期間留守にするような場合、誰がお子さんの面倒を見るんですか？</t>
    </r>
    <r>
      <rPr>
        <sz val="16"/>
        <color indexed="8"/>
        <rFont val="Arial"/>
        <family val="2"/>
      </rPr>
      <t xml:space="preserve">
Who will look after your child while you [will be, are] away for an extended period of time. </t>
    </r>
    <phoneticPr fontId="1"/>
  </si>
  <si>
    <r>
      <rPr>
        <sz val="16"/>
        <color indexed="8"/>
        <rFont val="ＭＳ 明朝"/>
        <family val="1"/>
        <charset val="128"/>
      </rPr>
      <t>あなたのしてくれたことは、わたしにとって大変大きな意味がある。</t>
    </r>
    <r>
      <rPr>
        <sz val="16"/>
        <color indexed="8"/>
        <rFont val="Arial"/>
        <family val="2"/>
      </rPr>
      <t xml:space="preserve">
What you did means a lot [for, to] me.</t>
    </r>
    <r>
      <rPr>
        <sz val="16"/>
        <color indexed="8"/>
        <rFont val="ＭＳ 明朝"/>
        <family val="1"/>
        <charset val="128"/>
      </rPr>
      <t>　</t>
    </r>
    <phoneticPr fontId="1"/>
  </si>
  <si>
    <r>
      <rPr>
        <sz val="16"/>
        <color indexed="8"/>
        <rFont val="ＭＳ 明朝"/>
        <family val="1"/>
        <charset val="128"/>
      </rPr>
      <t>よい教師であるためにはよい学習者であることを要する。</t>
    </r>
    <r>
      <rPr>
        <sz val="16"/>
        <color indexed="8"/>
        <rFont val="Arial"/>
        <family val="2"/>
      </rPr>
      <t xml:space="preserve">
Being a good teacher means [to become, becoming] a good learner. </t>
    </r>
    <phoneticPr fontId="1"/>
  </si>
  <si>
    <r>
      <rPr>
        <sz val="16"/>
        <color indexed="8"/>
        <rFont val="ＭＳ 明朝"/>
        <family val="1"/>
        <charset val="128"/>
      </rPr>
      <t>ずっと電話しなきゃと思っていたんだ。</t>
    </r>
    <r>
      <rPr>
        <sz val="16"/>
        <color indexed="8"/>
        <rFont val="Arial"/>
        <family val="2"/>
      </rPr>
      <t xml:space="preserve">
[I've been meaning, I've meant] to phone you.</t>
    </r>
    <r>
      <rPr>
        <sz val="16"/>
        <color indexed="8"/>
        <rFont val="ＭＳ 明朝"/>
        <family val="1"/>
        <charset val="128"/>
      </rPr>
      <t>　</t>
    </r>
    <phoneticPr fontId="1"/>
  </si>
  <si>
    <r>
      <rPr>
        <sz val="16"/>
        <color indexed="8"/>
        <rFont val="ＭＳ 明朝"/>
        <family val="1"/>
        <charset val="128"/>
      </rPr>
      <t>それを言いたかったんだ。</t>
    </r>
    <r>
      <rPr>
        <sz val="16"/>
        <color indexed="8"/>
        <rFont val="Arial"/>
        <family val="2"/>
      </rPr>
      <t xml:space="preserve">
That is what [I was meaning, I meant].</t>
    </r>
    <phoneticPr fontId="1"/>
  </si>
  <si>
    <r>
      <t xml:space="preserve"> </t>
    </r>
    <r>
      <rPr>
        <sz val="16"/>
        <color indexed="8"/>
        <rFont val="ＭＳ 明朝"/>
        <family val="1"/>
        <charset val="128"/>
      </rPr>
      <t>［遺品を渡しながら］これは父親が君に渡すつもりだったものだよ。</t>
    </r>
    <r>
      <rPr>
        <sz val="16"/>
        <color indexed="8"/>
        <rFont val="Arial"/>
        <family val="2"/>
      </rPr>
      <t xml:space="preserve">
Your father meant it [for, to] you.</t>
    </r>
    <phoneticPr fontId="1"/>
  </si>
  <si>
    <r>
      <t xml:space="preserve">A: </t>
    </r>
    <r>
      <rPr>
        <sz val="16"/>
        <color indexed="8"/>
        <rFont val="ＭＳ 明朝"/>
        <family val="1"/>
        <charset val="128"/>
      </rPr>
      <t>お前の両親、イギリスに留学するの認めてくれるの？</t>
    </r>
    <r>
      <rPr>
        <sz val="16"/>
        <color indexed="8"/>
        <rFont val="Arial"/>
        <family val="2"/>
      </rPr>
      <t xml:space="preserve"> B: </t>
    </r>
    <r>
      <rPr>
        <sz val="16"/>
        <color indexed="8"/>
        <rFont val="ＭＳ 明朝"/>
        <family val="1"/>
        <charset val="128"/>
      </rPr>
      <t>イギリスに行かせてくれるとは思えないな。</t>
    </r>
    <r>
      <rPr>
        <sz val="16"/>
        <color indexed="8"/>
        <rFont val="Arial"/>
        <family val="2"/>
      </rPr>
      <t xml:space="preserve">
A: Will your parents allow you to study abroad in England? B: I don't think they'll let me [to go, go] to England.</t>
    </r>
    <phoneticPr fontId="1"/>
  </si>
  <si>
    <r>
      <rPr>
        <sz val="16"/>
        <color indexed="8"/>
        <rFont val="ＭＳ 明朝"/>
        <family val="1"/>
        <charset val="128"/>
      </rPr>
      <t>麺を約５分、ゆでるにまかせる（＝ゆでる）。</t>
    </r>
    <r>
      <rPr>
        <sz val="16"/>
        <color indexed="8"/>
        <rFont val="Arial"/>
        <family val="2"/>
      </rPr>
      <t xml:space="preserve"> 
Let the noodles [boil, to boil] for about five minutes. </t>
    </r>
    <phoneticPr fontId="1"/>
  </si>
  <si>
    <r>
      <rPr>
        <sz val="16"/>
        <color indexed="8"/>
        <rFont val="ＭＳ 明朝"/>
        <family val="1"/>
        <charset val="128"/>
      </rPr>
      <t>手を放してよ！</t>
    </r>
    <r>
      <rPr>
        <sz val="16"/>
        <color indexed="8"/>
        <rFont val="Arial"/>
        <family val="2"/>
      </rPr>
      <t xml:space="preserve">
Let [me go, go of me]! </t>
    </r>
    <phoneticPr fontId="1"/>
  </si>
  <si>
    <r>
      <rPr>
        <sz val="16"/>
        <color indexed="8"/>
        <rFont val="ＭＳ 明朝"/>
        <family val="1"/>
        <charset val="128"/>
      </rPr>
      <t>どうして笑ったんだよ。</t>
    </r>
    <r>
      <rPr>
        <sz val="16"/>
        <color indexed="8"/>
        <rFont val="Arial"/>
        <family val="2"/>
      </rPr>
      <t xml:space="preserve"> 
Why [did you laugh, you laughed]?</t>
    </r>
    <phoneticPr fontId="1"/>
  </si>
  <si>
    <r>
      <rPr>
        <sz val="16"/>
        <color indexed="8"/>
        <rFont val="ＭＳ 明朝"/>
        <family val="1"/>
        <charset val="128"/>
      </rPr>
      <t>彼女はシルバニア土木学会の会長だ。</t>
    </r>
    <r>
      <rPr>
        <sz val="16"/>
        <color indexed="8"/>
        <rFont val="Arial"/>
        <family val="2"/>
      </rPr>
      <t xml:space="preserve">
She is [a president, president] of the Sylvanian Society of Civil Engineers.</t>
    </r>
    <phoneticPr fontId="1"/>
  </si>
  <si>
    <r>
      <rPr>
        <sz val="16"/>
        <color indexed="8"/>
        <rFont val="ＭＳ 明朝"/>
        <family val="1"/>
        <charset val="128"/>
      </rPr>
      <t>町の人たちはこの伝統を維持したいと思っている。</t>
    </r>
    <r>
      <rPr>
        <sz val="16"/>
        <color indexed="8"/>
        <rFont val="Arial"/>
        <family val="2"/>
      </rPr>
      <t xml:space="preserve">
The people of this town want to [keep on, keep up] this tradition. </t>
    </r>
    <phoneticPr fontId="1"/>
  </si>
  <si>
    <r>
      <rPr>
        <sz val="16"/>
        <color indexed="8"/>
        <rFont val="ＭＳ 明朝"/>
        <family val="1"/>
        <charset val="128"/>
      </rPr>
      <t>ファストフードをずっと食べるというのは賢明ではない。</t>
    </r>
    <r>
      <rPr>
        <sz val="16"/>
        <color indexed="8"/>
        <rFont val="Arial"/>
        <family val="2"/>
      </rPr>
      <t xml:space="preserve">
It's a bad idea to [keep on, keep up] eating fast food</t>
    </r>
    <phoneticPr fontId="1"/>
  </si>
  <si>
    <r>
      <rPr>
        <sz val="16"/>
        <color indexed="8"/>
        <rFont val="ＭＳ 明朝"/>
        <family val="1"/>
        <charset val="128"/>
      </rPr>
      <t>ジャックはわたしのと同じネクタイを買った。</t>
    </r>
    <r>
      <rPr>
        <sz val="16"/>
        <color indexed="8"/>
        <rFont val="Arial"/>
        <family val="2"/>
      </rPr>
      <t xml:space="preserve">
Jack bought the same tie [that, as] me.</t>
    </r>
    <r>
      <rPr>
        <sz val="16"/>
        <color indexed="8"/>
        <rFont val="ＭＳ 明朝"/>
        <family val="1"/>
        <charset val="128"/>
      </rPr>
      <t>　</t>
    </r>
    <phoneticPr fontId="1"/>
  </si>
  <si>
    <r>
      <rPr>
        <sz val="16"/>
        <color indexed="8"/>
        <rFont val="ＭＳ 明朝"/>
        <family val="1"/>
        <charset val="128"/>
      </rPr>
      <t>以前に頼んだものと同じ料理を頼んだ。</t>
    </r>
    <r>
      <rPr>
        <sz val="16"/>
        <color indexed="8"/>
        <rFont val="Arial"/>
        <family val="2"/>
      </rPr>
      <t xml:space="preserve">
I ordered the same thing [as, that] I ordered before.</t>
    </r>
    <phoneticPr fontId="1"/>
  </si>
  <si>
    <r>
      <rPr>
        <sz val="16"/>
        <color indexed="8"/>
        <rFont val="ＭＳ 明朝"/>
        <family val="1"/>
        <charset val="128"/>
      </rPr>
      <t>お目にかかれて大変うれしいことです。</t>
    </r>
    <r>
      <rPr>
        <sz val="16"/>
        <color indexed="8"/>
        <rFont val="Arial"/>
        <family val="2"/>
      </rPr>
      <t xml:space="preserve"> 
It's a [big, great] pleasure to meet you. </t>
    </r>
    <phoneticPr fontId="1"/>
  </si>
  <si>
    <r>
      <rPr>
        <sz val="16"/>
        <color indexed="8"/>
        <rFont val="ＭＳ 明朝"/>
        <family val="1"/>
        <charset val="128"/>
      </rPr>
      <t>英語教育が飛躍的に改善されたのは事実だが、時にはそれがかなり誇張されている。</t>
    </r>
    <r>
      <rPr>
        <sz val="16"/>
        <color indexed="8"/>
        <rFont val="Arial"/>
        <family val="2"/>
      </rPr>
      <t xml:space="preserve">
It is true that English education has improved tremendously but sometimes it has been [greatly exaggerated, exaggerated greatly].</t>
    </r>
    <phoneticPr fontId="1"/>
  </si>
  <si>
    <r>
      <rPr>
        <sz val="16"/>
        <color indexed="8"/>
        <rFont val="ＭＳ 明朝"/>
        <family val="1"/>
        <charset val="128"/>
      </rPr>
      <t>では</t>
    </r>
    <r>
      <rPr>
        <sz val="16"/>
        <color indexed="8"/>
        <rFont val="Arial"/>
        <family val="2"/>
      </rPr>
      <t>15</t>
    </r>
    <r>
      <rPr>
        <sz val="16"/>
        <color indexed="8"/>
        <rFont val="ＭＳ 明朝"/>
        <family val="1"/>
        <charset val="128"/>
      </rPr>
      <t>ページから始めましょう。</t>
    </r>
    <r>
      <rPr>
        <sz val="16"/>
        <color indexed="8"/>
        <rFont val="Arial"/>
        <family val="2"/>
      </rPr>
      <t xml:space="preserve">
Let's begin [on, at] page 15.   </t>
    </r>
    <phoneticPr fontId="1"/>
  </si>
  <si>
    <r>
      <rPr>
        <sz val="16"/>
        <color indexed="8"/>
        <rFont val="ＭＳ 明朝"/>
        <family val="1"/>
        <charset val="128"/>
      </rPr>
      <t>期末が火曜から始まる。</t>
    </r>
    <r>
      <rPr>
        <sz val="16"/>
        <color indexed="8"/>
        <rFont val="Arial"/>
        <family val="2"/>
      </rPr>
      <t xml:space="preserve">
The finals begin [on, from] Tuesday. </t>
    </r>
    <phoneticPr fontId="1"/>
  </si>
  <si>
    <r>
      <rPr>
        <sz val="16"/>
        <color indexed="8"/>
        <rFont val="ＭＳ 明朝"/>
        <family val="1"/>
        <charset val="128"/>
      </rPr>
      <t>そのでかい足、俺の机に乗せるなよ。</t>
    </r>
    <r>
      <rPr>
        <sz val="16"/>
        <color indexed="8"/>
        <rFont val="Arial"/>
        <family val="2"/>
      </rPr>
      <t xml:space="preserve">
Get your [big, large] feet off my desk! </t>
    </r>
    <phoneticPr fontId="1"/>
  </si>
  <si>
    <r>
      <rPr>
        <sz val="16"/>
        <color indexed="8"/>
        <rFont val="ＭＳ 明朝"/>
        <family val="1"/>
        <charset val="128"/>
      </rPr>
      <t>そのお店は体の大きい男性向けの洋服を扱っている。</t>
    </r>
    <r>
      <rPr>
        <sz val="16"/>
        <color indexed="8"/>
        <rFont val="Arial"/>
        <family val="2"/>
      </rPr>
      <t xml:space="preserve"> 
The store specializes in clothes for [big, large] men. </t>
    </r>
    <phoneticPr fontId="1"/>
  </si>
  <si>
    <r>
      <rPr>
        <sz val="16"/>
        <color indexed="8"/>
        <rFont val="ＭＳ 明朝"/>
        <family val="1"/>
        <charset val="128"/>
      </rPr>
      <t>彼は</t>
    </r>
    <r>
      <rPr>
        <sz val="16"/>
        <color indexed="8"/>
        <rFont val="Arial"/>
        <family val="2"/>
      </rPr>
      <t>40</t>
    </r>
    <r>
      <rPr>
        <sz val="16"/>
        <color indexed="8"/>
        <rFont val="ＭＳ 明朝"/>
        <family val="1"/>
        <charset val="128"/>
      </rPr>
      <t>代のようだ。</t>
    </r>
    <r>
      <rPr>
        <sz val="16"/>
        <color indexed="8"/>
        <rFont val="Arial"/>
        <family val="2"/>
      </rPr>
      <t xml:space="preserve">
[He seems that he is, It seems that he is] in his forties. </t>
    </r>
    <phoneticPr fontId="1"/>
  </si>
  <si>
    <r>
      <rPr>
        <sz val="16"/>
        <color indexed="8"/>
        <rFont val="ＭＳ 明朝"/>
        <family val="1"/>
        <charset val="128"/>
      </rPr>
      <t>ジェーンは、ずっと幸せになったかのように見える。</t>
    </r>
    <r>
      <rPr>
        <sz val="16"/>
        <color indexed="8"/>
        <rFont val="Arial"/>
        <family val="2"/>
      </rPr>
      <t xml:space="preserve">
Jane seems [being, to be] much happier.</t>
    </r>
    <phoneticPr fontId="1"/>
  </si>
  <si>
    <r>
      <rPr>
        <sz val="16"/>
        <color indexed="8"/>
        <rFont val="ＭＳ 明朝"/>
        <family val="1"/>
        <charset val="128"/>
      </rPr>
      <t>われわれのグループは全員、男性だった。</t>
    </r>
    <r>
      <rPr>
        <sz val="16"/>
        <color indexed="8"/>
        <rFont val="Arial"/>
        <family val="2"/>
      </rPr>
      <t xml:space="preserve">
The members [of, in] my group were all male. </t>
    </r>
    <phoneticPr fontId="1"/>
  </si>
  <si>
    <r>
      <rPr>
        <sz val="16"/>
        <color indexed="8"/>
        <rFont val="ＭＳ 明朝"/>
        <family val="1"/>
        <charset val="128"/>
      </rPr>
      <t>うちのグループの人たちはみな、いい人で、親しみが持てた。</t>
    </r>
    <r>
      <rPr>
        <sz val="16"/>
        <color indexed="8"/>
        <rFont val="Arial"/>
        <family val="2"/>
      </rPr>
      <t xml:space="preserve">
The people [of, in] our group were all nice and friendly.</t>
    </r>
    <phoneticPr fontId="1"/>
  </si>
  <si>
    <r>
      <rPr>
        <sz val="16"/>
        <color indexed="8"/>
        <rFont val="ＭＳ 明朝"/>
        <family val="1"/>
        <charset val="128"/>
      </rPr>
      <t>いろいろとご迷惑をかけ、申し訳ありません。</t>
    </r>
    <r>
      <rPr>
        <sz val="16"/>
        <color indexed="8"/>
        <rFont val="Arial"/>
        <family val="2"/>
      </rPr>
      <t xml:space="preserve">
I'm sorry to cause you so many [problem, problems]. </t>
    </r>
    <r>
      <rPr>
        <sz val="16"/>
        <color indexed="8"/>
        <rFont val="ＭＳ 明朝"/>
        <family val="1"/>
        <charset val="128"/>
      </rPr>
      <t>　</t>
    </r>
    <phoneticPr fontId="1"/>
  </si>
  <si>
    <r>
      <rPr>
        <sz val="16"/>
        <color indexed="8"/>
        <rFont val="ＭＳ 明朝"/>
        <family val="1"/>
        <charset val="128"/>
      </rPr>
      <t>何の問題もなく、融資を受けることができた。</t>
    </r>
    <r>
      <rPr>
        <sz val="16"/>
        <color indexed="8"/>
        <rFont val="Arial"/>
        <family val="2"/>
      </rPr>
      <t xml:space="preserve">
I had no problems [to get a loan, in getting a loan]. </t>
    </r>
    <phoneticPr fontId="1"/>
  </si>
  <si>
    <r>
      <rPr>
        <sz val="16"/>
        <color indexed="8"/>
        <rFont val="ＭＳ 明朝"/>
        <family val="1"/>
        <charset val="128"/>
      </rPr>
      <t>その問題はそもそも、どう始まったんですか？</t>
    </r>
    <r>
      <rPr>
        <sz val="16"/>
        <color indexed="8"/>
        <rFont val="Arial"/>
        <family val="2"/>
      </rPr>
      <t xml:space="preserve"> 
How did the problem first [happen, occur] ?</t>
    </r>
    <phoneticPr fontId="1"/>
  </si>
  <si>
    <r>
      <rPr>
        <sz val="16"/>
        <color indexed="8"/>
        <rFont val="ＭＳ 明朝"/>
        <family val="1"/>
        <charset val="128"/>
      </rPr>
      <t>それを買った店に戻った。</t>
    </r>
    <r>
      <rPr>
        <sz val="16"/>
        <color indexed="8"/>
        <rFont val="Arial"/>
        <family val="2"/>
      </rPr>
      <t xml:space="preserve">
We went back to the store [where was purchased, where it was purchased]. </t>
    </r>
    <phoneticPr fontId="1"/>
  </si>
  <si>
    <r>
      <rPr>
        <sz val="16"/>
        <color indexed="8"/>
        <rFont val="ＭＳ 明朝"/>
        <family val="1"/>
        <charset val="128"/>
      </rPr>
      <t>母の住むオアフ島に一週間滞在した。</t>
    </r>
    <r>
      <rPr>
        <sz val="16"/>
        <color indexed="8"/>
        <rFont val="Arial"/>
        <family val="2"/>
      </rPr>
      <t xml:space="preserve"> 
I stayed a week on Oahu Island, [where my mother lives, where my mother lives there].</t>
    </r>
    <phoneticPr fontId="1"/>
  </si>
  <si>
    <r>
      <rPr>
        <sz val="16"/>
        <color indexed="8"/>
        <rFont val="ＭＳ 明朝"/>
        <family val="1"/>
        <charset val="128"/>
      </rPr>
      <t>誰が音を立てているんだろうと何人かが振り返った。</t>
    </r>
    <r>
      <rPr>
        <sz val="16"/>
        <color indexed="8"/>
        <rFont val="Arial"/>
        <family val="2"/>
      </rPr>
      <t xml:space="preserve">
A number of people [turned back, turned round] to see who was making all the noise. </t>
    </r>
    <phoneticPr fontId="1"/>
  </si>
  <si>
    <r>
      <rPr>
        <sz val="16"/>
        <color indexed="8"/>
        <rFont val="ＭＳ 明朝"/>
        <family val="1"/>
        <charset val="128"/>
      </rPr>
      <t>それでは腹ばいになってください。背中のマッサージをします。</t>
    </r>
    <r>
      <rPr>
        <sz val="16"/>
        <color indexed="8"/>
        <rFont val="Arial"/>
        <family val="2"/>
      </rPr>
      <t xml:space="preserve">
Now, [turn over, turn round] onto your stomach. I'm going to massage your back.</t>
    </r>
    <phoneticPr fontId="1"/>
  </si>
  <si>
    <r>
      <rPr>
        <sz val="16"/>
        <color indexed="8"/>
        <rFont val="ＭＳ 明朝"/>
        <family val="1"/>
        <charset val="128"/>
      </rPr>
      <t>彼女は</t>
    </r>
    <r>
      <rPr>
        <sz val="16"/>
        <color indexed="8"/>
        <rFont val="Arial"/>
        <family val="2"/>
      </rPr>
      <t>XYZ</t>
    </r>
    <r>
      <rPr>
        <sz val="16"/>
        <color indexed="8"/>
        <rFont val="ＭＳ 明朝"/>
        <family val="1"/>
        <charset val="128"/>
      </rPr>
      <t>大学の三年生だ。</t>
    </r>
    <r>
      <rPr>
        <sz val="16"/>
        <color indexed="8"/>
        <rFont val="Arial"/>
        <family val="2"/>
      </rPr>
      <t xml:space="preserve">
She's a third-year student [at, of] XYZ University. </t>
    </r>
    <phoneticPr fontId="1"/>
  </si>
  <si>
    <r>
      <rPr>
        <sz val="16"/>
        <color indexed="8"/>
        <rFont val="ＭＳ 明朝"/>
        <family val="1"/>
        <charset val="128"/>
      </rPr>
      <t>おおぜいの人があらゆる方向から走ってきた。</t>
    </r>
    <r>
      <rPr>
        <sz val="16"/>
        <color indexed="8"/>
        <rFont val="Arial"/>
        <family val="2"/>
      </rPr>
      <t xml:space="preserve">
Hundreds of people came running from [each, every] direction.</t>
    </r>
    <phoneticPr fontId="1"/>
  </si>
  <si>
    <r>
      <rPr>
        <sz val="16"/>
        <color indexed="8"/>
        <rFont val="ＭＳ 明朝"/>
        <family val="1"/>
        <charset val="128"/>
      </rPr>
      <t>二ヶ月に一回、映画を見ています。</t>
    </r>
    <r>
      <rPr>
        <sz val="16"/>
        <color indexed="8"/>
        <rFont val="Arial"/>
        <family val="2"/>
      </rPr>
      <t xml:space="preserve">
I go to the movies once [per, every] two months. </t>
    </r>
    <phoneticPr fontId="1"/>
  </si>
  <si>
    <r>
      <rPr>
        <sz val="16"/>
        <color indexed="8"/>
        <rFont val="ＭＳ 明朝"/>
        <family val="1"/>
        <charset val="128"/>
      </rPr>
      <t>うちの会社の社員はだれもが英語を話せる。</t>
    </r>
    <r>
      <rPr>
        <sz val="16"/>
        <color indexed="8"/>
        <rFont val="Arial"/>
        <family val="2"/>
      </rPr>
      <t xml:space="preserve"> 
Every [employee, employees] at our company can speak English.</t>
    </r>
    <phoneticPr fontId="1"/>
  </si>
  <si>
    <r>
      <rPr>
        <sz val="16"/>
        <color indexed="8"/>
        <rFont val="ＭＳ 明朝"/>
        <family val="1"/>
        <charset val="128"/>
      </rPr>
      <t>食卓につく前に手を洗いなさい。</t>
    </r>
    <r>
      <rPr>
        <sz val="16"/>
        <color indexed="8"/>
        <rFont val="Arial"/>
        <family val="2"/>
      </rPr>
      <t xml:space="preserve">
Wash [your hands, the hands] before you come to the table. </t>
    </r>
    <phoneticPr fontId="1"/>
  </si>
  <si>
    <r>
      <rPr>
        <sz val="16"/>
        <color indexed="8"/>
        <rFont val="ＭＳ 明朝"/>
        <family val="1"/>
        <charset val="128"/>
      </rPr>
      <t>母はわたしの手をひっぱたいた。</t>
    </r>
    <r>
      <rPr>
        <sz val="16"/>
        <color indexed="8"/>
        <rFont val="Arial"/>
        <family val="2"/>
      </rPr>
      <t xml:space="preserve">
Mother slapped me on [my hand, the hand]. </t>
    </r>
    <phoneticPr fontId="1"/>
  </si>
  <si>
    <r>
      <rPr>
        <sz val="16"/>
        <color indexed="8"/>
        <rFont val="ＭＳ 明朝"/>
        <family val="1"/>
        <charset val="128"/>
      </rPr>
      <t>一時間ほど手伝ってもらえます？</t>
    </r>
    <r>
      <rPr>
        <sz val="16"/>
        <color indexed="8"/>
        <rFont val="Arial"/>
        <family val="2"/>
      </rPr>
      <t xml:space="preserve"> 
[Can, Will] you help me for about an hour?  </t>
    </r>
    <phoneticPr fontId="1"/>
  </si>
  <si>
    <r>
      <rPr>
        <sz val="16"/>
        <color indexed="8"/>
        <rFont val="ＭＳ 明朝"/>
        <family val="1"/>
        <charset val="128"/>
      </rPr>
      <t>宿題手伝ってくれる？</t>
    </r>
    <r>
      <rPr>
        <sz val="16"/>
        <color indexed="8"/>
        <rFont val="Arial"/>
        <family val="2"/>
      </rPr>
      <t xml:space="preserve"> 
Can you [help my homework, help me with my homework]?</t>
    </r>
    <phoneticPr fontId="1"/>
  </si>
  <si>
    <r>
      <rPr>
        <sz val="16"/>
        <color indexed="8"/>
        <rFont val="ＭＳ 明朝"/>
        <family val="1"/>
        <charset val="128"/>
      </rPr>
      <t>われわれは彼のことを心配せずにはいられない。</t>
    </r>
    <r>
      <rPr>
        <sz val="16"/>
        <color indexed="8"/>
        <rFont val="Arial"/>
        <family val="2"/>
      </rPr>
      <t xml:space="preserve">
We can't help [to worry, worrying] about him. </t>
    </r>
    <phoneticPr fontId="1"/>
  </si>
  <si>
    <r>
      <rPr>
        <sz val="16"/>
        <color indexed="8"/>
        <rFont val="ＭＳ 明朝"/>
        <family val="1"/>
        <charset val="128"/>
      </rPr>
      <t>電柱に車をぶつけたとき、彼は酔っ払い運転だった。</t>
    </r>
    <r>
      <rPr>
        <sz val="16"/>
        <color indexed="8"/>
        <rFont val="Arial"/>
        <family val="2"/>
      </rPr>
      <t xml:space="preserve">
He was drunk driving when he crashed his car [against, into] a utility pole. </t>
    </r>
    <phoneticPr fontId="1"/>
  </si>
  <si>
    <r>
      <rPr>
        <sz val="16"/>
        <color indexed="8"/>
        <rFont val="ＭＳ 明朝"/>
        <family val="1"/>
        <charset val="128"/>
      </rPr>
      <t>自分の車に盗難保険かけてある？</t>
    </r>
    <r>
      <rPr>
        <sz val="16"/>
        <color indexed="8"/>
        <rFont val="Arial"/>
        <family val="2"/>
      </rPr>
      <t xml:space="preserve"> 
Is your car insured [for, against] theft?</t>
    </r>
    <phoneticPr fontId="1"/>
  </si>
  <si>
    <r>
      <rPr>
        <sz val="16"/>
        <color indexed="8"/>
        <rFont val="ＭＳ 明朝"/>
        <family val="1"/>
        <charset val="128"/>
      </rPr>
      <t>娘は来月、高校に入学します。</t>
    </r>
    <r>
      <rPr>
        <sz val="16"/>
        <color indexed="8"/>
        <rFont val="Arial"/>
        <family val="2"/>
      </rPr>
      <t xml:space="preserve">
My daughter will [enter, start] high school next month. </t>
    </r>
    <phoneticPr fontId="1"/>
  </si>
  <si>
    <r>
      <rPr>
        <sz val="16"/>
        <color indexed="8"/>
        <rFont val="ＭＳ 明朝"/>
        <family val="1"/>
        <charset val="128"/>
      </rPr>
      <t>エンジンがかからない。</t>
    </r>
    <r>
      <rPr>
        <sz val="16"/>
        <color indexed="8"/>
        <rFont val="Arial"/>
        <family val="2"/>
      </rPr>
      <t xml:space="preserve">
The engine won't [begin, start].  </t>
    </r>
    <phoneticPr fontId="1"/>
  </si>
  <si>
    <r>
      <rPr>
        <sz val="16"/>
        <color indexed="8"/>
        <rFont val="ＭＳ 明朝"/>
        <family val="1"/>
        <charset val="128"/>
      </rPr>
      <t>この火事は明らかに台所から始まっている。</t>
    </r>
    <r>
      <rPr>
        <sz val="16"/>
        <color indexed="8"/>
        <rFont val="Arial"/>
        <family val="2"/>
      </rPr>
      <t xml:space="preserve">
The fire obviously [began, started] in the kitchen.</t>
    </r>
    <phoneticPr fontId="1"/>
  </si>
  <si>
    <r>
      <rPr>
        <sz val="16"/>
        <color indexed="8"/>
        <rFont val="ＭＳ 明朝"/>
        <family val="1"/>
        <charset val="128"/>
      </rPr>
      <t>映画、どうだった？</t>
    </r>
    <r>
      <rPr>
        <sz val="16"/>
        <color indexed="8"/>
        <rFont val="Arial"/>
        <family val="2"/>
      </rPr>
      <t xml:space="preserve"> </t>
    </r>
    <r>
      <rPr>
        <sz val="16"/>
        <color indexed="8"/>
        <rFont val="ＭＳ 明朝"/>
        <family val="1"/>
        <charset val="128"/>
      </rPr>
      <t>所々、よかったよ。</t>
    </r>
    <r>
      <rPr>
        <sz val="16"/>
        <color indexed="8"/>
        <rFont val="Arial"/>
        <family val="2"/>
      </rPr>
      <t xml:space="preserve">
How was the movie? Parts [of, in] the movie were very good. </t>
    </r>
    <phoneticPr fontId="1"/>
  </si>
  <si>
    <r>
      <rPr>
        <sz val="16"/>
        <color indexed="8"/>
        <rFont val="ＭＳ 明朝"/>
        <family val="1"/>
        <charset val="128"/>
      </rPr>
      <t>彼は一年のうちの一部をイギリスですごす。</t>
    </r>
    <r>
      <rPr>
        <sz val="16"/>
        <color indexed="8"/>
        <rFont val="Arial"/>
        <family val="2"/>
      </rPr>
      <t xml:space="preserve">
He spends [parts, part] of the year in England. </t>
    </r>
    <phoneticPr fontId="1"/>
  </si>
  <si>
    <r>
      <rPr>
        <sz val="16"/>
        <color indexed="8"/>
        <rFont val="ＭＳ 明朝"/>
        <family val="1"/>
        <charset val="128"/>
      </rPr>
      <t>彼女は、オフェリア役を演じた。</t>
    </r>
    <r>
      <rPr>
        <sz val="16"/>
        <color indexed="8"/>
        <rFont val="Arial"/>
        <family val="2"/>
      </rPr>
      <t xml:space="preserve">
She [did, played] the part of Ophelia. </t>
    </r>
    <phoneticPr fontId="1"/>
  </si>
  <si>
    <r>
      <rPr>
        <sz val="16"/>
        <color indexed="8"/>
        <rFont val="ＭＳ 明朝"/>
        <family val="1"/>
        <charset val="128"/>
      </rPr>
      <t>入り口の女性に入場券を提示してください。</t>
    </r>
    <r>
      <rPr>
        <sz val="16"/>
        <color indexed="8"/>
        <rFont val="Arial"/>
        <family val="2"/>
      </rPr>
      <t xml:space="preserve">
Please show the tickets [at, to] the lady at the gate. </t>
    </r>
    <phoneticPr fontId="1"/>
  </si>
  <si>
    <r>
      <rPr>
        <sz val="16"/>
        <color indexed="8"/>
        <rFont val="ＭＳ 明朝"/>
        <family val="1"/>
        <charset val="128"/>
      </rPr>
      <t>ちょっと失礼、下着が見えていますよ。</t>
    </r>
    <r>
      <rPr>
        <sz val="16"/>
        <color indexed="8"/>
        <rFont val="Arial"/>
        <family val="2"/>
      </rPr>
      <t xml:space="preserve">
Excuse me, your underwear is [seen, showing].</t>
    </r>
    <phoneticPr fontId="1"/>
  </si>
  <si>
    <r>
      <rPr>
        <sz val="16"/>
        <color indexed="8"/>
        <rFont val="ＭＳ 明朝"/>
        <family val="1"/>
        <charset val="128"/>
      </rPr>
      <t>無数の黄金色の葉が秋のそよ風に舞っていた。</t>
    </r>
    <r>
      <rPr>
        <sz val="16"/>
        <color indexed="8"/>
        <rFont val="Arial"/>
        <family val="2"/>
      </rPr>
      <t xml:space="preserve">
Millions of  golden leaves floated [about, about on] the autumn breeze. </t>
    </r>
    <phoneticPr fontId="1"/>
  </si>
  <si>
    <r>
      <rPr>
        <sz val="16"/>
        <color indexed="8"/>
        <rFont val="ＭＳ 明朝"/>
        <family val="1"/>
        <charset val="128"/>
      </rPr>
      <t>彼は昼前後に発った。</t>
    </r>
    <r>
      <rPr>
        <sz val="16"/>
        <color indexed="8"/>
        <rFont val="Arial"/>
        <family val="2"/>
      </rPr>
      <t xml:space="preserve">
He left [about at, at about] noon. </t>
    </r>
    <phoneticPr fontId="1"/>
  </si>
  <si>
    <r>
      <rPr>
        <sz val="16"/>
        <color indexed="8"/>
        <rFont val="ＭＳ 明朝"/>
        <family val="1"/>
        <charset val="128"/>
      </rPr>
      <t>向こうにある、あの大きな彫像、ご覧よ。</t>
    </r>
    <r>
      <rPr>
        <sz val="16"/>
        <color indexed="8"/>
        <rFont val="Arial"/>
        <family val="2"/>
      </rPr>
      <t xml:space="preserve">
Look at that huge statue [over, in] there.</t>
    </r>
    <phoneticPr fontId="1"/>
  </si>
  <si>
    <r>
      <rPr>
        <sz val="16"/>
        <color indexed="8"/>
        <rFont val="ＭＳ 明朝"/>
        <family val="1"/>
        <charset val="128"/>
      </rPr>
      <t>彼女、もしかしたら来ると言っていました。</t>
    </r>
    <r>
      <rPr>
        <sz val="16"/>
        <color indexed="8"/>
        <rFont val="Arial"/>
        <family val="2"/>
      </rPr>
      <t xml:space="preserve">
She said she [may, might] come yesterday.</t>
    </r>
    <phoneticPr fontId="1"/>
  </si>
  <si>
    <r>
      <rPr>
        <sz val="16"/>
        <color indexed="8"/>
        <rFont val="ＭＳ 明朝"/>
        <family val="1"/>
        <charset val="128"/>
      </rPr>
      <t>彼は一体どうやってあんなに貯金できたんだ？</t>
    </r>
    <r>
      <rPr>
        <sz val="16"/>
        <color indexed="8"/>
        <rFont val="Arial"/>
        <family val="2"/>
      </rPr>
      <t xml:space="preserve"> 
How does he manage to save [so, such] money.</t>
    </r>
    <phoneticPr fontId="1"/>
  </si>
  <si>
    <r>
      <rPr>
        <sz val="16"/>
        <color indexed="8"/>
        <rFont val="ＭＳ 明朝"/>
        <family val="1"/>
        <charset val="128"/>
      </rPr>
      <t>こんな交通量のある所で運転するのに慣れていない。</t>
    </r>
    <r>
      <rPr>
        <sz val="16"/>
        <color indexed="8"/>
        <rFont val="Arial"/>
        <family val="2"/>
      </rPr>
      <t xml:space="preserve">
I'm not used to driving in [such, so] heavy traffic.  </t>
    </r>
    <phoneticPr fontId="1"/>
  </si>
  <si>
    <r>
      <rPr>
        <sz val="16"/>
        <color indexed="8"/>
        <rFont val="ＭＳ 明朝"/>
        <family val="1"/>
        <charset val="128"/>
      </rPr>
      <t>どこか食事をする所はないかと探していたら、たまたまこの店を見つけた。</t>
    </r>
    <r>
      <rPr>
        <sz val="16"/>
        <color indexed="8"/>
        <rFont val="Arial"/>
        <family val="2"/>
      </rPr>
      <t xml:space="preserve">
I was looking for a place [where to eat, where I could eat] when I stumbled across this place. </t>
    </r>
    <phoneticPr fontId="1"/>
  </si>
  <si>
    <r>
      <t>30</t>
    </r>
    <r>
      <rPr>
        <sz val="16"/>
        <color indexed="8"/>
        <rFont val="ＭＳ 明朝"/>
        <family val="1"/>
        <charset val="128"/>
      </rPr>
      <t>分ぐらいしたらまた電話します。</t>
    </r>
    <r>
      <rPr>
        <sz val="16"/>
        <color indexed="8"/>
        <rFont val="Arial"/>
        <family val="2"/>
      </rPr>
      <t xml:space="preserve">
I'll call you [again, back] in about 30 minutes. </t>
    </r>
    <phoneticPr fontId="1"/>
  </si>
  <si>
    <r>
      <rPr>
        <sz val="16"/>
        <color indexed="8"/>
        <rFont val="ＭＳ 明朝"/>
        <family val="1"/>
        <charset val="128"/>
      </rPr>
      <t>ハワイにまた行ってみたいものだ。</t>
    </r>
    <r>
      <rPr>
        <sz val="16"/>
        <color indexed="8"/>
        <rFont val="Arial"/>
        <family val="2"/>
      </rPr>
      <t xml:space="preserve">
 I'd like to [visit again Hawaii, visit Hawaii again].</t>
    </r>
    <phoneticPr fontId="1"/>
  </si>
  <si>
    <r>
      <rPr>
        <sz val="16"/>
        <color indexed="8"/>
        <rFont val="ＭＳ 明朝"/>
        <family val="1"/>
        <charset val="128"/>
      </rPr>
      <t>あとで雨が降るかもしれないから、傘を持っていった方がいいよ。</t>
    </r>
    <r>
      <rPr>
        <sz val="16"/>
        <color indexed="8"/>
        <rFont val="Arial"/>
        <family val="2"/>
      </rPr>
      <t xml:space="preserve">
You'd better take an umbrella in case [it will rain, it rains] later. </t>
    </r>
    <phoneticPr fontId="1"/>
  </si>
  <si>
    <r>
      <rPr>
        <sz val="16"/>
        <color indexed="8"/>
        <rFont val="ＭＳ 明朝"/>
        <family val="1"/>
        <charset val="128"/>
      </rPr>
      <t>雨が降ったらどうなりますか？その場合は、翌週に延期です。</t>
    </r>
    <r>
      <rPr>
        <sz val="16"/>
        <color indexed="8"/>
        <rFont val="Arial"/>
        <family val="2"/>
      </rPr>
      <t xml:space="preserve">
What if it rains? [In that case, In the case], the event will be moved to the following week. </t>
    </r>
    <phoneticPr fontId="1"/>
  </si>
  <si>
    <r>
      <rPr>
        <sz val="16"/>
        <color indexed="8"/>
        <rFont val="ＭＳ 明朝"/>
        <family val="1"/>
        <charset val="128"/>
      </rPr>
      <t>日本の労働者のほとんどが、有給休暇の取得日数は９日未満だ。</t>
    </r>
    <r>
      <rPr>
        <sz val="16"/>
        <color indexed="8"/>
        <rFont val="Arial"/>
        <family val="2"/>
      </rPr>
      <t xml:space="preserve">[Most of, Most] Japanese workers get less then 9 days of annual leave. </t>
    </r>
    <phoneticPr fontId="1"/>
  </si>
  <si>
    <r>
      <rPr>
        <sz val="16"/>
        <color indexed="8"/>
        <rFont val="ＭＳ 明朝"/>
        <family val="1"/>
        <charset val="128"/>
      </rPr>
      <t>幸い、怪我をした乗客は少なかった。</t>
    </r>
    <r>
      <rPr>
        <sz val="16"/>
        <color indexed="8"/>
        <rFont val="Arial"/>
        <family val="2"/>
      </rPr>
      <t xml:space="preserve">
Fortunately, [a few, few] of the passengers were injured. </t>
    </r>
    <phoneticPr fontId="1"/>
  </si>
  <si>
    <r>
      <rPr>
        <sz val="16"/>
        <color indexed="8"/>
        <rFont val="ＭＳ 明朝"/>
        <family val="1"/>
        <charset val="128"/>
      </rPr>
      <t>スポーツ関連の報道によると、彼が次のゲームまでに体調万全になる可能性は非常に低い。</t>
    </r>
    <r>
      <rPr>
        <sz val="16"/>
        <color indexed="8"/>
        <rFont val="Arial"/>
        <family val="2"/>
      </rPr>
      <t xml:space="preserve">
According to sports media, he has very [few, little] chance of being fit for the next game. </t>
    </r>
    <phoneticPr fontId="1"/>
  </si>
  <si>
    <r>
      <rPr>
        <sz val="16"/>
        <color indexed="8"/>
        <rFont val="ＭＳ 明朝"/>
        <family val="1"/>
        <charset val="128"/>
      </rPr>
      <t>当社には苦情処理のためのシステムが用意されている。</t>
    </r>
    <r>
      <rPr>
        <sz val="16"/>
        <color indexed="8"/>
        <rFont val="Arial"/>
        <family val="2"/>
      </rPr>
      <t xml:space="preserve">
We [have, establish] a system for dealing with complaints. </t>
    </r>
    <phoneticPr fontId="1"/>
  </si>
  <si>
    <r>
      <rPr>
        <sz val="16"/>
        <color indexed="8"/>
        <rFont val="ＭＳ 明朝"/>
        <family val="1"/>
        <charset val="128"/>
      </rPr>
      <t>金曜日から二週間の休暇だ。</t>
    </r>
    <r>
      <rPr>
        <sz val="16"/>
        <color indexed="8"/>
        <rFont val="Arial"/>
        <family val="2"/>
      </rPr>
      <t xml:space="preserve">
I'm going on a [two-week, two-weeks] vacation from Friday. </t>
    </r>
    <phoneticPr fontId="1"/>
  </si>
  <si>
    <r>
      <rPr>
        <sz val="16"/>
        <color indexed="8"/>
        <rFont val="ＭＳ 明朝"/>
        <family val="1"/>
        <charset val="128"/>
      </rPr>
      <t>ここはどこだ（われわれが今いる位置はどこだ）？</t>
    </r>
    <r>
      <rPr>
        <sz val="16"/>
        <color indexed="8"/>
        <rFont val="Arial"/>
        <family val="2"/>
      </rPr>
      <t xml:space="preserve"> 
Where [is here, are we]? </t>
    </r>
    <phoneticPr fontId="1"/>
  </si>
  <si>
    <r>
      <rPr>
        <sz val="16"/>
        <color indexed="8"/>
        <rFont val="ＭＳ 明朝"/>
        <family val="1"/>
        <charset val="128"/>
      </rPr>
      <t>お住まいはどちら？</t>
    </r>
    <r>
      <rPr>
        <sz val="16"/>
        <color indexed="8"/>
        <rFont val="Arial"/>
        <family val="2"/>
      </rPr>
      <t xml:space="preserve"> 
[Where, Where do] you live?</t>
    </r>
    <phoneticPr fontId="1"/>
  </si>
  <si>
    <r>
      <t xml:space="preserve"> </t>
    </r>
    <r>
      <rPr>
        <sz val="16"/>
        <color indexed="8"/>
        <rFont val="ＭＳ 明朝"/>
        <family val="1"/>
        <charset val="128"/>
      </rPr>
      <t>彼がこの会社でただ１人の</t>
    </r>
    <r>
      <rPr>
        <sz val="16"/>
        <color indexed="8"/>
        <rFont val="Arial"/>
        <family val="2"/>
      </rPr>
      <t>IT</t>
    </r>
    <r>
      <rPr>
        <sz val="16"/>
        <color indexed="8"/>
        <rFont val="ＭＳ 明朝"/>
        <family val="1"/>
        <charset val="128"/>
      </rPr>
      <t>の専門家だ。</t>
    </r>
    <r>
      <rPr>
        <sz val="16"/>
        <color indexed="8"/>
        <rFont val="Arial"/>
        <family val="2"/>
      </rPr>
      <t xml:space="preserve"> 
He's the only IT expert [in, of] this company. </t>
    </r>
    <phoneticPr fontId="1"/>
  </si>
  <si>
    <r>
      <rPr>
        <sz val="16"/>
        <color indexed="8"/>
        <rFont val="ＭＳ 明朝"/>
        <family val="1"/>
        <charset val="128"/>
      </rPr>
      <t>うちのチームは前半と後半、各々一回得点をあげた。</t>
    </r>
    <r>
      <rPr>
        <sz val="16"/>
        <color indexed="8"/>
        <rFont val="Arial"/>
        <family val="2"/>
      </rPr>
      <t xml:space="preserve">
Our team scored in [every, each] half. </t>
    </r>
    <phoneticPr fontId="1"/>
  </si>
  <si>
    <r>
      <rPr>
        <sz val="16"/>
        <color indexed="8"/>
        <rFont val="ＭＳ 明朝"/>
        <family val="1"/>
        <charset val="128"/>
      </rPr>
      <t>今朝のニュース番組で着陸事故のことをはじめて知った。</t>
    </r>
    <r>
      <rPr>
        <sz val="16"/>
        <color indexed="8"/>
        <rFont val="Arial"/>
        <family val="2"/>
      </rPr>
      <t xml:space="preserve">
I first [knew, heard] about the landing accident on the morning news show. </t>
    </r>
    <phoneticPr fontId="1"/>
  </si>
  <si>
    <r>
      <t xml:space="preserve">A: </t>
    </r>
    <r>
      <rPr>
        <sz val="16"/>
        <color indexed="8"/>
        <rFont val="ＭＳ 明朝"/>
        <family val="1"/>
        <charset val="128"/>
      </rPr>
      <t>今言ったこと、ちゃんと聞いていた？</t>
    </r>
    <r>
      <rPr>
        <sz val="16"/>
        <color indexed="8"/>
        <rFont val="Arial"/>
        <family val="2"/>
      </rPr>
      <t xml:space="preserve"> B: </t>
    </r>
    <r>
      <rPr>
        <sz val="16"/>
        <color indexed="8"/>
        <rFont val="ＭＳ 明朝"/>
        <family val="1"/>
        <charset val="128"/>
      </rPr>
      <t>ごめん、聞いてなかった。</t>
    </r>
    <r>
      <rPr>
        <sz val="16"/>
        <color indexed="8"/>
        <rFont val="Arial"/>
        <family val="2"/>
      </rPr>
      <t xml:space="preserve">
A: Did you [listen, hear] what I said? B: Sorry, I wasn't listening. </t>
    </r>
    <phoneticPr fontId="1"/>
  </si>
  <si>
    <r>
      <rPr>
        <sz val="16"/>
        <color indexed="8"/>
        <rFont val="ＭＳ 明朝"/>
        <family val="1"/>
        <charset val="128"/>
      </rPr>
      <t>彼との連絡があったのはそれが最後だ。</t>
    </r>
    <r>
      <rPr>
        <sz val="16"/>
        <color indexed="8"/>
        <rFont val="Arial"/>
        <family val="2"/>
      </rPr>
      <t xml:space="preserve">
That was the last I heard [of, from] him. </t>
    </r>
    <phoneticPr fontId="1"/>
  </si>
  <si>
    <r>
      <rPr>
        <sz val="16"/>
        <color indexed="8"/>
        <rFont val="ＭＳ 明朝"/>
        <family val="1"/>
        <charset val="128"/>
      </rPr>
      <t>約束に遅れていたので、急ぐ必要があった。</t>
    </r>
    <r>
      <rPr>
        <sz val="16"/>
        <color indexed="8"/>
        <rFont val="Arial"/>
        <family val="2"/>
      </rPr>
      <t xml:space="preserve">
I was running late for an appointment, [so, therefore] I had to hurry.</t>
    </r>
    <phoneticPr fontId="1"/>
  </si>
  <si>
    <r>
      <t>XYZ</t>
    </r>
    <r>
      <rPr>
        <sz val="16"/>
        <color indexed="8"/>
        <rFont val="ＭＳ 明朝"/>
        <family val="1"/>
        <charset val="128"/>
      </rPr>
      <t>ホテルには三泊する予定だ。</t>
    </r>
    <r>
      <rPr>
        <sz val="16"/>
        <color indexed="8"/>
        <rFont val="Arial"/>
        <family val="2"/>
      </rPr>
      <t xml:space="preserve"> 
We're staying at XYZ Hotel [during, for] three nights. </t>
    </r>
    <phoneticPr fontId="1"/>
  </si>
  <si>
    <r>
      <rPr>
        <sz val="16"/>
        <color indexed="8"/>
        <rFont val="ＭＳ 明朝"/>
        <family val="1"/>
        <charset val="128"/>
      </rPr>
      <t>週末は実家で過ごした。</t>
    </r>
    <r>
      <rPr>
        <sz val="16"/>
        <color indexed="8"/>
        <rFont val="Arial"/>
        <family val="2"/>
      </rPr>
      <t xml:space="preserve">
I stayed at my parents' place [during, over] the weekend. </t>
    </r>
    <phoneticPr fontId="1"/>
  </si>
  <si>
    <r>
      <rPr>
        <sz val="16"/>
        <color indexed="8"/>
        <rFont val="ＭＳ 明朝"/>
        <family val="1"/>
        <charset val="128"/>
      </rPr>
      <t>一晩中、雨が降った。</t>
    </r>
    <r>
      <rPr>
        <sz val="16"/>
        <color indexed="8"/>
        <rFont val="Arial"/>
        <family val="2"/>
      </rPr>
      <t xml:space="preserve">
It rained [during all night long, all night long]. </t>
    </r>
    <phoneticPr fontId="1"/>
  </si>
  <si>
    <r>
      <rPr>
        <sz val="16"/>
        <color indexed="8"/>
        <rFont val="ＭＳ 明朝"/>
        <family val="1"/>
        <charset val="128"/>
      </rPr>
      <t>電車を待っている間、いくつかツイートをした。</t>
    </r>
    <r>
      <rPr>
        <sz val="16"/>
        <color indexed="8"/>
        <rFont val="Arial"/>
        <family val="2"/>
      </rPr>
      <t xml:space="preserve">
[While, During] waiting for the train, I posted some tweets.</t>
    </r>
    <phoneticPr fontId="1"/>
  </si>
  <si>
    <r>
      <rPr>
        <sz val="16"/>
        <color indexed="8"/>
        <rFont val="ＭＳ 明朝"/>
        <family val="1"/>
        <charset val="128"/>
      </rPr>
      <t>何かご質問は？　</t>
    </r>
    <r>
      <rPr>
        <sz val="16"/>
        <color indexed="8"/>
        <rFont val="Arial"/>
        <family val="2"/>
      </rPr>
      <t xml:space="preserve">
Do you have any [question, questions]?</t>
    </r>
    <r>
      <rPr>
        <sz val="16"/>
        <color indexed="8"/>
        <rFont val="ＭＳ 明朝"/>
        <family val="1"/>
        <charset val="128"/>
      </rPr>
      <t>　</t>
    </r>
    <phoneticPr fontId="1"/>
  </si>
  <si>
    <r>
      <rPr>
        <sz val="16"/>
        <color indexed="8"/>
        <rFont val="ＭＳ 明朝"/>
        <family val="1"/>
        <charset val="128"/>
      </rPr>
      <t>ご不明の点がありましたら、遠慮なく下の質問欄を使って質問してください。</t>
    </r>
    <r>
      <rPr>
        <sz val="16"/>
        <color indexed="8"/>
        <rFont val="Arial"/>
        <family val="2"/>
      </rPr>
      <t xml:space="preserve"> 
If you have any questions, please feel free to [ask, make] a question in the Ask a Question form below.</t>
    </r>
    <phoneticPr fontId="1"/>
  </si>
  <si>
    <r>
      <rPr>
        <sz val="16"/>
        <color indexed="8"/>
        <rFont val="ＭＳ 明朝"/>
        <family val="1"/>
        <charset val="128"/>
      </rPr>
      <t>治安部隊は群衆のどまんなかに催涙ガスを投げ込んだ。</t>
    </r>
    <r>
      <rPr>
        <sz val="16"/>
        <color indexed="8"/>
        <rFont val="Arial"/>
        <family val="2"/>
      </rPr>
      <t xml:space="preserve">
The riot police threw tear gas right [into, through] the crowd. </t>
    </r>
    <phoneticPr fontId="1"/>
  </si>
  <si>
    <r>
      <rPr>
        <sz val="16"/>
        <color indexed="8"/>
        <rFont val="ＭＳ 明朝"/>
        <family val="1"/>
        <charset val="128"/>
      </rPr>
      <t>わたしの読みはあたっていた。</t>
    </r>
    <r>
      <rPr>
        <sz val="16"/>
        <color indexed="8"/>
        <rFont val="Arial"/>
        <family val="2"/>
      </rPr>
      <t xml:space="preserve">
I guessed [correctly, right]. </t>
    </r>
    <phoneticPr fontId="1"/>
  </si>
  <si>
    <r>
      <rPr>
        <sz val="16"/>
        <color indexed="8"/>
        <rFont val="ＭＳ 明朝"/>
        <family val="1"/>
        <charset val="128"/>
      </rPr>
      <t>次の信号で右折。</t>
    </r>
    <r>
      <rPr>
        <sz val="16"/>
        <color indexed="8"/>
        <rFont val="Arial"/>
        <family val="2"/>
      </rPr>
      <t xml:space="preserve"> 
[Make, Turn] right at the next light.</t>
    </r>
    <phoneticPr fontId="1"/>
  </si>
  <si>
    <r>
      <rPr>
        <sz val="16"/>
        <color indexed="8"/>
        <rFont val="ＭＳ 明朝"/>
        <family val="1"/>
        <charset val="128"/>
      </rPr>
      <t>ゆうべのクジラを特集した番組見た？</t>
    </r>
    <r>
      <rPr>
        <sz val="16"/>
        <color indexed="8"/>
        <rFont val="Arial"/>
        <family val="2"/>
      </rPr>
      <t xml:space="preserve">
Did you see that program [about, for] whales last night? </t>
    </r>
    <phoneticPr fontId="1"/>
  </si>
  <si>
    <r>
      <rPr>
        <sz val="16"/>
        <color indexed="8"/>
        <rFont val="ＭＳ 明朝"/>
        <family val="1"/>
        <charset val="128"/>
      </rPr>
      <t>［旅先で］あしたのスケジュール、どうなっているんだっけ？</t>
    </r>
    <r>
      <rPr>
        <sz val="16"/>
        <color indexed="8"/>
        <rFont val="Arial"/>
        <family val="2"/>
      </rPr>
      <t xml:space="preserve"> 
What's the program [for, of] tomorrow? </t>
    </r>
    <phoneticPr fontId="1"/>
  </si>
  <si>
    <r>
      <rPr>
        <sz val="16"/>
        <color indexed="8"/>
        <rFont val="ＭＳ 明朝"/>
        <family val="1"/>
        <charset val="128"/>
      </rPr>
      <t>昨日、会社（＝勤務先）が頭の変な奴に襲われてね、そいつが事務室に火炎瓶をいくつか投げつけたんだ。</t>
    </r>
    <r>
      <rPr>
        <sz val="16"/>
        <color indexed="8"/>
        <rFont val="Arial"/>
        <family val="2"/>
      </rPr>
      <t xml:space="preserve">
Yesterday, [at, in] work, we were attacked by some maniac, who threw some firebombs into the office. </t>
    </r>
    <phoneticPr fontId="1"/>
  </si>
  <si>
    <r>
      <t>20</t>
    </r>
    <r>
      <rPr>
        <sz val="16"/>
        <color indexed="8"/>
        <rFont val="ＭＳ 明朝"/>
        <family val="1"/>
        <charset val="128"/>
      </rPr>
      <t>ヶ月の失業期間の後、ジャックは地元の介護施設で仕事を見つけた。</t>
    </r>
    <r>
      <rPr>
        <sz val="16"/>
        <color indexed="8"/>
        <rFont val="Arial"/>
        <family val="2"/>
      </rPr>
      <t xml:space="preserve">
After being unemployed for 20 months, Jack found [a work, work] at a local nursing home.</t>
    </r>
    <phoneticPr fontId="1"/>
  </si>
  <si>
    <r>
      <rPr>
        <sz val="16"/>
        <color indexed="8"/>
        <rFont val="ＭＳ 明朝"/>
        <family val="1"/>
        <charset val="128"/>
      </rPr>
      <t>その歩行者をはねたときの車の時速はどのくらいでしたか？</t>
    </r>
    <r>
      <rPr>
        <sz val="16"/>
        <color indexed="8"/>
        <rFont val="Arial"/>
        <family val="2"/>
      </rPr>
      <t xml:space="preserve">
How fast was the car [moving, running] when it struck the pedestrian. </t>
    </r>
    <phoneticPr fontId="1"/>
  </si>
  <si>
    <r>
      <rPr>
        <sz val="16"/>
        <color indexed="8"/>
        <rFont val="ＭＳ 明朝"/>
        <family val="1"/>
        <charset val="128"/>
      </rPr>
      <t>おおきなバンという音がしたので、なにごとかと我々は窓にかけよった。</t>
    </r>
    <r>
      <rPr>
        <sz val="16"/>
        <color indexed="8"/>
        <rFont val="Arial"/>
        <family val="2"/>
      </rPr>
      <t xml:space="preserve">
We heard a large bang and we [ran, run] to the window to see what was going on.</t>
    </r>
    <phoneticPr fontId="1"/>
  </si>
  <si>
    <r>
      <rPr>
        <sz val="16"/>
        <color indexed="8"/>
        <rFont val="ＭＳ 明朝"/>
        <family val="1"/>
        <charset val="128"/>
      </rPr>
      <t>一学級あたりの生徒数が減らされている。</t>
    </r>
    <r>
      <rPr>
        <sz val="16"/>
        <color indexed="8"/>
        <rFont val="Arial"/>
        <family val="2"/>
      </rPr>
      <t xml:space="preserve">
The number of students in the class [have been, has been] reduced. </t>
    </r>
    <phoneticPr fontId="1"/>
  </si>
  <si>
    <r>
      <rPr>
        <sz val="16"/>
        <color indexed="8"/>
        <rFont val="ＭＳ 明朝"/>
        <family val="1"/>
        <charset val="128"/>
      </rPr>
      <t>片付けなければならない仕事が何件か残っている。</t>
    </r>
    <r>
      <rPr>
        <sz val="16"/>
        <color indexed="8"/>
        <rFont val="Arial"/>
        <family val="2"/>
      </rPr>
      <t xml:space="preserve">
A number of tasks [remains, remain] to be done. </t>
    </r>
    <phoneticPr fontId="1"/>
  </si>
  <si>
    <r>
      <rPr>
        <sz val="16"/>
        <color indexed="8"/>
        <rFont val="ＭＳ 明朝"/>
        <family val="1"/>
        <charset val="128"/>
      </rPr>
      <t>彼は年の割には小柄だ。</t>
    </r>
    <r>
      <rPr>
        <sz val="16"/>
        <color indexed="8"/>
        <rFont val="Arial"/>
        <family val="2"/>
      </rPr>
      <t xml:space="preserve"> 
He is [little, small] for his age.  </t>
    </r>
    <phoneticPr fontId="1"/>
  </si>
  <si>
    <r>
      <rPr>
        <sz val="16"/>
        <color indexed="8"/>
        <rFont val="ＭＳ 明朝"/>
        <family val="1"/>
        <charset val="128"/>
      </rPr>
      <t>自分の愚かさ加減に気がついた時には身が縮む思いがした。</t>
    </r>
    <r>
      <rPr>
        <sz val="16"/>
        <color indexed="8"/>
        <rFont val="Arial"/>
        <family val="2"/>
      </rPr>
      <t xml:space="preserve">
I felt very [small, little] when I realized how foolish I had been.</t>
    </r>
    <phoneticPr fontId="1"/>
  </si>
  <si>
    <r>
      <rPr>
        <sz val="16"/>
        <color indexed="8"/>
        <rFont val="ＭＳ 明朝"/>
        <family val="1"/>
        <charset val="128"/>
      </rPr>
      <t>彼女は学校代表チームの選手だ。</t>
    </r>
    <r>
      <rPr>
        <sz val="16"/>
        <color indexed="8"/>
        <rFont val="Arial"/>
        <family val="2"/>
      </rPr>
      <t xml:space="preserve">
She plays [with, for] the varsity team.</t>
    </r>
    <phoneticPr fontId="1"/>
  </si>
  <si>
    <r>
      <rPr>
        <sz val="16"/>
        <color indexed="8"/>
        <rFont val="ＭＳ 明朝"/>
        <family val="1"/>
        <charset val="128"/>
      </rPr>
      <t>助けようと駆け寄ってきた通行人たちはわたしが動けないのを見て、救急車を呼んだ。</t>
    </r>
    <r>
      <rPr>
        <sz val="16"/>
        <color indexed="8"/>
        <rFont val="Arial"/>
        <family val="2"/>
      </rPr>
      <t xml:space="preserve">
The passers-by who came to my aid saw that I couldn't [move, move myself], so they called an ambulance. </t>
    </r>
    <phoneticPr fontId="1"/>
  </si>
  <si>
    <r>
      <rPr>
        <sz val="16"/>
        <color indexed="8"/>
        <rFont val="ＭＳ 明朝"/>
        <family val="1"/>
        <charset val="128"/>
      </rPr>
      <t>彼が知りたがっているのは値段だ。</t>
    </r>
    <r>
      <rPr>
        <sz val="16"/>
        <color indexed="8"/>
        <rFont val="Arial"/>
        <family val="2"/>
      </rPr>
      <t xml:space="preserve">
What he [likes to know, would like to know] is the price. </t>
    </r>
    <phoneticPr fontId="1"/>
  </si>
  <si>
    <r>
      <rPr>
        <sz val="16"/>
        <color indexed="8"/>
        <rFont val="ＭＳ 明朝"/>
        <family val="1"/>
        <charset val="128"/>
      </rPr>
      <t>わたしは猫が大変好きだ。</t>
    </r>
    <r>
      <rPr>
        <sz val="16"/>
        <color indexed="8"/>
        <rFont val="Arial"/>
        <family val="2"/>
      </rPr>
      <t xml:space="preserve">
I [very much like, really like] cats.</t>
    </r>
    <phoneticPr fontId="1"/>
  </si>
  <si>
    <r>
      <rPr>
        <sz val="16"/>
        <color indexed="8"/>
        <rFont val="ＭＳ 明朝"/>
        <family val="1"/>
        <charset val="128"/>
      </rPr>
      <t>いつもこのあたりの道路を掘り返してばかりいる。</t>
    </r>
    <r>
      <rPr>
        <sz val="16"/>
        <color indexed="8"/>
        <rFont val="Arial"/>
        <family val="2"/>
      </rPr>
      <t xml:space="preserve">
[They always dig up, They're always digging up] this part of the road. </t>
    </r>
    <phoneticPr fontId="1"/>
  </si>
  <si>
    <r>
      <rPr>
        <sz val="16"/>
        <color indexed="8"/>
        <rFont val="ＭＳ 明朝"/>
        <family val="1"/>
        <charset val="128"/>
      </rPr>
      <t>君がウソをつくときはいつでもわかる。</t>
    </r>
    <r>
      <rPr>
        <sz val="16"/>
        <color indexed="8"/>
        <rFont val="Arial"/>
        <family val="2"/>
      </rPr>
      <t xml:space="preserve">
 I [always can, can always] tell when you're lying. </t>
    </r>
    <phoneticPr fontId="1"/>
  </si>
  <si>
    <r>
      <rPr>
        <sz val="16"/>
        <color indexed="8"/>
        <rFont val="ＭＳ 明朝"/>
        <family val="1"/>
        <charset val="128"/>
      </rPr>
      <t>日本は金曜の夜に韓国と対戦する。</t>
    </r>
    <r>
      <rPr>
        <sz val="16"/>
        <color indexed="8"/>
        <rFont val="Arial"/>
        <family val="2"/>
      </rPr>
      <t xml:space="preserve">
Japan is due to play Korea [at, on] Friday night. </t>
    </r>
    <phoneticPr fontId="1"/>
  </si>
  <si>
    <r>
      <rPr>
        <sz val="16"/>
        <color indexed="8"/>
        <rFont val="ＭＳ 明朝"/>
        <family val="1"/>
        <charset val="128"/>
      </rPr>
      <t>夜、運転するのは嫌いだ。</t>
    </r>
    <r>
      <rPr>
        <sz val="16"/>
        <color indexed="8"/>
        <rFont val="Arial"/>
        <family val="2"/>
      </rPr>
      <t xml:space="preserve"> 
I hate driving [at night, in the night].</t>
    </r>
    <phoneticPr fontId="1"/>
  </si>
  <si>
    <r>
      <rPr>
        <sz val="16"/>
        <color indexed="8"/>
        <rFont val="ＭＳ 明朝"/>
        <family val="1"/>
        <charset val="128"/>
      </rPr>
      <t>彼の妻は彼の言うことを何でも本当と信じる。</t>
    </r>
    <r>
      <rPr>
        <sz val="16"/>
        <color indexed="8"/>
        <rFont val="Arial"/>
        <family val="2"/>
      </rPr>
      <t xml:space="preserve">
His wife [believes, believes in] everything he says. </t>
    </r>
    <phoneticPr fontId="1"/>
  </si>
  <si>
    <r>
      <rPr>
        <sz val="16"/>
        <color indexed="8"/>
        <rFont val="ＭＳ 明朝"/>
        <family val="1"/>
        <charset val="128"/>
      </rPr>
      <t>差し支えなければ教えてほしいのですが、神を信じていますか？</t>
    </r>
    <r>
      <rPr>
        <sz val="16"/>
        <color indexed="8"/>
        <rFont val="Arial"/>
        <family val="2"/>
      </rPr>
      <t xml:space="preserve"> 
Do you believe [of, in] God, may I ask? </t>
    </r>
    <phoneticPr fontId="1"/>
  </si>
  <si>
    <r>
      <rPr>
        <sz val="16"/>
        <color indexed="8"/>
        <rFont val="ＭＳ 明朝"/>
        <family val="1"/>
        <charset val="128"/>
      </rPr>
      <t>期待値が高すぎると思います。</t>
    </r>
    <r>
      <rPr>
        <sz val="16"/>
        <color indexed="8"/>
        <rFont val="Arial"/>
        <family val="2"/>
      </rPr>
      <t xml:space="preserve">
[We believe, We are believing] your expectations are too high. </t>
    </r>
    <phoneticPr fontId="1"/>
  </si>
  <si>
    <r>
      <rPr>
        <sz val="16"/>
        <color indexed="8"/>
        <rFont val="ＭＳ 明朝"/>
        <family val="1"/>
        <charset val="128"/>
      </rPr>
      <t>スミス先生の本日の診察を予約したいのですが。</t>
    </r>
    <r>
      <rPr>
        <sz val="16"/>
        <color indexed="8"/>
        <rFont val="Arial"/>
        <family val="2"/>
      </rPr>
      <t xml:space="preserve"> 
I'd like to make an appointment with Dr. Smith [for, on] today.</t>
    </r>
    <phoneticPr fontId="1"/>
  </si>
  <si>
    <r>
      <rPr>
        <sz val="16"/>
        <color indexed="8"/>
        <rFont val="ＭＳ 明朝"/>
        <family val="1"/>
        <charset val="128"/>
      </rPr>
      <t>わたしは赤ちゃんを腕に抱いた。</t>
    </r>
    <r>
      <rPr>
        <sz val="16"/>
        <color indexed="8"/>
        <rFont val="Arial"/>
        <family val="2"/>
      </rPr>
      <t xml:space="preserve">
I [held, holded] the baby in my arms. </t>
    </r>
    <phoneticPr fontId="1"/>
  </si>
  <si>
    <r>
      <rPr>
        <sz val="16"/>
        <color indexed="8"/>
        <rFont val="ＭＳ 明朝"/>
        <family val="1"/>
        <charset val="128"/>
      </rPr>
      <t>彼女は興味深い主張をした。</t>
    </r>
    <r>
      <rPr>
        <sz val="16"/>
        <color indexed="8"/>
        <rFont val="Arial"/>
        <family val="2"/>
      </rPr>
      <t xml:space="preserve">
She [made, offered] an interesting point. </t>
    </r>
    <phoneticPr fontId="1"/>
  </si>
  <si>
    <r>
      <rPr>
        <sz val="16"/>
        <color indexed="8"/>
        <rFont val="ＭＳ 明朝"/>
        <family val="1"/>
        <charset val="128"/>
      </rPr>
      <t>言いたいことを早く言えよ！</t>
    </r>
    <r>
      <rPr>
        <sz val="16"/>
        <color indexed="8"/>
        <rFont val="Arial"/>
        <family val="2"/>
      </rPr>
      <t xml:space="preserve"> </t>
    </r>
    <r>
      <rPr>
        <sz val="16"/>
        <color indexed="8"/>
        <rFont val="ＭＳ 明朝"/>
        <family val="1"/>
        <charset val="128"/>
      </rPr>
      <t>言いたいのはさ、大学に行く金がない以上、勉強してもしょうがないってところだよ。</t>
    </r>
    <r>
      <rPr>
        <sz val="16"/>
        <color indexed="8"/>
        <rFont val="Arial"/>
        <family val="2"/>
      </rPr>
      <t xml:space="preserve">
Get to the point! The point is that there is no point [at, in] studying when we can't afford college. </t>
    </r>
    <phoneticPr fontId="1"/>
  </si>
  <si>
    <r>
      <rPr>
        <sz val="16"/>
        <color indexed="8"/>
        <rFont val="ＭＳ 明朝"/>
        <family val="1"/>
        <charset val="128"/>
      </rPr>
      <t>彼は母親の金で暮らしている。</t>
    </r>
    <r>
      <rPr>
        <sz val="16"/>
        <color indexed="8"/>
        <rFont val="Arial"/>
        <family val="2"/>
      </rPr>
      <t xml:space="preserve">
He lives [out of, on] his mother's money. </t>
    </r>
    <phoneticPr fontId="1"/>
  </si>
  <si>
    <r>
      <rPr>
        <sz val="16"/>
        <color indexed="8"/>
        <rFont val="ＭＳ 明朝"/>
        <family val="1"/>
        <charset val="128"/>
      </rPr>
      <t>彼らには住む所がない。</t>
    </r>
    <r>
      <rPr>
        <sz val="16"/>
        <color indexed="8"/>
        <rFont val="Arial"/>
        <family val="2"/>
      </rPr>
      <t xml:space="preserve">
They have no houses to [live, live in].</t>
    </r>
    <phoneticPr fontId="1"/>
  </si>
  <si>
    <r>
      <rPr>
        <sz val="16"/>
        <color indexed="8"/>
        <rFont val="ＭＳ 明朝"/>
        <family val="1"/>
        <charset val="128"/>
      </rPr>
      <t>もしかして彼女が今どこにいるかわかりますか？</t>
    </r>
    <r>
      <rPr>
        <sz val="16"/>
        <color indexed="8"/>
        <rFont val="Arial"/>
        <family val="2"/>
      </rPr>
      <t xml:space="preserve">
Do you happen [knowing, to know] where she is?  </t>
    </r>
    <phoneticPr fontId="1"/>
  </si>
  <si>
    <r>
      <rPr>
        <sz val="16"/>
        <color indexed="8"/>
        <rFont val="ＭＳ 明朝"/>
        <family val="1"/>
        <charset val="128"/>
      </rPr>
      <t>会議が行われるのはいつですか？</t>
    </r>
    <r>
      <rPr>
        <sz val="16"/>
        <color indexed="8"/>
        <rFont val="Arial"/>
        <family val="2"/>
      </rPr>
      <t xml:space="preserve"> 
When will the meeting [happen, take place]. </t>
    </r>
    <rPh sb="0" eb="2">
      <t>カイギ</t>
    </rPh>
    <rPh sb="3" eb="4">
      <t>オコナ</t>
    </rPh>
    <phoneticPr fontId="1"/>
  </si>
  <si>
    <r>
      <rPr>
        <sz val="16"/>
        <color indexed="8"/>
        <rFont val="ＭＳ 明朝"/>
        <family val="1"/>
        <charset val="128"/>
      </rPr>
      <t>そんなこと起きないようにするさ（＝そうはさせないぞ）。</t>
    </r>
    <r>
      <rPr>
        <sz val="16"/>
        <color indexed="8"/>
        <rFont val="Arial"/>
        <family val="2"/>
      </rPr>
      <t xml:space="preserve">
We're not going to [make, let] that happen.  </t>
    </r>
    <phoneticPr fontId="1"/>
  </si>
  <si>
    <r>
      <rPr>
        <sz val="16"/>
        <color indexed="8"/>
        <rFont val="ＭＳ 明朝"/>
        <family val="1"/>
        <charset val="128"/>
      </rPr>
      <t>どういったことで日本にいらっしゃったんですか？</t>
    </r>
    <r>
      <rPr>
        <sz val="16"/>
        <color indexed="8"/>
        <rFont val="Arial"/>
        <family val="2"/>
      </rPr>
      <t xml:space="preserve"> 
What [bringed, brought] you to Japan? </t>
    </r>
    <phoneticPr fontId="1"/>
  </si>
  <si>
    <r>
      <rPr>
        <sz val="16"/>
        <color indexed="8"/>
        <rFont val="ＭＳ 明朝"/>
        <family val="1"/>
        <charset val="128"/>
      </rPr>
      <t>極端な状況になると、人の最もいい資質が発揮される一方、最悪の部分も出る。</t>
    </r>
    <r>
      <rPr>
        <sz val="16"/>
        <color indexed="8"/>
        <rFont val="Arial"/>
        <family val="2"/>
      </rPr>
      <t xml:space="preserve">
Extreme situations bring [on, out] the  best and the worst in people.</t>
    </r>
    <phoneticPr fontId="1"/>
  </si>
  <si>
    <r>
      <rPr>
        <sz val="16"/>
        <color indexed="8"/>
        <rFont val="ＭＳ 明朝"/>
        <family val="1"/>
        <charset val="128"/>
      </rPr>
      <t>じゃ、今度の金曜。</t>
    </r>
    <r>
      <rPr>
        <sz val="16"/>
        <color indexed="8"/>
        <rFont val="Arial"/>
        <family val="2"/>
      </rPr>
      <t xml:space="preserve">
OK, see you [next Friday, on next Friday]. </t>
    </r>
    <phoneticPr fontId="1"/>
  </si>
  <si>
    <r>
      <rPr>
        <sz val="16"/>
        <color indexed="8"/>
        <rFont val="ＭＳ 明朝"/>
        <family val="1"/>
        <charset val="128"/>
      </rPr>
      <t>窓際のテーブルをお願いできますか？</t>
    </r>
    <r>
      <rPr>
        <sz val="16"/>
        <color indexed="8"/>
        <rFont val="Arial"/>
        <family val="2"/>
      </rPr>
      <t xml:space="preserve"> 
Could we have a table next [of, to] the window?</t>
    </r>
    <phoneticPr fontId="1"/>
  </si>
  <si>
    <r>
      <rPr>
        <sz val="16"/>
        <color indexed="8"/>
        <rFont val="ＭＳ 明朝"/>
        <family val="1"/>
        <charset val="128"/>
      </rPr>
      <t>おしゃべりせずに仕事できないの？　</t>
    </r>
    <r>
      <rPr>
        <sz val="16"/>
        <color indexed="8"/>
        <rFont val="Arial"/>
        <family val="2"/>
      </rPr>
      <t xml:space="preserve">
Can' t you work without [to speak, speaking].</t>
    </r>
    <phoneticPr fontId="1"/>
  </si>
  <si>
    <r>
      <rPr>
        <sz val="16"/>
        <color indexed="8"/>
        <rFont val="ＭＳ 明朝"/>
        <family val="1"/>
        <charset val="128"/>
      </rPr>
      <t>すべての来訪者に受付で記録に記入してからオフィス棟に立ち入ることをお願いしています。</t>
    </r>
    <r>
      <rPr>
        <sz val="16"/>
        <color indexed="8"/>
        <rFont val="Arial"/>
        <family val="2"/>
      </rPr>
      <t xml:space="preserve">
All visitors are requested to sign in at reception before [enter, entering] the office space. </t>
    </r>
    <phoneticPr fontId="1"/>
  </si>
  <si>
    <r>
      <rPr>
        <sz val="16"/>
        <color indexed="8"/>
        <rFont val="ＭＳ 明朝"/>
        <family val="1"/>
        <charset val="128"/>
      </rPr>
      <t>その道は車２台が通れるほどの広さではない。</t>
    </r>
    <r>
      <rPr>
        <sz val="16"/>
        <color indexed="8"/>
        <rFont val="Arial"/>
        <family val="2"/>
      </rPr>
      <t xml:space="preserve">
The road isn't [large, wide] enough for two cars. </t>
    </r>
    <phoneticPr fontId="1"/>
  </si>
  <si>
    <r>
      <rPr>
        <sz val="16"/>
        <color indexed="8"/>
        <rFont val="ＭＳ 明朝"/>
        <family val="1"/>
        <charset val="128"/>
      </rPr>
      <t>それは大きな間違いだよ。</t>
    </r>
    <r>
      <rPr>
        <sz val="16"/>
        <color indexed="8"/>
        <rFont val="Arial"/>
        <family val="2"/>
      </rPr>
      <t xml:space="preserve">
You are making a [big, large] mistake. </t>
    </r>
    <phoneticPr fontId="1"/>
  </si>
  <si>
    <r>
      <rPr>
        <sz val="16"/>
        <color indexed="8"/>
        <rFont val="ＭＳ 明朝"/>
        <family val="1"/>
        <charset val="128"/>
      </rPr>
      <t>そのイベントで交通量が大幅に増すと見込まれる。</t>
    </r>
    <r>
      <rPr>
        <sz val="16"/>
        <color indexed="8"/>
        <rFont val="Arial"/>
        <family val="2"/>
      </rPr>
      <t xml:space="preserve">
The event is likely to draw a [big, large] volume of traffic. </t>
    </r>
    <phoneticPr fontId="1"/>
  </si>
  <si>
    <r>
      <rPr>
        <sz val="16"/>
        <color indexed="8"/>
        <rFont val="ＭＳ 明朝"/>
        <family val="1"/>
        <charset val="128"/>
      </rPr>
      <t>飛行機は</t>
    </r>
    <r>
      <rPr>
        <sz val="16"/>
        <color indexed="8"/>
        <rFont val="Arial"/>
        <family val="2"/>
      </rPr>
      <t>10</t>
    </r>
    <r>
      <rPr>
        <sz val="16"/>
        <color indexed="8"/>
        <rFont val="ＭＳ 明朝"/>
        <family val="1"/>
        <charset val="128"/>
      </rPr>
      <t>時に那覇を発つから、昼前後には羽田に着くはずだ。</t>
    </r>
    <r>
      <rPr>
        <sz val="16"/>
        <color indexed="8"/>
        <rFont val="Arial"/>
        <family val="2"/>
      </rPr>
      <t xml:space="preserve"> 
The plane leaves at 10 a.m. from Naha, so it [must, should] arrive at Haneda around noon.</t>
    </r>
    <phoneticPr fontId="1"/>
  </si>
  <si>
    <r>
      <rPr>
        <sz val="16"/>
        <color indexed="8"/>
        <rFont val="ＭＳ 明朝"/>
        <family val="1"/>
        <charset val="128"/>
      </rPr>
      <t>（オフィスでの）席にいないなら、社員食堂でランチでしょう。</t>
    </r>
    <r>
      <rPr>
        <sz val="16"/>
        <color indexed="8"/>
        <rFont val="Arial"/>
        <family val="2"/>
      </rPr>
      <t xml:space="preserve">
If he isn't in the office, he [must have, must be having] lunch in the canteen.</t>
    </r>
    <rPh sb="8" eb="9">
      <t>セキ</t>
    </rPh>
    <rPh sb="16" eb="20">
      <t>シャインショクドウ</t>
    </rPh>
    <phoneticPr fontId="1"/>
  </si>
  <si>
    <r>
      <rPr>
        <sz val="16"/>
        <color indexed="8"/>
        <rFont val="ＭＳ 明朝"/>
        <family val="1"/>
        <charset val="128"/>
      </rPr>
      <t>おじいちゃんはあの家に独りで</t>
    </r>
    <r>
      <rPr>
        <sz val="16"/>
        <color indexed="8"/>
        <rFont val="Arial"/>
        <family val="2"/>
      </rPr>
      <t>10</t>
    </r>
    <r>
      <rPr>
        <sz val="16"/>
        <color indexed="8"/>
        <rFont val="ＭＳ 明朝"/>
        <family val="1"/>
        <charset val="128"/>
      </rPr>
      <t>年ほど住んでいた。</t>
    </r>
    <r>
      <rPr>
        <sz val="16"/>
        <color indexed="8"/>
        <rFont val="Arial"/>
        <family val="2"/>
      </rPr>
      <t xml:space="preserve">
Grandpa lived [alone, lonely] in that house for about 10 years. </t>
    </r>
    <phoneticPr fontId="1"/>
  </si>
  <si>
    <r>
      <rPr>
        <sz val="16"/>
        <color indexed="8"/>
        <rFont val="ＭＳ 明朝"/>
        <family val="1"/>
        <charset val="128"/>
      </rPr>
      <t>あの国とはおよそ</t>
    </r>
    <r>
      <rPr>
        <sz val="16"/>
        <color indexed="8"/>
        <rFont val="Arial"/>
        <family val="2"/>
      </rPr>
      <t>70</t>
    </r>
    <r>
      <rPr>
        <sz val="16"/>
        <color indexed="8"/>
        <rFont val="ＭＳ 明朝"/>
        <family val="1"/>
        <charset val="128"/>
      </rPr>
      <t>年前に戦争をした。</t>
    </r>
    <r>
      <rPr>
        <sz val="16"/>
        <color indexed="8"/>
        <rFont val="Arial"/>
        <family val="2"/>
      </rPr>
      <t xml:space="preserve">
We had [a war, war] with them about 70 years ago. </t>
    </r>
    <phoneticPr fontId="1"/>
  </si>
  <si>
    <r>
      <rPr>
        <sz val="16"/>
        <color indexed="8"/>
        <rFont val="ＭＳ 明朝"/>
        <family val="1"/>
        <charset val="128"/>
      </rPr>
      <t>両国はまたもや戦争をしている。</t>
    </r>
    <r>
      <rPr>
        <sz val="16"/>
        <color indexed="8"/>
        <rFont val="Arial"/>
        <family val="2"/>
      </rPr>
      <t xml:space="preserve">
The two countries are [at a war, at war] again. </t>
    </r>
    <phoneticPr fontId="1"/>
  </si>
  <si>
    <r>
      <rPr>
        <sz val="16"/>
        <color indexed="8"/>
        <rFont val="ＭＳ 明朝"/>
        <family val="1"/>
        <charset val="128"/>
      </rPr>
      <t>うちに居ることにした。</t>
    </r>
    <r>
      <rPr>
        <sz val="16"/>
        <color indexed="8"/>
        <rFont val="Arial"/>
        <family val="2"/>
      </rPr>
      <t xml:space="preserve">
I've decided to [stay home, stay at home].  </t>
    </r>
    <phoneticPr fontId="1"/>
  </si>
  <si>
    <r>
      <rPr>
        <sz val="16"/>
        <color indexed="8"/>
        <rFont val="ＭＳ 明朝"/>
        <family val="1"/>
        <charset val="128"/>
      </rPr>
      <t>彼女の家には行ったことがない。</t>
    </r>
    <r>
      <rPr>
        <sz val="16"/>
        <color indexed="8"/>
        <rFont val="Arial"/>
        <family val="2"/>
      </rPr>
      <t xml:space="preserve">
I've never been [at, to] her home.</t>
    </r>
    <phoneticPr fontId="1"/>
  </si>
  <si>
    <r>
      <t xml:space="preserve"> </t>
    </r>
    <r>
      <rPr>
        <sz val="16"/>
        <color indexed="8"/>
        <rFont val="ＭＳ 明朝"/>
        <family val="1"/>
        <charset val="128"/>
      </rPr>
      <t>しまった、うちに携帯忘れてきちゃった。</t>
    </r>
    <r>
      <rPr>
        <sz val="16"/>
        <color indexed="8"/>
        <rFont val="Arial"/>
        <family val="2"/>
      </rPr>
      <t xml:space="preserve">
Oops, I left my phone [at home, in the home]. </t>
    </r>
    <phoneticPr fontId="1"/>
  </si>
  <si>
    <r>
      <rPr>
        <sz val="16"/>
        <color indexed="8"/>
        <rFont val="ＭＳ 明朝"/>
        <family val="1"/>
        <charset val="128"/>
      </rPr>
      <t>彼女は自分のスリッパをベッドの下に置いている。</t>
    </r>
    <r>
      <rPr>
        <sz val="16"/>
        <color indexed="8"/>
        <rFont val="Arial"/>
        <family val="2"/>
      </rPr>
      <t xml:space="preserve">
She keeps her slippers [under, below] her bed. </t>
    </r>
    <phoneticPr fontId="1"/>
  </si>
  <si>
    <r>
      <t>12</t>
    </r>
    <r>
      <rPr>
        <sz val="16"/>
        <color indexed="8"/>
        <rFont val="ＭＳ 明朝"/>
        <family val="1"/>
        <charset val="128"/>
      </rPr>
      <t>歳未満のお子様はお断りしています。</t>
    </r>
    <r>
      <rPr>
        <sz val="16"/>
        <color indexed="8"/>
        <rFont val="Arial"/>
        <family val="2"/>
      </rPr>
      <t>No children [under, less than] 12 allowed in.</t>
    </r>
    <rPh sb="2" eb="3">
      <t>サイ</t>
    </rPh>
    <rPh sb="3" eb="5">
      <t>ミマン</t>
    </rPh>
    <rPh sb="7" eb="9">
      <t>コサマ</t>
    </rPh>
    <rPh sb="11" eb="12">
      <t>コトワ</t>
    </rPh>
    <phoneticPr fontId="1"/>
  </si>
  <si>
    <r>
      <rPr>
        <sz val="16"/>
        <color indexed="8"/>
        <rFont val="ＭＳ 明朝"/>
        <family val="1"/>
        <charset val="128"/>
      </rPr>
      <t>何か付け加えたいことはありますか？</t>
    </r>
    <r>
      <rPr>
        <sz val="16"/>
        <color indexed="8"/>
        <rFont val="Arial"/>
        <family val="2"/>
      </rPr>
      <t xml:space="preserve"> Have you anything [farther, further] to say?</t>
    </r>
    <phoneticPr fontId="1"/>
  </si>
  <si>
    <r>
      <rPr>
        <sz val="16"/>
        <color indexed="8"/>
        <rFont val="ＭＳ 明朝"/>
        <family val="1"/>
        <charset val="128"/>
      </rPr>
      <t>詳細につきましては、わたしどものウェイブサイトをご覧ください。</t>
    </r>
    <r>
      <rPr>
        <sz val="16"/>
        <color indexed="8"/>
        <rFont val="Arial"/>
        <family val="2"/>
      </rPr>
      <t>For [farther, further] information, visit our website.</t>
    </r>
    <phoneticPr fontId="1"/>
  </si>
  <si>
    <r>
      <rPr>
        <sz val="16"/>
        <color indexed="8"/>
        <rFont val="ＭＳ 明朝"/>
        <family val="1"/>
        <charset val="128"/>
      </rPr>
      <t>バッグにこれ入れるだけの余裕ある？</t>
    </r>
    <r>
      <rPr>
        <sz val="16"/>
        <color indexed="8"/>
        <rFont val="Arial"/>
        <family val="2"/>
      </rPr>
      <t xml:space="preserve">
Do you have [room for, space for] this in your purse? </t>
    </r>
    <phoneticPr fontId="1"/>
  </si>
  <si>
    <r>
      <rPr>
        <sz val="16"/>
        <color indexed="8"/>
        <rFont val="ＭＳ 明朝"/>
        <family val="1"/>
        <charset val="128"/>
      </rPr>
      <t>デザートが食べられるよう是非余裕を残しておいてください。</t>
    </r>
    <r>
      <rPr>
        <sz val="16"/>
        <color indexed="8"/>
        <rFont val="Arial"/>
        <family val="2"/>
      </rPr>
      <t xml:space="preserve"> 
Be sure to leave [room, space] for the dessert. </t>
    </r>
    <phoneticPr fontId="1"/>
  </si>
  <si>
    <r>
      <rPr>
        <sz val="16"/>
        <color indexed="8"/>
        <rFont val="ＭＳ 明朝"/>
        <family val="1"/>
        <charset val="128"/>
      </rPr>
      <t>あなたの仕事には改善の余地がある。</t>
    </r>
    <r>
      <rPr>
        <sz val="16"/>
        <color indexed="8"/>
        <rFont val="Arial"/>
        <family val="2"/>
      </rPr>
      <t xml:space="preserve">
There is [room, space] for improvement in your work. </t>
    </r>
    <phoneticPr fontId="1"/>
  </si>
  <si>
    <r>
      <rPr>
        <sz val="16"/>
        <color indexed="8"/>
        <rFont val="ＭＳ 明朝"/>
        <family val="1"/>
        <charset val="128"/>
      </rPr>
      <t>人手不足だという事実は認めよう。</t>
    </r>
    <r>
      <rPr>
        <sz val="16"/>
        <color indexed="8"/>
        <rFont val="Arial"/>
        <family val="2"/>
      </rPr>
      <t xml:space="preserve"> 
[I agree with, I accept] the fact that we are understaffed. </t>
    </r>
    <phoneticPr fontId="1"/>
  </si>
  <si>
    <r>
      <rPr>
        <sz val="16"/>
        <color indexed="8"/>
        <rFont val="ＭＳ 明朝"/>
        <family val="1"/>
        <charset val="128"/>
      </rPr>
      <t>技術進歩は、今日の市場における企業間競争のあり方を変えた。</t>
    </r>
    <r>
      <rPr>
        <sz val="16"/>
        <color indexed="8"/>
        <rFont val="Arial"/>
        <family val="2"/>
      </rPr>
      <t xml:space="preserve">Advances in technology [have in fact changed, have changed] the way businesses compete in today's market. </t>
    </r>
    <phoneticPr fontId="1"/>
  </si>
  <si>
    <r>
      <rPr>
        <sz val="16"/>
        <color indexed="8"/>
        <rFont val="ＭＳ 明朝"/>
        <family val="1"/>
        <charset val="128"/>
      </rPr>
      <t>彼らの主張は人を誤った方向に導くものだ。実のところ、彼らの主張を裏付ける決定的な証拠がない。</t>
    </r>
    <r>
      <rPr>
        <sz val="16"/>
        <color indexed="8"/>
        <rFont val="Arial"/>
        <family val="2"/>
      </rPr>
      <t xml:space="preserve">
Their argument is misleading. [In fact, The fact is that] there is no conclusive evidence to support their argument. </t>
    </r>
    <phoneticPr fontId="1"/>
  </si>
  <si>
    <r>
      <rPr>
        <sz val="16"/>
        <color indexed="8"/>
        <rFont val="ＭＳ 明朝"/>
        <family val="1"/>
        <charset val="128"/>
      </rPr>
      <t>いや、その話はフィクションではない。実際、現場にいて、自分で見た。</t>
    </r>
    <r>
      <rPr>
        <sz val="16"/>
        <color indexed="8"/>
        <rFont val="Arial"/>
        <family val="2"/>
      </rPr>
      <t xml:space="preserve">
No, the story is not fiction. [In fact, The fact is that] I was there and saw it myself. </t>
    </r>
    <phoneticPr fontId="1"/>
  </si>
  <si>
    <r>
      <rPr>
        <sz val="16"/>
        <color indexed="8"/>
        <rFont val="ＭＳ 明朝"/>
        <family val="1"/>
        <charset val="128"/>
      </rPr>
      <t>もっと前にメールを出すべきだったのに、遅れてごめんなさい。</t>
    </r>
    <r>
      <rPr>
        <sz val="16"/>
        <color indexed="8"/>
        <rFont val="Arial"/>
        <family val="2"/>
      </rPr>
      <t xml:space="preserve">
Sorry I haven't [wrote, written] you before. </t>
    </r>
    <phoneticPr fontId="1"/>
  </si>
  <si>
    <r>
      <rPr>
        <sz val="16"/>
        <color indexed="8"/>
        <rFont val="ＭＳ 明朝"/>
        <family val="1"/>
        <charset val="128"/>
      </rPr>
      <t>ご助言を頂戴したく、連絡させていただく次第です。</t>
    </r>
    <r>
      <rPr>
        <sz val="16"/>
        <color indexed="8"/>
        <rFont val="Arial"/>
        <family val="2"/>
      </rPr>
      <t xml:space="preserve"> 
I [write, am writing] to seek your advice.</t>
    </r>
    <phoneticPr fontId="1"/>
  </si>
  <si>
    <r>
      <rPr>
        <sz val="16"/>
        <color indexed="8"/>
        <rFont val="ＭＳ 明朝"/>
        <family val="1"/>
        <charset val="128"/>
      </rPr>
      <t>カネで幸せは買えない。</t>
    </r>
    <r>
      <rPr>
        <sz val="16"/>
        <color indexed="8"/>
        <rFont val="Arial"/>
        <family val="2"/>
      </rPr>
      <t xml:space="preserve">
[Money, A money] can't buy you happiness.</t>
    </r>
    <phoneticPr fontId="1"/>
  </si>
  <si>
    <r>
      <rPr>
        <sz val="16"/>
        <color indexed="8"/>
        <rFont val="ＭＳ 明朝"/>
        <family val="1"/>
        <charset val="128"/>
      </rPr>
      <t>彼はお金を持っているという話だ。</t>
    </r>
    <r>
      <rPr>
        <sz val="16"/>
        <color indexed="8"/>
        <rFont val="Arial"/>
        <family val="2"/>
      </rPr>
      <t xml:space="preserve">
He is said to have [a lot of, much] money.</t>
    </r>
    <phoneticPr fontId="1"/>
  </si>
  <si>
    <r>
      <rPr>
        <sz val="16"/>
        <color indexed="8"/>
        <rFont val="ＭＳ 明朝"/>
        <family val="1"/>
        <charset val="128"/>
      </rPr>
      <t>乳幼児は是非善悪の区別がつかない。</t>
    </r>
    <r>
      <rPr>
        <sz val="16"/>
        <color indexed="8"/>
        <rFont val="Arial"/>
        <family val="2"/>
      </rPr>
      <t xml:space="preserve">
Babies don't know the difference between [the right, right] and wrong. </t>
    </r>
    <phoneticPr fontId="1"/>
  </si>
  <si>
    <r>
      <rPr>
        <sz val="16"/>
        <color indexed="8"/>
        <rFont val="ＭＳ 明朝"/>
        <family val="1"/>
        <charset val="128"/>
      </rPr>
      <t>われわれはみな適切な教育を受ける権利がある。</t>
    </r>
    <r>
      <rPr>
        <sz val="16"/>
        <color indexed="8"/>
        <rFont val="Arial"/>
        <family val="2"/>
      </rPr>
      <t xml:space="preserve">
We all have a right [to, in] a decent education.</t>
    </r>
    <phoneticPr fontId="1"/>
  </si>
  <si>
    <r>
      <rPr>
        <sz val="16"/>
        <color indexed="8"/>
        <rFont val="ＭＳ 明朝"/>
        <family val="1"/>
        <charset val="128"/>
      </rPr>
      <t>この映画は実話に基いている。</t>
    </r>
    <r>
      <rPr>
        <sz val="16"/>
        <color indexed="8"/>
        <rFont val="Arial"/>
        <family val="2"/>
      </rPr>
      <t xml:space="preserve">
This film is based on [a true story, true story].  </t>
    </r>
    <phoneticPr fontId="1"/>
  </si>
  <si>
    <r>
      <rPr>
        <sz val="16"/>
        <color indexed="8"/>
        <rFont val="ＭＳ 明朝"/>
        <family val="1"/>
        <charset val="128"/>
      </rPr>
      <t>それは東京で少年期を過ごしたロシア人の話だ。</t>
    </r>
    <r>
      <rPr>
        <sz val="16"/>
        <color indexed="8"/>
        <rFont val="Arial"/>
        <family val="2"/>
      </rPr>
      <t xml:space="preserve">
It's a story [about, of]  a Russian boy growing up in Tokyo.</t>
    </r>
    <phoneticPr fontId="1"/>
  </si>
  <si>
    <r>
      <rPr>
        <sz val="16"/>
        <color indexed="8"/>
        <rFont val="ＭＳ 明朝"/>
        <family val="1"/>
        <charset val="128"/>
      </rPr>
      <t>植物は水なしでは育たない。</t>
    </r>
    <r>
      <rPr>
        <sz val="16"/>
        <color indexed="8"/>
        <rFont val="Arial"/>
        <family val="2"/>
      </rPr>
      <t xml:space="preserve">
Plants can't grow without [some water, water]. </t>
    </r>
    <phoneticPr fontId="1"/>
  </si>
  <si>
    <r>
      <rPr>
        <sz val="16"/>
        <color indexed="8"/>
        <rFont val="ＭＳ 明朝"/>
        <family val="1"/>
        <charset val="128"/>
      </rPr>
      <t>おかあさん、電話。</t>
    </r>
    <r>
      <rPr>
        <sz val="16"/>
        <color indexed="8"/>
        <rFont val="Arial"/>
        <family val="2"/>
      </rPr>
      <t xml:space="preserve">
[The mother, Mother]! You're wanted on the phone. </t>
    </r>
    <phoneticPr fontId="1"/>
  </si>
  <si>
    <r>
      <rPr>
        <sz val="16"/>
        <color indexed="8"/>
        <rFont val="ＭＳ 明朝"/>
        <family val="1"/>
        <charset val="128"/>
      </rPr>
      <t>家内の意見はちょっと違います。</t>
    </r>
    <r>
      <rPr>
        <sz val="16"/>
        <color indexed="8"/>
        <rFont val="Arial"/>
        <family val="2"/>
      </rPr>
      <t xml:space="preserve">
My wife's opinion is [rather, significantly] different. </t>
    </r>
    <phoneticPr fontId="1"/>
  </si>
  <si>
    <r>
      <rPr>
        <sz val="16"/>
        <color indexed="8"/>
        <rFont val="ＭＳ 明朝"/>
        <family val="1"/>
        <charset val="128"/>
      </rPr>
      <t>二つの製品は似ているけれど、相異なるものだ。</t>
    </r>
    <r>
      <rPr>
        <sz val="16"/>
        <color indexed="8"/>
        <rFont val="Arial"/>
        <family val="2"/>
      </rPr>
      <t xml:space="preserve">
The two products look alike but they are different [than, from] each other. </t>
    </r>
    <phoneticPr fontId="1"/>
  </si>
  <si>
    <r>
      <rPr>
        <sz val="16"/>
        <color indexed="8"/>
        <rFont val="ＭＳ 明朝"/>
        <family val="1"/>
        <charset val="128"/>
      </rPr>
      <t>この製品は特に若者層に特に受けている。</t>
    </r>
    <r>
      <rPr>
        <sz val="16"/>
        <color indexed="8"/>
        <rFont val="Arial"/>
        <family val="2"/>
      </rPr>
      <t xml:space="preserve"> 
This product seems to have a special appeal to [the young, the young people].</t>
    </r>
    <phoneticPr fontId="1"/>
  </si>
  <si>
    <r>
      <rPr>
        <sz val="16"/>
        <color indexed="8"/>
        <rFont val="ＭＳ 明朝"/>
        <family val="1"/>
        <charset val="128"/>
      </rPr>
      <t>彼らは２ヶ月の研修プログラムを提供している。</t>
    </r>
    <r>
      <rPr>
        <sz val="16"/>
        <color indexed="8"/>
        <rFont val="Arial"/>
        <family val="2"/>
      </rPr>
      <t xml:space="preserve">
They provide a [two-month, two-months] training course. </t>
    </r>
    <phoneticPr fontId="1"/>
  </si>
  <si>
    <r>
      <rPr>
        <sz val="16"/>
        <color indexed="8"/>
        <rFont val="ＭＳ 明朝"/>
        <family val="1"/>
        <charset val="128"/>
      </rPr>
      <t>人によっては政府は</t>
    </r>
    <r>
      <rPr>
        <sz val="16"/>
        <color indexed="8"/>
        <rFont val="Arial"/>
        <family val="2"/>
      </rPr>
      <t>UFO</t>
    </r>
    <r>
      <rPr>
        <sz val="16"/>
        <color indexed="8"/>
        <rFont val="ＭＳ 明朝"/>
        <family val="1"/>
        <charset val="128"/>
      </rPr>
      <t>に関して大量の情報を持っていると言う。</t>
    </r>
    <r>
      <rPr>
        <sz val="16"/>
        <color indexed="8"/>
        <rFont val="Arial"/>
        <family val="2"/>
      </rPr>
      <t xml:space="preserve">
Some say the government has [much, a lot of] information about UFOs.</t>
    </r>
    <phoneticPr fontId="1"/>
  </si>
  <si>
    <r>
      <rPr>
        <sz val="16"/>
        <color indexed="8"/>
        <rFont val="ＭＳ 明朝"/>
        <family val="1"/>
        <charset val="128"/>
      </rPr>
      <t>英文法の本を買った。</t>
    </r>
    <r>
      <rPr>
        <sz val="16"/>
        <color indexed="8"/>
        <rFont val="Arial"/>
        <family val="2"/>
      </rPr>
      <t xml:space="preserve">
I bought a book [for, on] English grammar. </t>
    </r>
    <phoneticPr fontId="1"/>
  </si>
  <si>
    <r>
      <rPr>
        <sz val="16"/>
        <color indexed="8"/>
        <rFont val="ＭＳ 明朝"/>
        <family val="1"/>
        <charset val="128"/>
      </rPr>
      <t>人口の半分は一冊も本を楽しみのために読まない。</t>
    </r>
    <r>
      <rPr>
        <sz val="16"/>
        <color indexed="8"/>
        <rFont val="Arial"/>
        <family val="2"/>
      </rPr>
      <t xml:space="preserve">
Half of the population never reads [a, the] book for pleasure. </t>
    </r>
    <phoneticPr fontId="1"/>
  </si>
  <si>
    <r>
      <rPr>
        <sz val="16"/>
        <color indexed="8"/>
        <rFont val="ＭＳ 明朝"/>
        <family val="1"/>
        <charset val="128"/>
      </rPr>
      <t>本というものは、単語力を伸ばすのによい。</t>
    </r>
    <r>
      <rPr>
        <sz val="16"/>
        <color indexed="8"/>
        <rFont val="Arial"/>
        <family val="2"/>
      </rPr>
      <t xml:space="preserve">
[A book is, Books are] good for building your vocabulary.</t>
    </r>
    <phoneticPr fontId="1"/>
  </si>
  <si>
    <r>
      <rPr>
        <sz val="16"/>
        <color indexed="8"/>
        <rFont val="ＭＳ 明朝"/>
        <family val="1"/>
        <charset val="128"/>
      </rPr>
      <t>トイレに行っている間、バッグを見ててくださらない？</t>
    </r>
    <r>
      <rPr>
        <sz val="16"/>
        <color indexed="8"/>
        <rFont val="Arial"/>
        <family val="2"/>
      </rPr>
      <t xml:space="preserve"> 
Could you keep [your eyes, an eye] on my bag while I go to the ladies' room?</t>
    </r>
    <phoneticPr fontId="1"/>
  </si>
  <si>
    <r>
      <rPr>
        <sz val="16"/>
        <color indexed="8"/>
        <rFont val="ＭＳ 明朝"/>
        <family val="1"/>
        <charset val="128"/>
      </rPr>
      <t>われわれはいつも意見が合わない。</t>
    </r>
    <r>
      <rPr>
        <sz val="16"/>
        <color indexed="8"/>
        <rFont val="Arial"/>
        <family val="2"/>
      </rPr>
      <t xml:space="preserve">
We never see [eye to eye, eyes to eyes].</t>
    </r>
    <phoneticPr fontId="1"/>
  </si>
  <si>
    <r>
      <rPr>
        <sz val="16"/>
        <color indexed="8"/>
        <rFont val="ＭＳ 明朝"/>
        <family val="1"/>
        <charset val="128"/>
      </rPr>
      <t>彼は研究をハーバードで続けられたらと思っている。</t>
    </r>
    <r>
      <rPr>
        <sz val="16"/>
        <color indexed="8"/>
        <rFont val="Arial"/>
        <family val="2"/>
      </rPr>
      <t xml:space="preserve">
He hopes to continue his [study, studies] at Harvard. </t>
    </r>
    <phoneticPr fontId="1"/>
  </si>
  <si>
    <r>
      <rPr>
        <sz val="16"/>
        <color indexed="8"/>
        <rFont val="ＭＳ 明朝"/>
        <family val="1"/>
        <charset val="128"/>
      </rPr>
      <t>市当局はコンサルタントに依頼して、職員の給与のあり方を調べる予定だ。</t>
    </r>
    <r>
      <rPr>
        <sz val="16"/>
        <color indexed="8"/>
        <rFont val="Arial"/>
        <family val="2"/>
      </rPr>
      <t xml:space="preserve">
The City is hiring a consultant to conduct [a study, studies] of staff salaries. </t>
    </r>
    <phoneticPr fontId="1"/>
  </si>
  <si>
    <r>
      <rPr>
        <sz val="16"/>
        <color indexed="8"/>
        <rFont val="ＭＳ 明朝"/>
        <family val="1"/>
        <charset val="128"/>
      </rPr>
      <t>わたしはカヤックやハイキングといった、あらゆる野外スポーツが好きだ。</t>
    </r>
    <r>
      <rPr>
        <sz val="16"/>
        <color indexed="8"/>
        <rFont val="Arial"/>
        <family val="2"/>
      </rPr>
      <t xml:space="preserve">
I enjoy all [kind, kinds] of outdoor sports like kayaking and hiking. </t>
    </r>
    <phoneticPr fontId="1"/>
  </si>
  <si>
    <r>
      <rPr>
        <sz val="16"/>
        <color indexed="8"/>
        <rFont val="ＭＳ 明朝"/>
        <family val="1"/>
        <charset val="128"/>
      </rPr>
      <t>われわれは「地球村」の村民であり、地球の反対側で起きたことでも、その影響を受けない人はいない。</t>
    </r>
    <r>
      <rPr>
        <sz val="16"/>
        <color indexed="8"/>
        <rFont val="Arial"/>
        <family val="2"/>
      </rPr>
      <t xml:space="preserve">
We are members of a global village. Things that happen [in, on] the other side of the world affect everyone else. </t>
    </r>
    <phoneticPr fontId="1"/>
  </si>
  <si>
    <r>
      <rPr>
        <sz val="16"/>
        <color indexed="8"/>
        <rFont val="ＭＳ 明朝"/>
        <family val="1"/>
        <charset val="128"/>
      </rPr>
      <t>（書面で）そのテーブルは４名までかけられる。</t>
    </r>
    <r>
      <rPr>
        <sz val="16"/>
        <color indexed="8"/>
        <rFont val="Arial"/>
        <family val="2"/>
      </rPr>
      <t>[4, Four] people can be seated at the table.</t>
    </r>
    <rPh sb="1" eb="3">
      <t>ショメン</t>
    </rPh>
    <rPh sb="13" eb="14">
      <t>メイサマ</t>
    </rPh>
    <phoneticPr fontId="1"/>
  </si>
  <si>
    <r>
      <rPr>
        <sz val="16"/>
        <color indexed="8"/>
        <rFont val="ＭＳ 明朝"/>
        <family val="1"/>
        <charset val="128"/>
      </rPr>
      <t>彼らと取引をするかで今なお迷っている。</t>
    </r>
    <r>
      <rPr>
        <sz val="16"/>
        <color indexed="8"/>
        <rFont val="Arial"/>
        <family val="2"/>
      </rPr>
      <t xml:space="preserve">
We are hesitant about [doing, make] business with them. </t>
    </r>
    <phoneticPr fontId="1"/>
  </si>
  <si>
    <r>
      <rPr>
        <sz val="16"/>
        <color indexed="8"/>
        <rFont val="ＭＳ 明朝"/>
        <family val="1"/>
        <charset val="128"/>
      </rPr>
      <t>彼女は仕事で旅行することが多い。</t>
    </r>
    <r>
      <rPr>
        <sz val="16"/>
        <color indexed="8"/>
        <rFont val="Arial"/>
        <family val="2"/>
      </rPr>
      <t xml:space="preserve">
She travels a lot [for, on] business. </t>
    </r>
    <phoneticPr fontId="1"/>
  </si>
  <si>
    <r>
      <rPr>
        <sz val="16"/>
        <color indexed="8"/>
        <rFont val="ＭＳ 明朝"/>
        <family val="1"/>
        <charset val="128"/>
      </rPr>
      <t>父は小さな</t>
    </r>
    <r>
      <rPr>
        <sz val="16"/>
        <color indexed="8"/>
        <rFont val="Arial"/>
        <family val="2"/>
      </rPr>
      <t>IT</t>
    </r>
    <r>
      <rPr>
        <sz val="16"/>
        <color indexed="8"/>
        <rFont val="ＭＳ 明朝"/>
        <family val="1"/>
        <charset val="128"/>
      </rPr>
      <t>企業を経営している。</t>
    </r>
    <r>
      <rPr>
        <sz val="16"/>
        <color indexed="8"/>
        <rFont val="Arial"/>
        <family val="2"/>
      </rPr>
      <t xml:space="preserve">
My father runs [a small IT business, small IT business]. </t>
    </r>
    <phoneticPr fontId="1"/>
  </si>
  <si>
    <r>
      <rPr>
        <sz val="16"/>
        <color indexed="8"/>
        <rFont val="ＭＳ 明朝"/>
        <family val="1"/>
        <charset val="128"/>
      </rPr>
      <t>多くの会社が予算を削減しているものの、うちの会社は予算を増やしている。</t>
    </r>
    <r>
      <rPr>
        <sz val="16"/>
        <color indexed="8"/>
        <rFont val="Arial"/>
        <family val="2"/>
      </rPr>
      <t xml:space="preserve">
[Though many companies, Many companies] are cutting their budgets, but we are increasing our budget.</t>
    </r>
    <phoneticPr fontId="1"/>
  </si>
  <si>
    <r>
      <rPr>
        <sz val="16"/>
        <color indexed="8"/>
        <rFont val="ＭＳ 明朝"/>
        <family val="1"/>
        <charset val="128"/>
      </rPr>
      <t>ジャックは首を縦に振ったが、残りの人たちはダメだと首を横に振った。</t>
    </r>
    <r>
      <rPr>
        <sz val="16"/>
        <color indexed="8"/>
        <rFont val="Arial"/>
        <family val="2"/>
      </rPr>
      <t>Jack nodded his head, but the rest shook their [head, heads].</t>
    </r>
    <rPh sb="5" eb="6">
      <t>クビ</t>
    </rPh>
    <rPh sb="7" eb="8">
      <t>タテ</t>
    </rPh>
    <rPh sb="9" eb="10">
      <t>フ</t>
    </rPh>
    <rPh sb="14" eb="15">
      <t>ノコ</t>
    </rPh>
    <rPh sb="17" eb="18">
      <t>ヒト</t>
    </rPh>
    <rPh sb="25" eb="26">
      <t>クビ</t>
    </rPh>
    <rPh sb="27" eb="28">
      <t>ヨコ</t>
    </rPh>
    <rPh sb="29" eb="30">
      <t>フ</t>
    </rPh>
    <phoneticPr fontId="1"/>
  </si>
  <si>
    <r>
      <rPr>
        <sz val="16"/>
        <color indexed="8"/>
        <rFont val="ＭＳ 明朝"/>
        <family val="1"/>
        <charset val="128"/>
      </rPr>
      <t>彼らはここに来て、きょうで３日しか経っていない。</t>
    </r>
    <r>
      <rPr>
        <sz val="16"/>
        <color indexed="8"/>
        <rFont val="Arial"/>
        <family val="2"/>
      </rPr>
      <t xml:space="preserve">
 They've only been here for three days [until now, so far]. </t>
    </r>
    <phoneticPr fontId="1"/>
  </si>
  <si>
    <r>
      <rPr>
        <sz val="16"/>
        <color indexed="8"/>
        <rFont val="ＭＳ 明朝"/>
        <family val="1"/>
        <charset val="128"/>
      </rPr>
      <t>彼女はここから２キロほど離れたところに住んでいる。</t>
    </r>
    <r>
      <rPr>
        <sz val="16"/>
        <color indexed="8"/>
        <rFont val="Arial"/>
        <family val="2"/>
      </rPr>
      <t>She lives about [two kilometers far, two kilometers] from here.</t>
    </r>
    <rPh sb="0" eb="2">
      <t>カノジョ</t>
    </rPh>
    <rPh sb="12" eb="13">
      <t>ハナ</t>
    </rPh>
    <rPh sb="19" eb="20">
      <t>ス</t>
    </rPh>
    <phoneticPr fontId="1"/>
  </si>
  <si>
    <r>
      <rPr>
        <sz val="16"/>
        <color indexed="8"/>
        <rFont val="ＭＳ 明朝"/>
        <family val="1"/>
        <charset val="128"/>
      </rPr>
      <t>京都は大坂からそれほど離れていない。</t>
    </r>
    <r>
      <rPr>
        <sz val="16"/>
        <color indexed="8"/>
        <rFont val="Arial"/>
        <family val="2"/>
      </rPr>
      <t xml:space="preserve">
Kyoto is [not a long way, not far] from Osaka. </t>
    </r>
    <phoneticPr fontId="1"/>
  </si>
  <si>
    <r>
      <rPr>
        <sz val="16"/>
        <color indexed="8"/>
        <rFont val="ＭＳ 明朝"/>
        <family val="1"/>
        <charset val="128"/>
      </rPr>
      <t>うちからずいぶんと遠くまで来たもんだ。</t>
    </r>
    <r>
      <rPr>
        <sz val="16"/>
        <color indexed="8"/>
        <rFont val="Arial"/>
        <family val="2"/>
      </rPr>
      <t xml:space="preserve">
We've come [a long way from, far from] home.</t>
    </r>
    <phoneticPr fontId="1"/>
  </si>
  <si>
    <r>
      <rPr>
        <sz val="16"/>
        <color indexed="8"/>
        <rFont val="ＭＳ 明朝"/>
        <family val="1"/>
        <charset val="128"/>
      </rPr>
      <t>自分の英語力を伸ばすには時間がかかるとわかっている。</t>
    </r>
    <r>
      <rPr>
        <sz val="16"/>
        <color indexed="8"/>
        <rFont val="Arial"/>
        <family val="2"/>
      </rPr>
      <t xml:space="preserve">
I know it will [take long, take a long time] to improve my English. </t>
    </r>
    <phoneticPr fontId="1"/>
  </si>
  <si>
    <r>
      <rPr>
        <sz val="16"/>
        <color indexed="8"/>
        <rFont val="ＭＳ 明朝"/>
        <family val="1"/>
        <charset val="128"/>
      </rPr>
      <t>そこに行くのに時間はどのくらいかかるの？</t>
    </r>
    <r>
      <rPr>
        <sz val="16"/>
        <color indexed="8"/>
        <rFont val="Arial"/>
        <family val="2"/>
      </rPr>
      <t xml:space="preserve"> </t>
    </r>
    <r>
      <rPr>
        <sz val="16"/>
        <color indexed="8"/>
        <rFont val="ＭＳ 明朝"/>
        <family val="1"/>
        <charset val="128"/>
      </rPr>
      <t>そんなにかからないよ。</t>
    </r>
    <r>
      <rPr>
        <sz val="16"/>
        <color indexed="8"/>
        <rFont val="Arial"/>
        <family val="2"/>
      </rPr>
      <t xml:space="preserve"> How long does it take to get there? It doesn't [take long, take a long time].</t>
    </r>
  </si>
  <si>
    <r>
      <rPr>
        <sz val="16"/>
        <color indexed="8"/>
        <rFont val="ＭＳ 明朝"/>
        <family val="1"/>
        <charset val="128"/>
      </rPr>
      <t>彼女はきれいな黒髪をしている。</t>
    </r>
    <r>
      <rPr>
        <sz val="16"/>
        <color indexed="8"/>
        <rFont val="Arial"/>
        <family val="2"/>
      </rPr>
      <t xml:space="preserve">
She has [beautiful black, black beautiful] hair.</t>
    </r>
    <phoneticPr fontId="1"/>
  </si>
  <si>
    <r>
      <rPr>
        <sz val="16"/>
        <color indexed="8"/>
        <rFont val="ＭＳ 明朝"/>
        <family val="1"/>
        <charset val="128"/>
      </rPr>
      <t>その</t>
    </r>
    <r>
      <rPr>
        <sz val="16"/>
        <color indexed="8"/>
        <rFont val="Arial"/>
        <family val="2"/>
      </rPr>
      <t>TV</t>
    </r>
    <r>
      <rPr>
        <sz val="16"/>
        <color indexed="8"/>
        <rFont val="ＭＳ 明朝"/>
        <family val="1"/>
        <charset val="128"/>
      </rPr>
      <t>ドラマのシリーズは何百万という家庭で見られた。</t>
    </r>
    <r>
      <rPr>
        <sz val="16"/>
        <color indexed="8"/>
        <rFont val="Arial"/>
        <family val="2"/>
      </rPr>
      <t xml:space="preserve">
The TV series was watched on TV in [million, millions] of homes.</t>
    </r>
    <phoneticPr fontId="1"/>
  </si>
  <si>
    <r>
      <rPr>
        <sz val="16"/>
        <color indexed="8"/>
        <rFont val="ＭＳ 明朝"/>
        <family val="1"/>
        <charset val="128"/>
      </rPr>
      <t>その本二冊は両方とも高い。</t>
    </r>
    <r>
      <rPr>
        <sz val="16"/>
        <color indexed="8"/>
        <rFont val="Arial"/>
        <family val="2"/>
      </rPr>
      <t xml:space="preserve">
[The both books, Both books] are expensive. </t>
    </r>
    <phoneticPr fontId="1"/>
  </si>
  <si>
    <r>
      <t xml:space="preserve"> </t>
    </r>
    <r>
      <rPr>
        <sz val="16"/>
        <color indexed="8"/>
        <rFont val="ＭＳ 明朝"/>
        <family val="1"/>
        <charset val="128"/>
      </rPr>
      <t>ジャックとジルは二人とも法律家だ。</t>
    </r>
    <r>
      <rPr>
        <sz val="16"/>
        <color indexed="8"/>
        <rFont val="Arial"/>
        <family val="2"/>
      </rPr>
      <t xml:space="preserve">
Jack and Jill [both are lawyers, are both lawyers]. </t>
    </r>
    <phoneticPr fontId="1"/>
  </si>
  <si>
    <r>
      <rPr>
        <sz val="16"/>
        <color indexed="8"/>
        <rFont val="ＭＳ 明朝"/>
        <family val="1"/>
        <charset val="128"/>
      </rPr>
      <t>二人とも返事をしてこない。</t>
    </r>
    <r>
      <rPr>
        <sz val="16"/>
        <color indexed="8"/>
        <rFont val="Arial"/>
        <family val="2"/>
      </rPr>
      <t xml:space="preserve">
 [Both of them have not given, Neither of them has given]  us a reply. </t>
    </r>
    <phoneticPr fontId="1"/>
  </si>
  <si>
    <r>
      <rPr>
        <sz val="16"/>
        <color indexed="8"/>
        <rFont val="ＭＳ 明朝"/>
        <family val="1"/>
        <charset val="128"/>
      </rPr>
      <t>そんなバカバカしい、ちっぽけなことで悩みなさんな。</t>
    </r>
    <r>
      <rPr>
        <sz val="16"/>
        <color indexed="8"/>
        <rFont val="Arial"/>
        <family val="2"/>
      </rPr>
      <t xml:space="preserve">
 Don't let that silly [small, little] fact bother you. </t>
    </r>
    <phoneticPr fontId="1"/>
  </si>
  <si>
    <r>
      <rPr>
        <sz val="16"/>
        <color indexed="8"/>
        <rFont val="ＭＳ 明朝"/>
        <family val="1"/>
        <charset val="128"/>
      </rPr>
      <t>ビーチの近くに感じのいいワンルームのマンションを借りた。</t>
    </r>
    <r>
      <rPr>
        <sz val="16"/>
        <color indexed="8"/>
        <rFont val="Arial"/>
        <family val="2"/>
      </rPr>
      <t xml:space="preserve">
We've rented a nice [small, little] studio near the beach.</t>
    </r>
    <r>
      <rPr>
        <sz val="16"/>
        <color indexed="8"/>
        <rFont val="ＭＳ 明朝"/>
        <family val="1"/>
        <charset val="128"/>
      </rPr>
      <t>　</t>
    </r>
    <phoneticPr fontId="1"/>
  </si>
  <si>
    <r>
      <rPr>
        <sz val="16"/>
        <color indexed="8"/>
        <rFont val="ＭＳ 明朝"/>
        <family val="1"/>
        <charset val="128"/>
      </rPr>
      <t>チーズがちょっとだけ残っている。</t>
    </r>
    <r>
      <rPr>
        <sz val="16"/>
        <color indexed="8"/>
        <rFont val="Arial"/>
        <family val="2"/>
      </rPr>
      <t xml:space="preserve">
There's [a few, a little] cheese left.</t>
    </r>
    <phoneticPr fontId="1"/>
  </si>
  <si>
    <r>
      <rPr>
        <sz val="16"/>
        <color indexed="8"/>
        <rFont val="ＭＳ 明朝"/>
        <family val="1"/>
        <charset val="128"/>
      </rPr>
      <t>わたしは、この件に関してはイエスかノーかを知りたいと言ったところ、上司はイエスと答えた。</t>
    </r>
    <r>
      <rPr>
        <sz val="16"/>
        <color indexed="8"/>
        <rFont val="Arial"/>
        <family val="2"/>
      </rPr>
      <t xml:space="preserve">
I said we need [a, the] yes or a no on this matter and the boss gave us a yes.</t>
    </r>
    <phoneticPr fontId="1"/>
  </si>
  <si>
    <r>
      <rPr>
        <sz val="16"/>
        <color indexed="8"/>
        <rFont val="ＭＳ 明朝"/>
        <family val="1"/>
        <charset val="128"/>
      </rPr>
      <t>卒業後の選択肢としてどんなものがありますか？　</t>
    </r>
    <r>
      <rPr>
        <sz val="16"/>
        <color indexed="8"/>
        <rFont val="Arial"/>
        <family val="2"/>
      </rPr>
      <t xml:space="preserve">
What options do you have [after you graduate, after you will graduate]? </t>
    </r>
    <phoneticPr fontId="1"/>
  </si>
  <si>
    <r>
      <rPr>
        <sz val="16"/>
        <color indexed="8"/>
        <rFont val="ＭＳ 明朝"/>
        <family val="1"/>
        <charset val="128"/>
      </rPr>
      <t>ジルが帰っちゃったあとのパーティーは退屈だった。</t>
    </r>
    <r>
      <rPr>
        <sz val="16"/>
        <color indexed="8"/>
        <rFont val="Arial"/>
        <family val="2"/>
      </rPr>
      <t xml:space="preserve">
[After, Since] Jill had left, the party was boring. </t>
    </r>
    <phoneticPr fontId="1"/>
  </si>
  <si>
    <r>
      <rPr>
        <sz val="16"/>
        <color indexed="8"/>
        <rFont val="ＭＳ 明朝"/>
        <family val="1"/>
        <charset val="128"/>
      </rPr>
      <t>最後に君に会った時からだいぶ経つね。</t>
    </r>
    <r>
      <rPr>
        <sz val="16"/>
        <color indexed="8"/>
        <rFont val="Arial"/>
        <family val="2"/>
      </rPr>
      <t xml:space="preserve">
It's been ages [since I haven't seen you, since I last saw you]. </t>
    </r>
    <phoneticPr fontId="1"/>
  </si>
  <si>
    <r>
      <rPr>
        <sz val="16"/>
        <color indexed="8"/>
        <rFont val="ＭＳ 明朝"/>
        <family val="1"/>
        <charset val="128"/>
      </rPr>
      <t>車で大阪までどのくらいかかりますか？そんなに長くかかりません、３時間くらいです。</t>
    </r>
    <r>
      <rPr>
        <sz val="16"/>
        <color indexed="8"/>
        <rFont val="Arial"/>
        <family val="2"/>
      </rPr>
      <t xml:space="preserve">
How long does it take to get to Osaka by train? It doesn't [take a long time, take too long]—about three hours. </t>
    </r>
    <phoneticPr fontId="1"/>
  </si>
  <si>
    <r>
      <rPr>
        <sz val="16"/>
        <color indexed="8"/>
        <rFont val="ＭＳ 明朝"/>
        <family val="1"/>
        <charset val="128"/>
      </rPr>
      <t>この豚肉、もう十分長く煮たと思う？</t>
    </r>
    <r>
      <rPr>
        <sz val="16"/>
        <color indexed="8"/>
        <rFont val="Arial"/>
        <family val="2"/>
      </rPr>
      <t xml:space="preserve"> 
Do you think the pork has cooked [very long, long enough]?</t>
    </r>
    <phoneticPr fontId="1"/>
  </si>
  <si>
    <r>
      <rPr>
        <sz val="16"/>
        <color indexed="8"/>
        <rFont val="ＭＳ 明朝"/>
        <family val="1"/>
        <charset val="128"/>
      </rPr>
      <t>彼らに適当な宿泊施設を用意することができる。</t>
    </r>
    <r>
      <rPr>
        <sz val="16"/>
        <color indexed="8"/>
        <rFont val="Arial"/>
        <family val="2"/>
      </rPr>
      <t xml:space="preserve">
We can provide [them suitable accommodation, them with suitable accommodation]. </t>
    </r>
    <phoneticPr fontId="1"/>
  </si>
  <si>
    <r>
      <rPr>
        <sz val="16"/>
        <color indexed="8"/>
        <rFont val="ＭＳ 明朝"/>
        <family val="1"/>
        <charset val="128"/>
      </rPr>
      <t>出す料理はまずまずだけれど、サービスがひどい。</t>
    </r>
    <r>
      <rPr>
        <sz val="16"/>
        <color indexed="8"/>
        <rFont val="Arial"/>
        <family val="2"/>
      </rPr>
      <t xml:space="preserve">
The food they serve is not bad but [the service is, the services are] awful. </t>
    </r>
    <phoneticPr fontId="1"/>
  </si>
  <si>
    <r>
      <rPr>
        <sz val="16"/>
        <color indexed="8"/>
        <rFont val="ＭＳ 明朝"/>
        <family val="1"/>
        <charset val="128"/>
      </rPr>
      <t>彼女は</t>
    </r>
    <r>
      <rPr>
        <sz val="16"/>
        <color indexed="8"/>
        <rFont val="Arial"/>
        <family val="2"/>
      </rPr>
      <t>30</t>
    </r>
    <r>
      <rPr>
        <sz val="16"/>
        <color indexed="8"/>
        <rFont val="ＭＳ 明朝"/>
        <family val="1"/>
        <charset val="128"/>
      </rPr>
      <t>年勤めた</t>
    </r>
    <r>
      <rPr>
        <sz val="16"/>
        <color indexed="8"/>
        <rFont val="Arial"/>
        <family val="2"/>
      </rPr>
      <t>XYZ</t>
    </r>
    <r>
      <rPr>
        <sz val="16"/>
        <color indexed="8"/>
        <rFont val="ＭＳ 明朝"/>
        <family val="1"/>
        <charset val="128"/>
      </rPr>
      <t>を定年退職した。</t>
    </r>
    <r>
      <rPr>
        <sz val="16"/>
        <color indexed="8"/>
        <rFont val="Arial"/>
        <family val="2"/>
      </rPr>
      <t xml:space="preserve">
She retired from XYZ after 30 years' [service, services]. </t>
    </r>
    <phoneticPr fontId="1"/>
  </si>
  <si>
    <r>
      <rPr>
        <sz val="16"/>
        <color indexed="8"/>
        <rFont val="ＭＳ 明朝"/>
        <family val="1"/>
        <charset val="128"/>
      </rPr>
      <t>カネは自分には重要ではない。</t>
    </r>
    <r>
      <rPr>
        <sz val="16"/>
        <color indexed="8"/>
        <rFont val="Arial"/>
        <family val="2"/>
      </rPr>
      <t xml:space="preserve">
Money is not important [to, for] me.</t>
    </r>
    <r>
      <rPr>
        <sz val="16"/>
        <color indexed="8"/>
        <rFont val="ＭＳ 明朝"/>
        <family val="1"/>
        <charset val="128"/>
      </rPr>
      <t>　</t>
    </r>
    <phoneticPr fontId="1"/>
  </si>
  <si>
    <r>
      <rPr>
        <sz val="16"/>
        <color indexed="8"/>
        <rFont val="ＭＳ 明朝"/>
        <family val="1"/>
        <charset val="128"/>
      </rPr>
      <t>中国語を勉強することは自分のキャリア（将来の進路）にとり、重要だ。</t>
    </r>
    <r>
      <rPr>
        <sz val="16"/>
        <color indexed="8"/>
        <rFont val="Arial"/>
        <family val="2"/>
      </rPr>
      <t xml:space="preserve">
Learning Chinese is important [to, for] my career. </t>
    </r>
    <rPh sb="0" eb="2">
      <t>チュウゴク</t>
    </rPh>
    <rPh sb="2" eb="3">
      <t>ゴ</t>
    </rPh>
    <rPh sb="4" eb="6">
      <t>ベンキョウ</t>
    </rPh>
    <rPh sb="11" eb="13">
      <t>ジブン</t>
    </rPh>
    <rPh sb="19" eb="21">
      <t>ショウライ</t>
    </rPh>
    <rPh sb="22" eb="24">
      <t>シンロ</t>
    </rPh>
    <rPh sb="29" eb="31">
      <t>ジュウヨウ</t>
    </rPh>
    <phoneticPr fontId="1"/>
  </si>
  <si>
    <r>
      <rPr>
        <sz val="16"/>
        <color indexed="8"/>
        <rFont val="ＭＳ 明朝"/>
        <family val="1"/>
        <charset val="128"/>
      </rPr>
      <t>外国語を学ぶことは大事だ。</t>
    </r>
    <r>
      <rPr>
        <sz val="16"/>
        <color indexed="8"/>
        <rFont val="Arial"/>
        <family val="2"/>
      </rPr>
      <t xml:space="preserve">
It is important [learning, to learn] foreign languages. </t>
    </r>
    <rPh sb="0" eb="3">
      <t>ガイコクゴ</t>
    </rPh>
    <rPh sb="4" eb="5">
      <t>マナ</t>
    </rPh>
    <rPh sb="9" eb="11">
      <t>ダイジ</t>
    </rPh>
    <phoneticPr fontId="1"/>
  </si>
  <si>
    <r>
      <rPr>
        <sz val="16"/>
        <color indexed="8"/>
        <rFont val="ＭＳ 明朝"/>
        <family val="1"/>
        <charset val="128"/>
      </rPr>
      <t>ここがわたしのオフィスです。あちらの窓のそばのが自分のデスクです。</t>
    </r>
    <r>
      <rPr>
        <sz val="16"/>
        <color indexed="8"/>
        <rFont val="Arial"/>
        <family val="2"/>
      </rPr>
      <t xml:space="preserve">
This is where I work. I sit [at, on] that desk over there near the window. </t>
    </r>
    <phoneticPr fontId="1"/>
  </si>
  <si>
    <r>
      <rPr>
        <sz val="16"/>
        <color indexed="8"/>
        <rFont val="ＭＳ 明朝"/>
        <family val="1"/>
        <charset val="128"/>
      </rPr>
      <t>われわれは、一晩中、座って、テレビを見ていた。</t>
    </r>
    <r>
      <rPr>
        <sz val="16"/>
        <color indexed="8"/>
        <rFont val="Arial"/>
        <family val="2"/>
      </rPr>
      <t xml:space="preserve">
We [sat, sitted] watching TV all night. </t>
    </r>
    <phoneticPr fontId="1"/>
  </si>
  <si>
    <r>
      <rPr>
        <sz val="16"/>
        <color indexed="8"/>
        <rFont val="ＭＳ 明朝"/>
        <family val="1"/>
        <charset val="128"/>
      </rPr>
      <t>散らかっている本を片付けなさい。</t>
    </r>
    <r>
      <rPr>
        <sz val="16"/>
        <color indexed="8"/>
        <rFont val="Arial"/>
        <family val="2"/>
      </rPr>
      <t xml:space="preserve"> 
Please put the books [away, off]. </t>
    </r>
    <phoneticPr fontId="1"/>
  </si>
  <si>
    <r>
      <rPr>
        <sz val="16"/>
        <color indexed="8"/>
        <rFont val="ＭＳ 明朝"/>
        <family val="1"/>
        <charset val="128"/>
      </rPr>
      <t>「母の日」まであと一ヶ月しかない。</t>
    </r>
    <r>
      <rPr>
        <sz val="16"/>
        <color indexed="8"/>
        <rFont val="Arial"/>
        <family val="2"/>
      </rPr>
      <t xml:space="preserve">
Mother's day is only a month [away, out]. </t>
    </r>
    <phoneticPr fontId="1"/>
  </si>
  <si>
    <r>
      <rPr>
        <sz val="16"/>
        <color indexed="8"/>
        <rFont val="ＭＳ 明朝"/>
        <family val="1"/>
        <charset val="128"/>
      </rPr>
      <t>友人と一緒に新規開店のレストランに行った。</t>
    </r>
    <r>
      <rPr>
        <sz val="16"/>
        <color indexed="8"/>
        <rFont val="Arial"/>
        <family val="2"/>
      </rPr>
      <t xml:space="preserve">
I went to a newly opened restaurant with [my friend, a friend of mine]. </t>
    </r>
    <phoneticPr fontId="1"/>
  </si>
  <si>
    <r>
      <rPr>
        <sz val="16"/>
        <color indexed="8"/>
        <rFont val="ＭＳ 明朝"/>
        <family val="1"/>
        <charset val="128"/>
      </rPr>
      <t>オーストラリアで勉強したいけれど、英語が十分でない。</t>
    </r>
    <r>
      <rPr>
        <sz val="16"/>
        <color indexed="8"/>
        <rFont val="Arial"/>
        <family val="2"/>
      </rPr>
      <t xml:space="preserve"> 
I'd like to study in Australia, [but my English; However, my English] isn't good enough. </t>
    </r>
    <phoneticPr fontId="1"/>
  </si>
  <si>
    <r>
      <rPr>
        <sz val="16"/>
        <color indexed="8"/>
        <rFont val="ＭＳ 明朝"/>
        <family val="1"/>
        <charset val="128"/>
      </rPr>
      <t>体力が戻るまで無理をするなと言われている。</t>
    </r>
    <r>
      <rPr>
        <sz val="16"/>
        <color indexed="8"/>
        <rFont val="Arial"/>
        <family val="2"/>
      </rPr>
      <t xml:space="preserve">
I'm supposed to take things easy until I get my [power, strength] back. </t>
    </r>
    <phoneticPr fontId="1"/>
  </si>
  <si>
    <r>
      <rPr>
        <sz val="16"/>
        <color indexed="8"/>
        <rFont val="ＭＳ 明朝"/>
        <family val="1"/>
        <charset val="128"/>
      </rPr>
      <t>主要株主たちは社長を解任するだけの力を持っている。</t>
    </r>
    <r>
      <rPr>
        <sz val="16"/>
        <color indexed="8"/>
        <rFont val="Arial"/>
        <family val="2"/>
      </rPr>
      <t xml:space="preserve">
The major shareholders have the [influence, power] to remove the CEO. </t>
    </r>
    <phoneticPr fontId="1"/>
  </si>
  <si>
    <r>
      <rPr>
        <sz val="16"/>
        <color indexed="8"/>
        <rFont val="ＭＳ 明朝"/>
        <family val="1"/>
        <charset val="128"/>
      </rPr>
      <t>新しい仕事に就いてから２ヶ月経つが、いまだに何もかもワクワクする。</t>
    </r>
    <r>
      <rPr>
        <sz val="16"/>
        <color indexed="8"/>
        <rFont val="Arial"/>
        <family val="2"/>
      </rPr>
      <t xml:space="preserve">
I'm two months into my new job and everything [is exciting yet, is still exciting]. </t>
    </r>
    <phoneticPr fontId="1"/>
  </si>
  <si>
    <r>
      <rPr>
        <sz val="16"/>
        <color indexed="8"/>
        <rFont val="ＭＳ 明朝"/>
        <family val="1"/>
        <charset val="128"/>
      </rPr>
      <t>宿題済ませているよね？</t>
    </r>
    <r>
      <rPr>
        <sz val="16"/>
        <color indexed="8"/>
        <rFont val="Arial"/>
        <family val="2"/>
      </rPr>
      <t xml:space="preserve">
Have you finished your homework [already, yet]? </t>
    </r>
    <phoneticPr fontId="1"/>
  </si>
  <si>
    <r>
      <rPr>
        <sz val="16"/>
        <color indexed="8"/>
        <rFont val="ＭＳ 明朝"/>
        <family val="1"/>
        <charset val="128"/>
      </rPr>
      <t>彼の父親は彼のことを甘やかすけれど、うちの父は厳格で、考えが古臭い。</t>
    </r>
    <r>
      <rPr>
        <sz val="16"/>
        <color indexed="8"/>
        <rFont val="Arial"/>
        <family val="2"/>
      </rPr>
      <t xml:space="preserve">
His father spoils him but mine is [hard, strict] and old-fashioned.</t>
    </r>
    <phoneticPr fontId="1"/>
  </si>
  <si>
    <r>
      <rPr>
        <sz val="16"/>
        <color indexed="8"/>
        <rFont val="ＭＳ 明朝"/>
        <family val="1"/>
        <charset val="128"/>
      </rPr>
      <t>それをやるには１時間かかる。</t>
    </r>
    <r>
      <rPr>
        <sz val="16"/>
        <color indexed="8"/>
        <rFont val="Arial"/>
        <family val="2"/>
      </rPr>
      <t xml:space="preserve">
It'll [take, need] me an hour to do that.</t>
    </r>
    <phoneticPr fontId="1"/>
  </si>
  <si>
    <r>
      <rPr>
        <sz val="16"/>
        <color indexed="8"/>
        <rFont val="ＭＳ 明朝"/>
        <family val="1"/>
        <charset val="128"/>
      </rPr>
      <t>彼の講義はしばしば難解だ。</t>
    </r>
    <r>
      <rPr>
        <sz val="16"/>
        <color indexed="8"/>
        <rFont val="Arial"/>
        <family val="2"/>
      </rPr>
      <t xml:space="preserve">
His lectures [are often, often are] difficult to understand. </t>
    </r>
    <phoneticPr fontId="1"/>
  </si>
  <si>
    <r>
      <rPr>
        <sz val="16"/>
        <color indexed="8"/>
        <rFont val="ＭＳ 明朝"/>
        <family val="1"/>
        <charset val="128"/>
      </rPr>
      <t>わたしはしばしば週末にテニスをやる。</t>
    </r>
    <r>
      <rPr>
        <sz val="16"/>
        <color indexed="8"/>
        <rFont val="Arial"/>
        <family val="2"/>
      </rPr>
      <t xml:space="preserve">
[I often play, I play often] tennis on weekends. </t>
    </r>
    <phoneticPr fontId="1"/>
  </si>
  <si>
    <r>
      <rPr>
        <sz val="16"/>
        <color indexed="8"/>
        <rFont val="ＭＳ 明朝"/>
        <family val="1"/>
        <charset val="128"/>
      </rPr>
      <t>終点に着くまでバスを降りないで。</t>
    </r>
    <r>
      <rPr>
        <sz val="16"/>
        <color indexed="8"/>
        <rFont val="Arial"/>
        <family val="2"/>
      </rPr>
      <t xml:space="preserve">
Don't get off the bus [until, before] it reaches its destination.</t>
    </r>
    <phoneticPr fontId="1"/>
  </si>
  <si>
    <r>
      <rPr>
        <sz val="16"/>
        <color indexed="8"/>
        <rFont val="ＭＳ 明朝"/>
        <family val="1"/>
        <charset val="128"/>
      </rPr>
      <t>そのスキャンダルは、彼女の政治生命に終止符を打った。</t>
    </r>
    <r>
      <rPr>
        <sz val="16"/>
        <color indexed="8"/>
        <rFont val="Arial"/>
        <family val="2"/>
      </rPr>
      <t xml:space="preserve">
The scandal put an end to her [politic, political] career. </t>
    </r>
    <phoneticPr fontId="1"/>
  </si>
  <si>
    <r>
      <rPr>
        <sz val="16"/>
        <color indexed="8"/>
        <rFont val="ＭＳ 明朝"/>
        <family val="1"/>
        <charset val="128"/>
      </rPr>
      <t>二点間に線を引きなさい。</t>
    </r>
    <r>
      <rPr>
        <sz val="16"/>
        <color indexed="8"/>
        <rFont val="Arial"/>
        <family val="2"/>
      </rPr>
      <t xml:space="preserve">
[Draw, Write] a line between the two points. </t>
    </r>
    <phoneticPr fontId="1"/>
  </si>
  <si>
    <r>
      <rPr>
        <sz val="16"/>
        <color indexed="8"/>
        <rFont val="ＭＳ 明朝"/>
        <family val="1"/>
        <charset val="128"/>
      </rPr>
      <t>一日中デスクにはりついての仕事、我慢できますか？</t>
    </r>
    <r>
      <rPr>
        <sz val="16"/>
        <color indexed="8"/>
        <rFont val="Arial"/>
        <family val="2"/>
      </rPr>
      <t xml:space="preserve"> 
Can you stand [to have to sit, having to sit] behind a desk all day. </t>
    </r>
    <phoneticPr fontId="1"/>
  </si>
  <si>
    <r>
      <rPr>
        <sz val="16"/>
        <color indexed="8"/>
        <rFont val="ＭＳ 明朝"/>
        <family val="1"/>
        <charset val="128"/>
      </rPr>
      <t>いつでも君の味方だよ。</t>
    </r>
    <r>
      <rPr>
        <sz val="16"/>
        <color indexed="8"/>
        <rFont val="Arial"/>
        <family val="2"/>
      </rPr>
      <t xml:space="preserve">
I'll always [stand by, stand for] you.</t>
    </r>
    <phoneticPr fontId="1"/>
  </si>
  <si>
    <r>
      <rPr>
        <sz val="16"/>
        <color indexed="8"/>
        <rFont val="ＭＳ 明朝"/>
        <family val="1"/>
        <charset val="128"/>
      </rPr>
      <t>平和的解決に向けての戦争当事国間の話し合いは、</t>
    </r>
    <r>
      <rPr>
        <sz val="16"/>
        <color indexed="8"/>
        <rFont val="Arial"/>
        <family val="2"/>
      </rPr>
      <t>1814</t>
    </r>
    <r>
      <rPr>
        <sz val="16"/>
        <color indexed="8"/>
        <rFont val="ＭＳ 明朝"/>
        <family val="1"/>
        <charset val="128"/>
      </rPr>
      <t>年にようやく始まった。</t>
    </r>
    <r>
      <rPr>
        <sz val="16"/>
        <color indexed="8"/>
        <rFont val="Arial"/>
        <family val="2"/>
      </rPr>
      <t xml:space="preserve"> 
Peace talks [among, between] the warring nations did not begin until 1814. </t>
    </r>
    <phoneticPr fontId="1"/>
  </si>
  <si>
    <r>
      <rPr>
        <sz val="16"/>
        <color indexed="8"/>
        <rFont val="ＭＳ 明朝"/>
        <family val="1"/>
        <charset val="128"/>
      </rPr>
      <t>彼女は、日本の映画ファンの間で絶大な人気があった。</t>
    </r>
    <r>
      <rPr>
        <sz val="16"/>
        <color indexed="8"/>
        <rFont val="Arial"/>
        <family val="2"/>
      </rPr>
      <t xml:space="preserve">
She was immensely popular [among, with] Japanese movie fans.</t>
    </r>
    <phoneticPr fontId="1"/>
  </si>
  <si>
    <r>
      <rPr>
        <sz val="16"/>
        <color indexed="8"/>
        <rFont val="ＭＳ 明朝"/>
        <family val="1"/>
        <charset val="128"/>
      </rPr>
      <t>三国間の条約は更新されることがなかった。</t>
    </r>
    <r>
      <rPr>
        <sz val="16"/>
        <color indexed="8"/>
        <rFont val="Arial"/>
        <family val="2"/>
      </rPr>
      <t xml:space="preserve">
The treaty [among, between] the three nations was not renewed.  </t>
    </r>
    <phoneticPr fontId="1"/>
  </si>
  <si>
    <r>
      <rPr>
        <sz val="16"/>
        <color indexed="8"/>
        <rFont val="ＭＳ 明朝"/>
        <family val="1"/>
        <charset val="128"/>
      </rPr>
      <t>テレビゲームで遊ぶの好きですか？</t>
    </r>
    <r>
      <rPr>
        <sz val="16"/>
        <color indexed="8"/>
        <rFont val="Arial"/>
        <family val="2"/>
      </rPr>
      <t xml:space="preserve"> 
Do you like playing [TV, video] games?  </t>
    </r>
    <phoneticPr fontId="1"/>
  </si>
  <si>
    <r>
      <rPr>
        <sz val="16"/>
        <color indexed="8"/>
        <rFont val="ＭＳ 明朝"/>
        <family val="1"/>
        <charset val="128"/>
      </rPr>
      <t>大きなサッカーの試合はいつも見ている。</t>
    </r>
    <r>
      <rPr>
        <sz val="16"/>
        <color indexed="8"/>
        <rFont val="Arial"/>
        <family val="2"/>
      </rPr>
      <t xml:space="preserve">
I always [follow, watch] major football games.</t>
    </r>
    <phoneticPr fontId="1"/>
  </si>
  <si>
    <r>
      <rPr>
        <sz val="16"/>
        <color indexed="8"/>
        <rFont val="ＭＳ 明朝"/>
        <family val="1"/>
        <charset val="128"/>
      </rPr>
      <t>誰も今まで考えもしなかった。</t>
    </r>
    <r>
      <rPr>
        <sz val="16"/>
        <color indexed="8"/>
        <rFont val="Arial"/>
        <family val="2"/>
      </rPr>
      <t xml:space="preserve">
Nobody [has ever thought, ever has thought] of it.</t>
    </r>
    <phoneticPr fontId="1"/>
  </si>
  <si>
    <r>
      <rPr>
        <sz val="16"/>
        <color indexed="8"/>
        <rFont val="ＭＳ 明朝"/>
        <family val="1"/>
        <charset val="128"/>
      </rPr>
      <t>わたしの携帯、どこかで見なかった？</t>
    </r>
    <r>
      <rPr>
        <sz val="16"/>
        <color indexed="8"/>
        <rFont val="Arial"/>
        <family val="2"/>
      </rPr>
      <t xml:space="preserve"> </t>
    </r>
    <r>
      <rPr>
        <sz val="16"/>
        <color indexed="8"/>
        <rFont val="ＭＳ 明朝"/>
        <family val="1"/>
        <charset val="128"/>
      </rPr>
      <t>見当たらなくてさ。</t>
    </r>
    <r>
      <rPr>
        <sz val="16"/>
        <color indexed="8"/>
        <rFont val="Arial"/>
        <family val="2"/>
      </rPr>
      <t xml:space="preserve">
Have you seen my mobile anywhere? I've [missed it, lost it].</t>
    </r>
    <phoneticPr fontId="1"/>
  </si>
  <si>
    <r>
      <rPr>
        <sz val="16"/>
        <color indexed="8"/>
        <rFont val="ＭＳ 明朝"/>
        <family val="1"/>
        <charset val="128"/>
      </rPr>
      <t>きのう、会社でまずいことになってね。</t>
    </r>
    <r>
      <rPr>
        <sz val="16"/>
        <color indexed="8"/>
        <rFont val="Arial"/>
        <family val="2"/>
      </rPr>
      <t xml:space="preserve">
[Something bad happened, There was a bad happening] at work yesterday. </t>
    </r>
    <phoneticPr fontId="1"/>
  </si>
  <si>
    <r>
      <rPr>
        <sz val="16"/>
        <color indexed="8"/>
        <rFont val="ＭＳ 明朝"/>
        <family val="1"/>
        <charset val="128"/>
      </rPr>
      <t>スタッフが２人、病欠すると電話してきた。</t>
    </r>
    <r>
      <rPr>
        <sz val="16"/>
        <color indexed="8"/>
        <rFont val="Arial"/>
        <family val="2"/>
      </rPr>
      <t xml:space="preserve"> 
Two members [of, on] staff called in sick.</t>
    </r>
    <phoneticPr fontId="1"/>
  </si>
  <si>
    <r>
      <rPr>
        <sz val="16"/>
        <color indexed="8"/>
        <rFont val="ＭＳ 明朝"/>
        <family val="1"/>
        <charset val="128"/>
      </rPr>
      <t>是非またいらっしゃって顔を合わせましょう＝是非またお越しください。</t>
    </r>
    <r>
      <rPr>
        <sz val="16"/>
        <color indexed="8"/>
        <rFont val="Arial"/>
        <family val="2"/>
      </rPr>
      <t xml:space="preserve">
Do come and [meet, see] us again. </t>
    </r>
    <phoneticPr fontId="1"/>
  </si>
  <si>
    <r>
      <rPr>
        <sz val="16"/>
        <color indexed="8"/>
        <rFont val="ＭＳ 明朝"/>
        <family val="1"/>
        <charset val="128"/>
      </rPr>
      <t>給与は毎月一回、</t>
    </r>
    <r>
      <rPr>
        <sz val="16"/>
        <color indexed="8"/>
        <rFont val="Arial"/>
        <family val="2"/>
      </rPr>
      <t>25</t>
    </r>
    <r>
      <rPr>
        <sz val="16"/>
        <color indexed="8"/>
        <rFont val="ＭＳ 明朝"/>
        <family val="1"/>
        <charset val="128"/>
      </rPr>
      <t>日に受け取っている。</t>
    </r>
    <r>
      <rPr>
        <sz val="16"/>
        <color indexed="8"/>
        <rFont val="Arial"/>
        <family val="2"/>
      </rPr>
      <t xml:space="preserve">
[I get paid, I get my salary] once a month on 25th.  </t>
    </r>
    <phoneticPr fontId="1"/>
  </si>
  <si>
    <r>
      <rPr>
        <sz val="16"/>
        <color indexed="8"/>
        <rFont val="ＭＳ 明朝"/>
        <family val="1"/>
        <charset val="128"/>
      </rPr>
      <t>レンタカーの支払のためにはクレジットカードを使う必要がある。</t>
    </r>
    <r>
      <rPr>
        <sz val="16"/>
        <color indexed="8"/>
        <rFont val="Arial"/>
        <family val="2"/>
      </rPr>
      <t xml:space="preserve"> 
You have to use a credit card to [pay, pay for] the rental car. </t>
    </r>
    <phoneticPr fontId="1"/>
  </si>
  <si>
    <r>
      <rPr>
        <sz val="16"/>
        <color indexed="8"/>
        <rFont val="ＭＳ 明朝"/>
        <family val="1"/>
        <charset val="128"/>
      </rPr>
      <t>あなたは所得税を払う義務、ありますか？</t>
    </r>
    <r>
      <rPr>
        <sz val="16"/>
        <color indexed="8"/>
        <rFont val="Arial"/>
        <family val="2"/>
      </rPr>
      <t xml:space="preserve">
Do you have to [pay for, pay] income tax? </t>
    </r>
    <phoneticPr fontId="1"/>
  </si>
  <si>
    <r>
      <rPr>
        <sz val="16"/>
        <color indexed="8"/>
        <rFont val="ＭＳ 明朝"/>
        <family val="1"/>
        <charset val="128"/>
      </rPr>
      <t>この国では、運転中の携帯の使用を禁ずる法律がある。</t>
    </r>
    <r>
      <rPr>
        <sz val="16"/>
        <color indexed="8"/>
        <rFont val="Arial"/>
        <family val="2"/>
      </rPr>
      <t xml:space="preserve">
We have a law [against, on] using a mobile phone while driving. </t>
    </r>
    <phoneticPr fontId="1"/>
  </si>
  <si>
    <r>
      <rPr>
        <sz val="16"/>
        <color indexed="8"/>
        <rFont val="ＭＳ 明朝"/>
        <family val="1"/>
        <charset val="128"/>
      </rPr>
      <t>うちの息子は法曹になることを考えている。</t>
    </r>
    <r>
      <rPr>
        <sz val="16"/>
        <color indexed="8"/>
        <rFont val="Arial"/>
        <family val="2"/>
      </rPr>
      <t xml:space="preserve">
My son is thinking of going into [the law, law]. </t>
    </r>
    <phoneticPr fontId="1"/>
  </si>
  <si>
    <r>
      <rPr>
        <sz val="16"/>
        <color indexed="8"/>
        <rFont val="ＭＳ 明朝"/>
        <family val="1"/>
        <charset val="128"/>
      </rPr>
      <t>連中は法律を破ることなんかなんとも思っていない。</t>
    </r>
    <r>
      <rPr>
        <sz val="16"/>
        <color indexed="8"/>
        <rFont val="Arial"/>
        <family val="2"/>
      </rPr>
      <t xml:space="preserve">
They think nothing of breaking [laws, the law].</t>
    </r>
    <phoneticPr fontId="1"/>
  </si>
  <si>
    <r>
      <rPr>
        <sz val="16"/>
        <color indexed="8"/>
        <rFont val="ＭＳ 明朝"/>
        <family val="1"/>
        <charset val="128"/>
      </rPr>
      <t>たいていの日本人は豆腐が好きだ。</t>
    </r>
    <r>
      <rPr>
        <sz val="16"/>
        <color indexed="8"/>
        <rFont val="Arial"/>
        <family val="2"/>
      </rPr>
      <t xml:space="preserve">
[Almost all, Almost] people in Japan like tofu.</t>
    </r>
    <phoneticPr fontId="1"/>
  </si>
  <si>
    <r>
      <rPr>
        <sz val="16"/>
        <color indexed="8"/>
        <rFont val="ＭＳ 明朝"/>
        <family val="1"/>
        <charset val="128"/>
      </rPr>
      <t>車一台、買う金がない。</t>
    </r>
    <r>
      <rPr>
        <sz val="16"/>
        <color indexed="8"/>
        <rFont val="Arial"/>
        <family val="2"/>
      </rPr>
      <t xml:space="preserve">
I've no money to buy [a car, car]. </t>
    </r>
    <phoneticPr fontId="1"/>
  </si>
  <si>
    <r>
      <rPr>
        <sz val="16"/>
        <color indexed="8"/>
        <rFont val="ＭＳ 明朝"/>
        <family val="1"/>
        <charset val="128"/>
      </rPr>
      <t>彼はウソばかりつく。あいつは、ひどすぎる。</t>
    </r>
    <r>
      <rPr>
        <sz val="16"/>
        <color indexed="8"/>
        <rFont val="Arial"/>
        <family val="2"/>
      </rPr>
      <t xml:space="preserve">
He keeps telling lies. That guy is [much, too much]. </t>
    </r>
    <phoneticPr fontId="1"/>
  </si>
  <si>
    <r>
      <rPr>
        <sz val="16"/>
        <color indexed="8"/>
        <rFont val="ＭＳ 明朝"/>
        <family val="1"/>
        <charset val="128"/>
      </rPr>
      <t>彼女が住んでいる通りの名前を忘れてしまった。</t>
    </r>
    <r>
      <rPr>
        <sz val="16"/>
        <color indexed="8"/>
        <rFont val="Arial"/>
        <family val="2"/>
      </rPr>
      <t xml:space="preserve">
I forgot [name, the name] of the street she lives on.</t>
    </r>
    <phoneticPr fontId="1"/>
  </si>
  <si>
    <r>
      <rPr>
        <sz val="16"/>
        <color indexed="8"/>
        <rFont val="ＭＳ 明朝"/>
        <family val="1"/>
        <charset val="128"/>
      </rPr>
      <t>クルーズには３コースのディナーとショーが付いている。</t>
    </r>
    <r>
      <rPr>
        <sz val="16"/>
        <color indexed="8"/>
        <rFont val="Arial"/>
        <family val="2"/>
      </rPr>
      <t xml:space="preserve">
The cruise [contains, includes] a three-course dinner and a stage performance. </t>
    </r>
    <phoneticPr fontId="1"/>
  </si>
  <si>
    <r>
      <rPr>
        <sz val="16"/>
        <color indexed="8"/>
        <rFont val="ＭＳ 明朝"/>
        <family val="1"/>
        <charset val="128"/>
      </rPr>
      <t>この酒には</t>
    </r>
    <r>
      <rPr>
        <sz val="16"/>
        <color indexed="8"/>
        <rFont val="Arial"/>
        <family val="2"/>
      </rPr>
      <t>60</t>
    </r>
    <r>
      <rPr>
        <sz val="16"/>
        <color indexed="8"/>
        <rFont val="ＭＳ 明朝"/>
        <family val="1"/>
        <charset val="128"/>
      </rPr>
      <t>度のアルコールが入っている＝この酒のアルコール度数は</t>
    </r>
    <r>
      <rPr>
        <sz val="16"/>
        <color indexed="8"/>
        <rFont val="Arial"/>
        <family val="2"/>
      </rPr>
      <t>60</t>
    </r>
    <r>
      <rPr>
        <sz val="16"/>
        <color indexed="8"/>
        <rFont val="ＭＳ 明朝"/>
        <family val="1"/>
        <charset val="128"/>
      </rPr>
      <t>度だ。</t>
    </r>
    <r>
      <rPr>
        <sz val="16"/>
        <color indexed="8"/>
        <rFont val="Arial"/>
        <family val="2"/>
      </rPr>
      <t xml:space="preserve"> 
This liquor [contains, includes] 60% alcohol. </t>
    </r>
    <phoneticPr fontId="1"/>
  </si>
  <si>
    <r>
      <rPr>
        <sz val="16"/>
        <color indexed="8"/>
        <rFont val="ＭＳ 明朝"/>
        <family val="1"/>
        <charset val="128"/>
      </rPr>
      <t>パーティーの招待客リストにジャックを入れるのを忘れないでくれ。</t>
    </r>
    <r>
      <rPr>
        <sz val="16"/>
        <color indexed="8"/>
        <rFont val="Arial"/>
        <family val="2"/>
      </rPr>
      <t xml:space="preserve">
Don't forget to [contain, include] Jack in the invitation list for the party. </t>
    </r>
    <phoneticPr fontId="1"/>
  </si>
  <si>
    <r>
      <rPr>
        <sz val="16"/>
        <color indexed="8"/>
        <rFont val="ＭＳ 明朝"/>
        <family val="1"/>
        <charset val="128"/>
      </rPr>
      <t>弟も遊びに入れてあげなさい。</t>
    </r>
    <r>
      <rPr>
        <sz val="16"/>
        <color indexed="8"/>
        <rFont val="Arial"/>
        <family val="2"/>
      </rPr>
      <t xml:space="preserve">
You should [contain, include] your little brother in the game. </t>
    </r>
    <phoneticPr fontId="1"/>
  </si>
  <si>
    <r>
      <rPr>
        <sz val="16"/>
        <color indexed="8"/>
        <rFont val="ＭＳ 明朝"/>
        <family val="1"/>
        <charset val="128"/>
      </rPr>
      <t>５ドル札、くずしてもらえますか？</t>
    </r>
    <r>
      <rPr>
        <sz val="16"/>
        <color indexed="8"/>
        <rFont val="Arial"/>
        <family val="2"/>
      </rPr>
      <t xml:space="preserve"> 
Can you change [a five, five]? </t>
    </r>
    <phoneticPr fontId="1"/>
  </si>
  <si>
    <r>
      <rPr>
        <sz val="16"/>
        <color indexed="8"/>
        <rFont val="ＭＳ 明朝"/>
        <family val="1"/>
        <charset val="128"/>
      </rPr>
      <t>その庭園の真ん中に、背の高い巨木がある。</t>
    </r>
    <r>
      <rPr>
        <sz val="16"/>
        <color indexed="8"/>
        <rFont val="Arial"/>
        <family val="2"/>
      </rPr>
      <t xml:space="preserve">
There's a huge tall tree in the [center, middle] of the garden. </t>
    </r>
    <phoneticPr fontId="1"/>
  </si>
  <si>
    <r>
      <rPr>
        <sz val="16"/>
        <color indexed="8"/>
        <rFont val="ＭＳ 明朝"/>
        <family val="1"/>
        <charset val="128"/>
      </rPr>
      <t>本と鉛筆を使って円の中心を求めるにはどうしたらいいのでしょう。</t>
    </r>
    <r>
      <rPr>
        <sz val="16"/>
        <color indexed="8"/>
        <rFont val="Arial"/>
        <family val="2"/>
      </rPr>
      <t xml:space="preserve">
How do you find the [middle, center] of a circle with a book and a pencil? </t>
    </r>
    <phoneticPr fontId="1"/>
  </si>
  <si>
    <r>
      <t xml:space="preserve"> </t>
    </r>
    <r>
      <rPr>
        <sz val="16"/>
        <color indexed="8"/>
        <rFont val="ＭＳ 明朝"/>
        <family val="1"/>
        <charset val="128"/>
      </rPr>
      <t>高速道の中央分離帯に車がぶつかり、横転するのを見た。</t>
    </r>
    <r>
      <rPr>
        <sz val="16"/>
        <color indexed="8"/>
        <rFont val="Arial"/>
        <family val="2"/>
      </rPr>
      <t xml:space="preserve">
We saw a car hit the median in the [center, middle] of the highway and roll over.  </t>
    </r>
    <phoneticPr fontId="1"/>
  </si>
  <si>
    <r>
      <rPr>
        <sz val="16"/>
        <color indexed="8"/>
        <rFont val="ＭＳ 明朝"/>
        <family val="1"/>
        <charset val="128"/>
      </rPr>
      <t>リボンを箱のまわりを一周させてから、真ん中で、両端を重ねて交差させる。</t>
    </r>
    <r>
      <rPr>
        <sz val="16"/>
        <color indexed="8"/>
        <rFont val="Arial"/>
        <family val="2"/>
      </rPr>
      <t xml:space="preserve"> 
Encircle the box with the ribbon and then cross the two ends upon one another at the [center, middle]. </t>
    </r>
    <phoneticPr fontId="1"/>
  </si>
  <si>
    <r>
      <rPr>
        <sz val="16"/>
        <color indexed="8"/>
        <rFont val="ＭＳ 明朝"/>
        <family val="1"/>
        <charset val="128"/>
      </rPr>
      <t>彼女が欠席したのは一回だけだ。</t>
    </r>
    <r>
      <rPr>
        <sz val="16"/>
        <color indexed="8"/>
        <rFont val="Arial"/>
        <family val="2"/>
      </rPr>
      <t xml:space="preserve">
She was absent only [one time, once]. </t>
    </r>
    <phoneticPr fontId="1"/>
  </si>
  <si>
    <r>
      <rPr>
        <sz val="16"/>
        <color indexed="8"/>
        <rFont val="ＭＳ 明朝"/>
        <family val="1"/>
        <charset val="128"/>
      </rPr>
      <t>彼女は</t>
    </r>
    <r>
      <rPr>
        <sz val="16"/>
        <color indexed="8"/>
        <rFont val="Arial"/>
        <family val="2"/>
      </rPr>
      <t>ABC</t>
    </r>
    <r>
      <rPr>
        <sz val="16"/>
        <color indexed="8"/>
        <rFont val="ＭＳ 明朝"/>
        <family val="1"/>
        <charset val="128"/>
      </rPr>
      <t>大学の学生だ。</t>
    </r>
    <r>
      <rPr>
        <sz val="16"/>
        <color indexed="8"/>
        <rFont val="Arial"/>
        <family val="2"/>
      </rPr>
      <t xml:space="preserve">
She's a student [at, of] ABC University. </t>
    </r>
    <phoneticPr fontId="1"/>
  </si>
  <si>
    <r>
      <t xml:space="preserve">XYZ </t>
    </r>
    <r>
      <rPr>
        <sz val="16"/>
        <color indexed="8"/>
        <rFont val="ＭＳ 明朝"/>
        <family val="1"/>
        <charset val="128"/>
      </rPr>
      <t>大学の３年生です。</t>
    </r>
    <r>
      <rPr>
        <sz val="16"/>
        <color indexed="8"/>
        <rFont val="Arial"/>
        <family val="2"/>
      </rPr>
      <t xml:space="preserve">
I'm [in, of] the third year at XYZ University. </t>
    </r>
    <phoneticPr fontId="1"/>
  </si>
  <si>
    <r>
      <rPr>
        <sz val="16"/>
        <color indexed="8"/>
        <rFont val="ＭＳ 明朝"/>
        <family val="1"/>
        <charset val="128"/>
      </rPr>
      <t>われわれは真夜中過ぎまで話し続けた。</t>
    </r>
    <r>
      <rPr>
        <sz val="16"/>
        <color indexed="8"/>
        <rFont val="Arial"/>
        <family val="2"/>
      </rPr>
      <t xml:space="preserve">
We continued [talking, to talk] until after midnight. </t>
    </r>
    <phoneticPr fontId="1"/>
  </si>
  <si>
    <r>
      <rPr>
        <sz val="16"/>
        <color indexed="8"/>
        <rFont val="ＭＳ 明朝"/>
        <family val="1"/>
        <charset val="128"/>
      </rPr>
      <t>その歌手は医師が止めるのを聞かずに公演を続けた。</t>
    </r>
    <r>
      <rPr>
        <sz val="16"/>
        <color indexed="8"/>
        <rFont val="Arial"/>
        <family val="2"/>
      </rPr>
      <t xml:space="preserve">
The singer continued [performing, to perform] against her doctor's advice.</t>
    </r>
    <phoneticPr fontId="1"/>
  </si>
  <si>
    <r>
      <rPr>
        <sz val="16"/>
        <color indexed="8"/>
        <rFont val="ＭＳ 明朝"/>
        <family val="1"/>
        <charset val="128"/>
      </rPr>
      <t>これは、うちのラインナップの中でも一番知られていない製品です。</t>
    </r>
    <r>
      <rPr>
        <sz val="16"/>
        <color indexed="8"/>
        <rFont val="Arial"/>
        <family val="2"/>
      </rPr>
      <t xml:space="preserve">
This is the [least, lowest] known item in our product range.</t>
    </r>
    <r>
      <rPr>
        <sz val="16"/>
        <color indexed="8"/>
        <rFont val="ＭＳ 明朝"/>
        <family val="1"/>
        <charset val="128"/>
      </rPr>
      <t>　</t>
    </r>
    <phoneticPr fontId="1"/>
  </si>
  <si>
    <r>
      <rPr>
        <sz val="16"/>
        <color indexed="8"/>
        <rFont val="ＭＳ 明朝"/>
        <family val="1"/>
        <charset val="128"/>
      </rPr>
      <t>その映画、ほんとうによかったよ。</t>
    </r>
    <r>
      <rPr>
        <sz val="16"/>
        <color indexed="8"/>
        <rFont val="Arial"/>
        <family val="2"/>
      </rPr>
      <t xml:space="preserve">
We [real, really] enjoyed the film.</t>
    </r>
    <phoneticPr fontId="1"/>
  </si>
  <si>
    <r>
      <rPr>
        <sz val="16"/>
        <color indexed="8"/>
        <rFont val="ＭＳ 明朝"/>
        <family val="1"/>
        <charset val="128"/>
      </rPr>
      <t>花嫁のドレスは白だった。</t>
    </r>
    <r>
      <rPr>
        <sz val="16"/>
        <color indexed="8"/>
        <rFont val="Arial"/>
        <family val="2"/>
      </rPr>
      <t xml:space="preserve">
The bride's dress was [white in color, white]. </t>
    </r>
    <phoneticPr fontId="1"/>
  </si>
  <si>
    <r>
      <rPr>
        <sz val="16"/>
        <color indexed="8"/>
        <rFont val="ＭＳ 明朝"/>
        <family val="1"/>
        <charset val="128"/>
      </rPr>
      <t>空の色がブルーからグレーに変わった。</t>
    </r>
    <r>
      <rPr>
        <sz val="16"/>
        <color indexed="8"/>
        <rFont val="Arial"/>
        <family val="2"/>
      </rPr>
      <t xml:space="preserve">
The color of the sky changed from blue [in, to] gray. </t>
    </r>
    <phoneticPr fontId="1"/>
  </si>
  <si>
    <r>
      <rPr>
        <sz val="16"/>
        <color indexed="8"/>
        <rFont val="ＭＳ 明朝"/>
        <family val="1"/>
        <charset val="128"/>
      </rPr>
      <t>結婚してから、彼女は幸せになった。</t>
    </r>
    <r>
      <rPr>
        <sz val="16"/>
        <color indexed="8"/>
        <rFont val="Arial"/>
        <family val="2"/>
      </rPr>
      <t xml:space="preserve">
After her marriage, she changed [to, into] a happy woman.</t>
    </r>
    <phoneticPr fontId="1"/>
  </si>
  <si>
    <r>
      <rPr>
        <sz val="16"/>
        <color indexed="8"/>
        <rFont val="ＭＳ 明朝"/>
        <family val="1"/>
        <charset val="128"/>
      </rPr>
      <t>彼ら、次の会議の日程、決めたかな？</t>
    </r>
    <r>
      <rPr>
        <sz val="16"/>
        <color indexed="8"/>
        <rFont val="Arial"/>
        <family val="2"/>
      </rPr>
      <t xml:space="preserve">
Have they [set, setted] a date for the next meeting? </t>
    </r>
    <phoneticPr fontId="1"/>
  </si>
  <si>
    <r>
      <rPr>
        <sz val="16"/>
        <color indexed="8"/>
        <rFont val="ＭＳ 明朝"/>
        <family val="1"/>
        <charset val="128"/>
      </rPr>
      <t>明日は朝早く発たねばならない。</t>
    </r>
    <r>
      <rPr>
        <sz val="16"/>
        <color indexed="8"/>
        <rFont val="Arial"/>
        <family val="2"/>
      </rPr>
      <t xml:space="preserve">
We need to set [out, on] early tomorrow morning. </t>
    </r>
    <phoneticPr fontId="1"/>
  </si>
  <si>
    <r>
      <rPr>
        <sz val="16"/>
        <color indexed="8"/>
        <rFont val="ＭＳ 明朝"/>
        <family val="1"/>
        <charset val="128"/>
      </rPr>
      <t>彼は常に自分の部下たちに、リーダーとしての模範を示している。</t>
    </r>
    <r>
      <rPr>
        <sz val="16"/>
        <color indexed="8"/>
        <rFont val="Arial"/>
        <family val="2"/>
      </rPr>
      <t xml:space="preserve">
He always [sets, shows] an example for his staff as a leader.</t>
    </r>
    <phoneticPr fontId="1"/>
  </si>
  <si>
    <r>
      <rPr>
        <sz val="16"/>
        <color indexed="8"/>
        <rFont val="ＭＳ 明朝"/>
        <family val="1"/>
        <charset val="128"/>
      </rPr>
      <t>違いがわからないな。その違いは何？</t>
    </r>
    <r>
      <rPr>
        <sz val="16"/>
        <color indexed="8"/>
        <rFont val="Arial"/>
        <family val="2"/>
      </rPr>
      <t xml:space="preserve"> 
I can't see [difference, any difference]? What's the difference? They look the same to me. </t>
    </r>
    <phoneticPr fontId="1"/>
  </si>
  <si>
    <r>
      <t>40</t>
    </r>
    <r>
      <rPr>
        <sz val="16"/>
        <color indexed="8"/>
        <rFont val="ＭＳ 明朝"/>
        <family val="1"/>
        <charset val="128"/>
      </rPr>
      <t>と</t>
    </r>
    <r>
      <rPr>
        <sz val="16"/>
        <color indexed="8"/>
        <rFont val="Arial"/>
        <family val="2"/>
      </rPr>
      <t>20</t>
    </r>
    <r>
      <rPr>
        <sz val="16"/>
        <color indexed="8"/>
        <rFont val="ＭＳ 明朝"/>
        <family val="1"/>
        <charset val="128"/>
      </rPr>
      <t>の差は</t>
    </r>
    <r>
      <rPr>
        <sz val="16"/>
        <color indexed="8"/>
        <rFont val="Arial"/>
        <family val="2"/>
      </rPr>
      <t>20</t>
    </r>
    <r>
      <rPr>
        <sz val="16"/>
        <color indexed="8"/>
        <rFont val="ＭＳ 明朝"/>
        <family val="1"/>
        <charset val="128"/>
      </rPr>
      <t>だ。</t>
    </r>
    <r>
      <rPr>
        <sz val="16"/>
        <color indexed="8"/>
        <rFont val="Arial"/>
        <family val="2"/>
      </rPr>
      <t xml:space="preserve">
The difference [between, from] 40 and 20 is 20.</t>
    </r>
    <phoneticPr fontId="1"/>
  </si>
  <si>
    <r>
      <rPr>
        <sz val="16"/>
        <color indexed="8"/>
        <rFont val="ＭＳ 明朝"/>
        <family val="1"/>
        <charset val="128"/>
      </rPr>
      <t>今払うかあとにするかは、たいした違いではない。</t>
    </r>
    <r>
      <rPr>
        <sz val="16"/>
        <color indexed="8"/>
        <rFont val="Arial"/>
        <family val="2"/>
      </rPr>
      <t xml:space="preserve">
It won't [make, take] much difference whether you pay now or later.</t>
    </r>
    <phoneticPr fontId="1"/>
  </si>
  <si>
    <r>
      <rPr>
        <sz val="16"/>
        <color indexed="8"/>
        <rFont val="ＭＳ 明朝"/>
        <family val="1"/>
        <charset val="128"/>
      </rPr>
      <t>「アベノミクス」という言葉が使われるようになったのは、ほんの数年前からだ。</t>
    </r>
    <r>
      <rPr>
        <sz val="16"/>
        <color indexed="8"/>
        <rFont val="Arial"/>
        <family val="2"/>
      </rPr>
      <t xml:space="preserve">
The word Abenomics appeared just [a few, several] years ago.</t>
    </r>
    <phoneticPr fontId="1"/>
  </si>
  <si>
    <r>
      <rPr>
        <sz val="16"/>
        <color indexed="8"/>
        <rFont val="ＭＳ 明朝"/>
        <family val="1"/>
        <charset val="128"/>
      </rPr>
      <t>この（サラダ用）ドレッシングは、冷蔵庫で何日か持つ。</t>
    </r>
    <r>
      <rPr>
        <sz val="16"/>
        <color indexed="8"/>
        <rFont val="Arial"/>
        <family val="2"/>
      </rPr>
      <t xml:space="preserve">
The dressing will keep for [a few, several] days in the fridge. </t>
    </r>
    <phoneticPr fontId="1"/>
  </si>
  <si>
    <r>
      <t>10</t>
    </r>
    <r>
      <rPr>
        <sz val="16"/>
        <color indexed="8"/>
        <rFont val="ＭＳ 明朝"/>
        <family val="1"/>
        <charset val="128"/>
      </rPr>
      <t>年前にベニスを訪れた。</t>
    </r>
    <r>
      <rPr>
        <sz val="16"/>
        <color indexed="8"/>
        <rFont val="Arial"/>
        <family val="2"/>
      </rPr>
      <t xml:space="preserve"> 
[Before ten years, Ten years ago], I visited Venice. </t>
    </r>
    <phoneticPr fontId="1"/>
  </si>
  <si>
    <r>
      <rPr>
        <sz val="16"/>
        <color indexed="8"/>
        <rFont val="ＭＳ 明朝"/>
        <family val="1"/>
        <charset val="128"/>
      </rPr>
      <t>２年前にベニスを訪ねた。それまでは行ったことのなかった土地だ。　</t>
    </r>
    <r>
      <rPr>
        <sz val="16"/>
        <color indexed="8"/>
        <rFont val="Arial"/>
        <family val="2"/>
      </rPr>
      <t xml:space="preserve">
I visited Venice two years ago. I hadn't been to that place [ago, before].</t>
    </r>
    <phoneticPr fontId="1"/>
  </si>
  <si>
    <r>
      <t xml:space="preserve"> </t>
    </r>
    <r>
      <rPr>
        <sz val="16"/>
        <color indexed="8"/>
        <rFont val="ＭＳ 明朝"/>
        <family val="1"/>
        <charset val="128"/>
      </rPr>
      <t>彼女、</t>
    </r>
    <r>
      <rPr>
        <sz val="16"/>
        <color indexed="8"/>
        <rFont val="Arial"/>
        <family val="2"/>
      </rPr>
      <t>30</t>
    </r>
    <r>
      <rPr>
        <sz val="16"/>
        <color indexed="8"/>
        <rFont val="ＭＳ 明朝"/>
        <family val="1"/>
        <charset val="128"/>
      </rPr>
      <t>分ほど前に休憩室で見かけたよ。</t>
    </r>
    <r>
      <rPr>
        <sz val="16"/>
        <color indexed="8"/>
        <rFont val="Arial"/>
        <family val="2"/>
      </rPr>
      <t xml:space="preserve"> 
I saw her in the break room about 30 minutes [before, ago].</t>
    </r>
    <phoneticPr fontId="1"/>
  </si>
  <si>
    <r>
      <t xml:space="preserve">2010 </t>
    </r>
    <r>
      <rPr>
        <sz val="16"/>
        <color indexed="8"/>
        <rFont val="ＭＳ 明朝"/>
        <family val="1"/>
        <charset val="128"/>
      </rPr>
      <t>年に入社しました。３年目になります。</t>
    </r>
    <r>
      <rPr>
        <sz val="16"/>
        <color indexed="8"/>
        <rFont val="Arial"/>
        <family val="2"/>
      </rPr>
      <t xml:space="preserve">
I [entered, joined] the company in 2010. I'm into my third year. </t>
    </r>
    <phoneticPr fontId="1"/>
  </si>
  <si>
    <r>
      <rPr>
        <sz val="16"/>
        <color indexed="8"/>
        <rFont val="ＭＳ 明朝"/>
        <family val="1"/>
        <charset val="128"/>
      </rPr>
      <t>娘が最近学校の演劇部に入った。</t>
    </r>
    <r>
      <rPr>
        <sz val="16"/>
        <color indexed="8"/>
        <rFont val="Arial"/>
        <family val="2"/>
      </rPr>
      <t xml:space="preserve">
 My daughter recently [joined, joined in] the school drama club.</t>
    </r>
    <phoneticPr fontId="1"/>
  </si>
  <si>
    <r>
      <rPr>
        <sz val="16"/>
        <color indexed="8"/>
        <rFont val="ＭＳ 明朝"/>
        <family val="1"/>
        <charset val="128"/>
      </rPr>
      <t>パーティーの終盤、みんないっしょになってクリスマスキャロルを歌った。</t>
    </r>
    <r>
      <rPr>
        <sz val="16"/>
        <color indexed="8"/>
        <rFont val="Arial"/>
        <family val="2"/>
      </rPr>
      <t xml:space="preserve">
Towards the end of the party, we [joined in, joined] singing Christmas carols.</t>
    </r>
    <phoneticPr fontId="1"/>
  </si>
  <si>
    <r>
      <rPr>
        <sz val="16"/>
        <color indexed="8"/>
        <rFont val="ＭＳ 明朝"/>
        <family val="1"/>
        <charset val="128"/>
      </rPr>
      <t>夫がパリに転勤しまして、わたしも今年の終わり頃に合流しようと思っています。</t>
    </r>
    <r>
      <rPr>
        <sz val="16"/>
        <color indexed="8"/>
        <rFont val="Arial"/>
        <family val="2"/>
      </rPr>
      <t xml:space="preserve">
My husband has been assigned to Paris and I'm planning to [join, join with] him later this year. </t>
    </r>
    <phoneticPr fontId="1"/>
  </si>
  <si>
    <r>
      <rPr>
        <sz val="16"/>
        <color indexed="8"/>
        <rFont val="ＭＳ 明朝"/>
        <family val="1"/>
        <charset val="128"/>
      </rPr>
      <t>彼女の病気は仕事となんら関係がない。</t>
    </r>
    <r>
      <rPr>
        <sz val="16"/>
        <color indexed="8"/>
        <rFont val="Arial"/>
        <family val="2"/>
      </rPr>
      <t xml:space="preserve">
Her illness has [not nothing, nothing] to do with her job. </t>
    </r>
    <phoneticPr fontId="1"/>
  </si>
  <si>
    <r>
      <rPr>
        <sz val="16"/>
        <color indexed="8"/>
        <rFont val="ＭＳ 明朝"/>
        <family val="1"/>
        <charset val="128"/>
      </rPr>
      <t>すべてが無駄に終わった。</t>
    </r>
    <r>
      <rPr>
        <sz val="16"/>
        <color indexed="8"/>
        <rFont val="Arial"/>
        <family val="2"/>
      </rPr>
      <t xml:space="preserve"> 
All of this was [for, of] nothing.</t>
    </r>
    <r>
      <rPr>
        <sz val="16"/>
        <color indexed="8"/>
        <rFont val="ＭＳ 明朝"/>
        <family val="1"/>
        <charset val="128"/>
      </rPr>
      <t>　</t>
    </r>
    <phoneticPr fontId="1"/>
  </si>
  <si>
    <r>
      <rPr>
        <sz val="16"/>
        <color indexed="8"/>
        <rFont val="ＭＳ 明朝"/>
        <family val="1"/>
        <charset val="128"/>
      </rPr>
      <t>これまで食べた寿司の中で最高だ。</t>
    </r>
    <r>
      <rPr>
        <sz val="16"/>
        <color indexed="8"/>
        <rFont val="Arial"/>
        <family val="2"/>
      </rPr>
      <t xml:space="preserve">
This is the best sushi [which, that] I've ever had.</t>
    </r>
    <phoneticPr fontId="1"/>
  </si>
  <si>
    <r>
      <rPr>
        <sz val="16"/>
        <color indexed="8"/>
        <rFont val="ＭＳ 明朝"/>
        <family val="1"/>
        <charset val="128"/>
      </rPr>
      <t>彼女がこの仕事の適任者なの？</t>
    </r>
    <r>
      <rPr>
        <sz val="16"/>
        <color indexed="8"/>
        <rFont val="Arial"/>
        <family val="2"/>
      </rPr>
      <t xml:space="preserve">  
Is she the [correct, right] person for the job? </t>
    </r>
    <phoneticPr fontId="1"/>
  </si>
  <si>
    <r>
      <rPr>
        <sz val="16"/>
        <color indexed="8"/>
        <rFont val="ＭＳ 明朝"/>
        <family val="1"/>
        <charset val="128"/>
      </rPr>
      <t>間違っていることを正しい理由にもとづいてやっていても、それで正しいとはならない。</t>
    </r>
    <r>
      <rPr>
        <sz val="16"/>
        <color indexed="8"/>
        <rFont val="Arial"/>
        <family val="2"/>
      </rPr>
      <t xml:space="preserve">
Doing something wrong for the right reasons does not [turn, make] it right. </t>
    </r>
    <phoneticPr fontId="1"/>
  </si>
  <si>
    <r>
      <rPr>
        <sz val="16"/>
        <color indexed="8"/>
        <rFont val="ＭＳ 明朝"/>
        <family val="1"/>
        <charset val="128"/>
      </rPr>
      <t>スマホのアプリですごいアイディアがあるんだ。</t>
    </r>
    <r>
      <rPr>
        <sz val="16"/>
        <color indexed="8"/>
        <rFont val="Arial"/>
        <family val="2"/>
      </rPr>
      <t xml:space="preserve">
I have [a great idea, great ideas] for a smartphone app. </t>
    </r>
    <phoneticPr fontId="1"/>
  </si>
  <si>
    <r>
      <rPr>
        <sz val="16"/>
        <color indexed="8"/>
        <rFont val="ＭＳ 明朝"/>
        <family val="1"/>
        <charset val="128"/>
      </rPr>
      <t>彼女は政治につき独特の考えを持っている。</t>
    </r>
    <r>
      <rPr>
        <sz val="16"/>
        <color indexed="8"/>
        <rFont val="Arial"/>
        <family val="2"/>
      </rPr>
      <t xml:space="preserve">
She has her own [idea, ideas] about politics. </t>
    </r>
    <phoneticPr fontId="1"/>
  </si>
  <si>
    <r>
      <rPr>
        <sz val="16"/>
        <color indexed="8"/>
        <rFont val="ＭＳ 明朝"/>
        <family val="1"/>
        <charset val="128"/>
      </rPr>
      <t>この道は東京駅に行きますか？</t>
    </r>
    <r>
      <rPr>
        <sz val="16"/>
        <color indexed="8"/>
        <rFont val="Arial"/>
        <family val="2"/>
      </rPr>
      <t xml:space="preserve">
Does this road lead [to, for] Tokyo Station? </t>
    </r>
    <phoneticPr fontId="1"/>
  </si>
  <si>
    <r>
      <rPr>
        <sz val="16"/>
        <color indexed="8"/>
        <rFont val="ＭＳ 明朝"/>
        <family val="1"/>
        <charset val="128"/>
      </rPr>
      <t>うちのチームはハーフタイムの時点で２点差でリードしていた。</t>
    </r>
    <r>
      <rPr>
        <sz val="16"/>
        <color indexed="8"/>
        <rFont val="Arial"/>
        <family val="2"/>
      </rPr>
      <t xml:space="preserve">
Our team [leaded, led] by two points at halftime. </t>
    </r>
    <phoneticPr fontId="1"/>
  </si>
  <si>
    <r>
      <rPr>
        <sz val="16"/>
        <color indexed="8"/>
        <rFont val="ＭＳ 明朝"/>
        <family val="1"/>
        <charset val="128"/>
      </rPr>
      <t>彼女は多数のエンジニアを擁する大きなチームを率いている。</t>
    </r>
    <r>
      <rPr>
        <sz val="16"/>
        <color indexed="8"/>
        <rFont val="Arial"/>
        <family val="2"/>
      </rPr>
      <t xml:space="preserve">
She [controls, leads] a large team of engineers. </t>
    </r>
    <phoneticPr fontId="1"/>
  </si>
  <si>
    <r>
      <rPr>
        <sz val="16"/>
        <color indexed="8"/>
        <rFont val="ＭＳ 明朝"/>
        <family val="1"/>
        <charset val="128"/>
      </rPr>
      <t>彼の将来進むべき道の話をするつど、言い争いになる。</t>
    </r>
    <r>
      <rPr>
        <sz val="16"/>
        <color indexed="8"/>
        <rFont val="Arial"/>
        <family val="2"/>
      </rPr>
      <t xml:space="preserve">
Every time we talk about his future career, it leads [into, to] an argument. </t>
    </r>
    <phoneticPr fontId="1"/>
  </si>
  <si>
    <r>
      <rPr>
        <sz val="16"/>
        <color indexed="8"/>
        <rFont val="ＭＳ 明朝"/>
        <family val="1"/>
        <charset val="128"/>
      </rPr>
      <t>彼の遺体はついに見つからなかった。</t>
    </r>
    <r>
      <rPr>
        <sz val="16"/>
        <color indexed="8"/>
        <rFont val="Arial"/>
        <family val="2"/>
      </rPr>
      <t xml:space="preserve">
His [body, dead body] was never found.</t>
    </r>
    <phoneticPr fontId="1"/>
  </si>
  <si>
    <r>
      <rPr>
        <sz val="16"/>
        <color indexed="8"/>
        <rFont val="ＭＳ 明朝"/>
        <family val="1"/>
        <charset val="128"/>
      </rPr>
      <t>うちの会社の公用語が英語になるので、英語を勉強するためにコースに通っている。</t>
    </r>
    <r>
      <rPr>
        <sz val="16"/>
        <color indexed="8"/>
        <rFont val="Arial"/>
        <family val="2"/>
      </rPr>
      <t xml:space="preserve">
Our company's official language will be English, so I'm taking a course [to learn, for learning] English.</t>
    </r>
    <phoneticPr fontId="1"/>
  </si>
  <si>
    <r>
      <rPr>
        <sz val="16"/>
        <color indexed="8"/>
        <rFont val="ＭＳ 明朝"/>
        <family val="1"/>
        <charset val="128"/>
      </rPr>
      <t>料理に</t>
    </r>
    <r>
      <rPr>
        <sz val="16"/>
        <color indexed="8"/>
        <rFont val="Arial"/>
        <family val="2"/>
      </rPr>
      <t>10</t>
    </r>
    <r>
      <rPr>
        <sz val="16"/>
        <color indexed="8"/>
        <rFont val="ＭＳ 明朝"/>
        <family val="1"/>
        <charset val="128"/>
      </rPr>
      <t>分ほどかかります。</t>
    </r>
    <r>
      <rPr>
        <sz val="16"/>
        <color indexed="8"/>
        <rFont val="Arial"/>
        <family val="2"/>
      </rPr>
      <t xml:space="preserve">
It will [get, take] about 10 minutes to cook. </t>
    </r>
    <phoneticPr fontId="1"/>
  </si>
  <si>
    <r>
      <rPr>
        <sz val="16"/>
        <color indexed="8"/>
        <rFont val="ＭＳ 明朝"/>
        <family val="1"/>
        <charset val="128"/>
      </rPr>
      <t>もうじき（彼は）参ります。</t>
    </r>
    <r>
      <rPr>
        <sz val="16"/>
        <color indexed="8"/>
        <rFont val="Arial"/>
        <family val="2"/>
      </rPr>
      <t xml:space="preserve">
He'll be with you [in, on] a minute.</t>
    </r>
    <phoneticPr fontId="1"/>
  </si>
  <si>
    <r>
      <rPr>
        <sz val="16"/>
        <color indexed="8"/>
        <rFont val="ＭＳ 明朝"/>
        <family val="1"/>
        <charset val="128"/>
      </rPr>
      <t>ママは？</t>
    </r>
    <r>
      <rPr>
        <sz val="16"/>
        <color indexed="8"/>
        <rFont val="Arial"/>
        <family val="2"/>
      </rPr>
      <t xml:space="preserve"> </t>
    </r>
    <r>
      <rPr>
        <sz val="16"/>
        <color indexed="8"/>
        <rFont val="ＭＳ 明朝"/>
        <family val="1"/>
        <charset val="128"/>
      </rPr>
      <t>食卓の所で座っているよ。</t>
    </r>
    <r>
      <rPr>
        <sz val="16"/>
        <color indexed="8"/>
        <rFont val="Arial"/>
        <family val="2"/>
      </rPr>
      <t xml:space="preserve">
Where's Mom? She's sitting [at, on] the dining table.</t>
    </r>
    <phoneticPr fontId="1"/>
  </si>
  <si>
    <r>
      <rPr>
        <sz val="16"/>
        <color indexed="8"/>
        <rFont val="ＭＳ 明朝"/>
        <family val="1"/>
        <charset val="128"/>
      </rPr>
      <t>彼女に行くかどうか聞いた？</t>
    </r>
    <r>
      <rPr>
        <sz val="16"/>
        <color indexed="8"/>
        <rFont val="Arial"/>
        <family val="2"/>
      </rPr>
      <t xml:space="preserve"> 
Have you asked her [whether, if] she was going?</t>
    </r>
    <phoneticPr fontId="1"/>
  </si>
  <si>
    <r>
      <rPr>
        <sz val="16"/>
        <color indexed="8"/>
        <rFont val="ＭＳ 明朝"/>
        <family val="1"/>
        <charset val="128"/>
      </rPr>
      <t>どういうワークショップだったのかが飲み込めない。</t>
    </r>
    <r>
      <rPr>
        <sz val="16"/>
        <color indexed="8"/>
        <rFont val="Arial"/>
        <family val="2"/>
      </rPr>
      <t xml:space="preserve">
I [don't understand, am not understanding] what the workshop was all about. </t>
    </r>
    <phoneticPr fontId="1"/>
  </si>
  <si>
    <r>
      <rPr>
        <sz val="16"/>
        <color indexed="8"/>
        <rFont val="ＭＳ 明朝"/>
        <family val="1"/>
        <charset val="128"/>
      </rPr>
      <t>彼女、何が問題なのか飲み込めたかな？</t>
    </r>
    <r>
      <rPr>
        <sz val="16"/>
        <color indexed="8"/>
        <rFont val="Arial"/>
        <family val="2"/>
      </rPr>
      <t xml:space="preserve">
 [She understood, Did she understand] the problem? </t>
    </r>
    <phoneticPr fontId="1"/>
  </si>
  <si>
    <r>
      <rPr>
        <sz val="16"/>
        <color indexed="8"/>
        <rFont val="ＭＳ 明朝"/>
        <family val="1"/>
        <charset val="128"/>
      </rPr>
      <t>お金を儲けたいというのはわかるけれど、ああいったリスクを取るのは賢明ではない。</t>
    </r>
    <r>
      <rPr>
        <sz val="16"/>
        <color indexed="8"/>
        <rFont val="Arial"/>
        <family val="2"/>
      </rPr>
      <t xml:space="preserve">
I understand [to want, wanting] to make money, but it's unwise to take that kind of risk.</t>
    </r>
    <phoneticPr fontId="1"/>
  </si>
  <si>
    <r>
      <rPr>
        <sz val="16"/>
        <color indexed="8"/>
        <rFont val="ＭＳ 明朝"/>
        <family val="1"/>
        <charset val="128"/>
      </rPr>
      <t>彼女の住所、封筒の裏側に書いてあるよ。</t>
    </r>
    <r>
      <rPr>
        <sz val="16"/>
        <color indexed="8"/>
        <rFont val="Arial"/>
        <family val="2"/>
      </rPr>
      <t xml:space="preserve">
Her address is on the [back, backside] of the envelope. </t>
    </r>
    <phoneticPr fontId="1"/>
  </si>
  <si>
    <r>
      <rPr>
        <sz val="16"/>
        <color indexed="8"/>
        <rFont val="ＭＳ 明朝"/>
        <family val="1"/>
        <charset val="128"/>
      </rPr>
      <t>ジャックはいつも教室の後ろの方に座る。</t>
    </r>
    <r>
      <rPr>
        <sz val="16"/>
        <color indexed="8"/>
        <rFont val="Arial"/>
        <family val="2"/>
      </rPr>
      <t xml:space="preserve">
Jack always sits in the [back, rear end] of the class.</t>
    </r>
    <phoneticPr fontId="1"/>
  </si>
  <si>
    <r>
      <rPr>
        <sz val="16"/>
        <color indexed="8"/>
        <rFont val="ＭＳ 明朝"/>
        <family val="1"/>
        <charset val="128"/>
      </rPr>
      <t>うち来て、映画見ない？</t>
    </r>
    <r>
      <rPr>
        <sz val="16"/>
        <color indexed="8"/>
        <rFont val="Arial"/>
        <family val="2"/>
      </rPr>
      <t xml:space="preserve"> 
What do you say you come over to my place and [see, watch] a movie? </t>
    </r>
    <phoneticPr fontId="1"/>
  </si>
  <si>
    <r>
      <rPr>
        <sz val="16"/>
        <color indexed="8"/>
        <rFont val="ＭＳ 明朝"/>
        <family val="1"/>
        <charset val="128"/>
      </rPr>
      <t>彼女たちはいっしょに来た。</t>
    </r>
    <r>
      <rPr>
        <sz val="16"/>
        <color indexed="8"/>
        <rFont val="Arial"/>
        <family val="2"/>
      </rPr>
      <t xml:space="preserve">
They [came together, together came]. </t>
    </r>
    <phoneticPr fontId="1"/>
  </si>
  <si>
    <r>
      <rPr>
        <sz val="16"/>
        <color indexed="8"/>
        <rFont val="ＭＳ 明朝"/>
        <family val="1"/>
        <charset val="128"/>
      </rPr>
      <t>どうぞこちらに。佐藤のオフィスにご案内します。</t>
    </r>
    <r>
      <rPr>
        <sz val="16"/>
        <color indexed="8"/>
        <rFont val="Arial"/>
        <family val="2"/>
      </rPr>
      <t xml:space="preserve">
If you [come with me, follow me], I'll show you to Mr. Sato's office. </t>
    </r>
    <phoneticPr fontId="1"/>
  </si>
  <si>
    <r>
      <rPr>
        <sz val="16"/>
        <color indexed="8"/>
        <rFont val="ＭＳ 明朝"/>
        <family val="1"/>
        <charset val="128"/>
      </rPr>
      <t>指示にしたがって、調査用紙にご記入ください。</t>
    </r>
    <r>
      <rPr>
        <sz val="16"/>
        <color indexed="8"/>
        <rFont val="Arial"/>
        <family val="2"/>
      </rPr>
      <t xml:space="preserve">
Please [follow, obey] the instructions to complete the survey.</t>
    </r>
    <phoneticPr fontId="1"/>
  </si>
  <si>
    <r>
      <rPr>
        <sz val="16"/>
        <color indexed="8"/>
        <rFont val="ＭＳ 明朝"/>
        <family val="1"/>
        <charset val="128"/>
      </rPr>
      <t>こどもたちが家の中であちこち走り回っていた。</t>
    </r>
    <r>
      <rPr>
        <sz val="16"/>
        <color indexed="8"/>
        <rFont val="Arial"/>
        <family val="2"/>
      </rPr>
      <t xml:space="preserve">
The children were running [around, around of] the house.</t>
    </r>
    <phoneticPr fontId="1"/>
  </si>
  <si>
    <r>
      <rPr>
        <sz val="16"/>
        <color indexed="8"/>
        <rFont val="ＭＳ 明朝"/>
        <family val="1"/>
        <charset val="128"/>
      </rPr>
      <t>これだけが盗まれなかった。</t>
    </r>
    <r>
      <rPr>
        <sz val="16"/>
        <color indexed="8"/>
        <rFont val="Arial"/>
        <family val="2"/>
      </rPr>
      <t xml:space="preserve">
This is [the only one, the only] that was not stolen.</t>
    </r>
    <phoneticPr fontId="1"/>
  </si>
  <si>
    <r>
      <rPr>
        <sz val="16"/>
        <color indexed="8"/>
        <rFont val="ＭＳ 明朝"/>
        <family val="1"/>
        <charset val="128"/>
      </rPr>
      <t>上司に仕事中に居眠りするのをやめろと言われた。</t>
    </r>
    <r>
      <rPr>
        <sz val="16"/>
        <color indexed="8"/>
        <rFont val="Arial"/>
        <family val="2"/>
      </rPr>
      <t xml:space="preserve">
My boss told me that I must stop [to sleep, sleeping] at work.</t>
    </r>
    <phoneticPr fontId="1"/>
  </si>
  <si>
    <r>
      <rPr>
        <sz val="16"/>
        <color indexed="8"/>
        <rFont val="ＭＳ 明朝"/>
        <family val="1"/>
        <charset val="128"/>
      </rPr>
      <t>政府は、レストランが食品の原産地につき偽装表示をするのをやめさせようとしている。</t>
    </r>
    <r>
      <rPr>
        <sz val="16"/>
        <color indexed="8"/>
        <rFont val="Arial"/>
        <family val="2"/>
      </rPr>
      <t xml:space="preserve">
The government is trying to stop restaurants [to misrepresent, misrepresenting] their food sources. </t>
    </r>
    <phoneticPr fontId="1"/>
  </si>
  <si>
    <r>
      <rPr>
        <sz val="16"/>
        <color indexed="8"/>
        <rFont val="ＭＳ 明朝"/>
        <family val="1"/>
        <charset val="128"/>
      </rPr>
      <t>彼女は化粧っ気がない。</t>
    </r>
    <r>
      <rPr>
        <sz val="16"/>
        <color indexed="8"/>
        <rFont val="Arial"/>
        <family val="2"/>
      </rPr>
      <t xml:space="preserve">
She wears no makeup [in, on] her face. </t>
    </r>
    <phoneticPr fontId="1"/>
  </si>
  <si>
    <r>
      <rPr>
        <sz val="16"/>
        <color indexed="8"/>
        <rFont val="ＭＳ 明朝"/>
        <family val="1"/>
        <charset val="128"/>
      </rPr>
      <t>彼女は面と向かって（しゃあしゃあ）と僕にウソをついた。</t>
    </r>
    <r>
      <rPr>
        <sz val="16"/>
        <color indexed="8"/>
        <rFont val="Arial"/>
        <family val="2"/>
      </rPr>
      <t xml:space="preserve">
She lied to me right [in, to] my face.</t>
    </r>
    <phoneticPr fontId="1"/>
  </si>
  <si>
    <r>
      <rPr>
        <sz val="16"/>
        <color indexed="8"/>
        <rFont val="ＭＳ 明朝"/>
        <family val="1"/>
        <charset val="128"/>
      </rPr>
      <t>何か要りますか？</t>
    </r>
    <r>
      <rPr>
        <sz val="16"/>
        <color indexed="8"/>
        <rFont val="Arial"/>
        <family val="2"/>
      </rPr>
      <t xml:space="preserve">
Do you want [anything, something]?  </t>
    </r>
    <phoneticPr fontId="1"/>
  </si>
  <si>
    <r>
      <rPr>
        <sz val="16"/>
        <color indexed="8"/>
        <rFont val="ＭＳ 明朝"/>
        <family val="1"/>
        <charset val="128"/>
      </rPr>
      <t>これ以上は何も要りません。</t>
    </r>
    <r>
      <rPr>
        <sz val="16"/>
        <color indexed="8"/>
        <rFont val="Arial"/>
        <family val="2"/>
      </rPr>
      <t xml:space="preserve">
I don't want [anything, something] else. </t>
    </r>
    <phoneticPr fontId="1"/>
  </si>
  <si>
    <r>
      <rPr>
        <sz val="16"/>
        <color indexed="8"/>
        <rFont val="ＭＳ 明朝"/>
        <family val="1"/>
        <charset val="128"/>
      </rPr>
      <t>うちの猫は動くものなら何にでも飛びかかる。</t>
    </r>
    <r>
      <rPr>
        <sz val="16"/>
        <color indexed="8"/>
        <rFont val="Arial"/>
        <family val="2"/>
      </rPr>
      <t xml:space="preserve">
Our cat will pounce on [anything, something] that moves. </t>
    </r>
    <rPh sb="3" eb="4">
      <t>ネコ</t>
    </rPh>
    <rPh sb="5" eb="6">
      <t>ウゴ</t>
    </rPh>
    <rPh sb="11" eb="12">
      <t>ナン</t>
    </rPh>
    <rPh sb="15" eb="16">
      <t>ト</t>
    </rPh>
    <phoneticPr fontId="1"/>
  </si>
  <si>
    <r>
      <rPr>
        <sz val="16"/>
        <color indexed="8"/>
        <rFont val="ＭＳ 明朝"/>
        <family val="1"/>
        <charset val="128"/>
      </rPr>
      <t>政府の安全保障政策は、一般国民から強く支持されている。</t>
    </r>
    <r>
      <rPr>
        <sz val="16"/>
        <color indexed="8"/>
        <rFont val="Arial"/>
        <family val="2"/>
      </rPr>
      <t xml:space="preserve">
The government's security policy has strong [public, public's] support. </t>
    </r>
    <phoneticPr fontId="1"/>
  </si>
  <si>
    <r>
      <rPr>
        <sz val="16"/>
        <color indexed="8"/>
        <rFont val="ＭＳ 明朝"/>
        <family val="1"/>
        <charset val="128"/>
      </rPr>
      <t>隣に住んでいる一家はまるで人付き合いをしようとしない。</t>
    </r>
    <r>
      <rPr>
        <sz val="16"/>
        <color indexed="8"/>
        <rFont val="Arial"/>
        <family val="2"/>
      </rPr>
      <t xml:space="preserve">
The family living next door are not [social, sociable] at all. </t>
    </r>
    <phoneticPr fontId="1"/>
  </si>
  <si>
    <r>
      <rPr>
        <sz val="16"/>
        <color indexed="8"/>
        <rFont val="ＭＳ 明朝"/>
        <family val="1"/>
        <charset val="128"/>
      </rPr>
      <t>会議は既に終わっていた。</t>
    </r>
    <r>
      <rPr>
        <sz val="16"/>
        <color indexed="8"/>
        <rFont val="Arial"/>
        <family val="2"/>
      </rPr>
      <t xml:space="preserve">
The meeting [has already finished, already finished].</t>
    </r>
    <phoneticPr fontId="1"/>
  </si>
  <si>
    <r>
      <rPr>
        <sz val="16"/>
        <color indexed="8"/>
        <rFont val="ＭＳ 明朝"/>
        <family val="1"/>
        <charset val="128"/>
      </rPr>
      <t>電車はまだ来ていなかった。</t>
    </r>
    <r>
      <rPr>
        <sz val="16"/>
        <color indexed="8"/>
        <rFont val="Arial"/>
        <family val="2"/>
      </rPr>
      <t xml:space="preserve">
The train has [not arrived already, not arrived yet]. </t>
    </r>
    <phoneticPr fontId="1"/>
  </si>
  <si>
    <r>
      <rPr>
        <sz val="16"/>
        <color indexed="8"/>
        <rFont val="ＭＳ 明朝"/>
        <family val="1"/>
        <charset val="128"/>
      </rPr>
      <t>パーティー会場に着いた時には、食べ物がほとんどなくなっていた。</t>
    </r>
    <r>
      <rPr>
        <sz val="16"/>
        <color indexed="8"/>
        <rFont val="Arial"/>
        <family val="2"/>
      </rPr>
      <t xml:space="preserve">When we got to the party, most of the food [already was gone, was already gone]. </t>
    </r>
    <phoneticPr fontId="1"/>
  </si>
  <si>
    <r>
      <rPr>
        <sz val="16"/>
        <color indexed="8"/>
        <rFont val="ＭＳ 明朝"/>
        <family val="1"/>
        <charset val="128"/>
      </rPr>
      <t>乗る予定の電車は既に出てしまったようだ。</t>
    </r>
    <r>
      <rPr>
        <sz val="16"/>
        <color indexed="8"/>
        <rFont val="Arial"/>
        <family val="2"/>
      </rPr>
      <t xml:space="preserve">
 It seems our train [has already left, has left already].</t>
    </r>
    <phoneticPr fontId="1"/>
  </si>
  <si>
    <r>
      <rPr>
        <sz val="16"/>
        <color indexed="8"/>
        <rFont val="ＭＳ 明朝"/>
        <family val="1"/>
        <charset val="128"/>
      </rPr>
      <t>両親は大坂に住んでいる。</t>
    </r>
    <r>
      <rPr>
        <sz val="16"/>
        <color indexed="8"/>
        <rFont val="Arial"/>
        <family val="2"/>
      </rPr>
      <t xml:space="preserve">
My [parent, parents] live in Osaka.</t>
    </r>
    <phoneticPr fontId="1"/>
  </si>
  <si>
    <r>
      <rPr>
        <sz val="16"/>
        <color indexed="8"/>
        <rFont val="ＭＳ 明朝"/>
        <family val="1"/>
        <charset val="128"/>
      </rPr>
      <t>もっと英語が話せたらいいのに。</t>
    </r>
    <r>
      <rPr>
        <sz val="16"/>
        <color indexed="8"/>
        <rFont val="Arial"/>
        <family val="2"/>
      </rPr>
      <t xml:space="preserve">
 [I would wish to speak, I wish I could speak] more English. </t>
    </r>
    <phoneticPr fontId="1"/>
  </si>
  <si>
    <r>
      <rPr>
        <sz val="16"/>
        <color indexed="8"/>
        <rFont val="ＭＳ 明朝"/>
        <family val="1"/>
        <charset val="128"/>
      </rPr>
      <t>そりゃ典型的セクハラだ。よし、彼と話をし、徹底的にこの件を調べよう。</t>
    </r>
    <r>
      <rPr>
        <sz val="16"/>
        <color indexed="8"/>
        <rFont val="Arial"/>
        <family val="2"/>
      </rPr>
      <t xml:space="preserve">
That's textbook sexual harassment. OK, I'll speak [to, with] him about it and investigate the matter thoroughly. </t>
    </r>
    <phoneticPr fontId="1"/>
  </si>
  <si>
    <r>
      <rPr>
        <sz val="16"/>
        <color indexed="8"/>
        <rFont val="ＭＳ 明朝"/>
        <family val="1"/>
        <charset val="128"/>
      </rPr>
      <t>夫は、８時位に仕事から戻ってくる。</t>
    </r>
    <r>
      <rPr>
        <sz val="16"/>
        <color indexed="8"/>
        <rFont val="Arial"/>
        <family val="2"/>
      </rPr>
      <t xml:space="preserve">
My husband gets home from [the office, office] around eight o'clock. </t>
    </r>
    <phoneticPr fontId="1"/>
  </si>
  <si>
    <r>
      <rPr>
        <sz val="16"/>
        <color indexed="8"/>
        <rFont val="ＭＳ 明朝"/>
        <family val="1"/>
        <charset val="128"/>
      </rPr>
      <t>市長の職を目指して</t>
    </r>
    <r>
      <rPr>
        <sz val="16"/>
        <color indexed="8"/>
        <rFont val="Arial"/>
        <family val="2"/>
      </rPr>
      <t>10</t>
    </r>
    <r>
      <rPr>
        <sz val="16"/>
        <color indexed="8"/>
        <rFont val="ＭＳ 明朝"/>
        <family val="1"/>
        <charset val="128"/>
      </rPr>
      <t>人の候補が立ち、争っている。</t>
    </r>
    <r>
      <rPr>
        <sz val="16"/>
        <color indexed="8"/>
        <rFont val="Arial"/>
        <family val="2"/>
      </rPr>
      <t xml:space="preserve">
Ten candidates are running for the [office, position] of mayor.</t>
    </r>
    <phoneticPr fontId="1"/>
  </si>
  <si>
    <r>
      <rPr>
        <sz val="16"/>
        <color indexed="8"/>
        <rFont val="ＭＳ 明朝"/>
        <family val="1"/>
        <charset val="128"/>
      </rPr>
      <t>自分のスケジュールじゃ、時間が決まっている催しに参加できない。</t>
    </r>
    <r>
      <rPr>
        <sz val="16"/>
        <color indexed="8"/>
        <rFont val="Arial"/>
        <family val="2"/>
      </rPr>
      <t xml:space="preserve">
My schedule does not allow me [attend, to attend] regularly scheduled events. </t>
    </r>
    <phoneticPr fontId="1"/>
  </si>
  <si>
    <r>
      <rPr>
        <sz val="16"/>
        <color indexed="8"/>
        <rFont val="ＭＳ 明朝"/>
        <family val="1"/>
        <charset val="128"/>
      </rPr>
      <t>お子さんたちがネットを使うことを許していますか？　</t>
    </r>
    <r>
      <rPr>
        <sz val="16"/>
        <color indexed="8"/>
        <rFont val="Arial"/>
        <family val="2"/>
      </rPr>
      <t xml:space="preserve">
Do you [allow to, allow] your children to use the Internet?</t>
    </r>
    <phoneticPr fontId="1"/>
  </si>
  <si>
    <r>
      <rPr>
        <sz val="16"/>
        <color indexed="8"/>
        <rFont val="ＭＳ 明朝"/>
        <family val="1"/>
        <charset val="128"/>
      </rPr>
      <t>水位は、乾季には低下し、雨季に上昇する。</t>
    </r>
    <r>
      <rPr>
        <sz val="16"/>
        <color indexed="8"/>
        <rFont val="Arial"/>
        <family val="2"/>
      </rPr>
      <t xml:space="preserve">
The water level [falls, shrinks] during the dry season but rises during the rainy season. </t>
    </r>
    <phoneticPr fontId="1"/>
  </si>
  <si>
    <r>
      <rPr>
        <sz val="16"/>
        <color indexed="8"/>
        <rFont val="ＭＳ 明朝"/>
        <family val="1"/>
        <charset val="128"/>
      </rPr>
      <t>この地区の犯罪発生率が高い。</t>
    </r>
    <r>
      <rPr>
        <sz val="16"/>
        <color indexed="8"/>
        <rFont val="Arial"/>
        <family val="2"/>
      </rPr>
      <t xml:space="preserve">
There's a [high, upgoing] level of crime in this area. </t>
    </r>
    <phoneticPr fontId="1"/>
  </si>
  <si>
    <r>
      <rPr>
        <sz val="16"/>
        <color indexed="8"/>
        <rFont val="ＭＳ 明朝"/>
        <family val="1"/>
        <charset val="128"/>
      </rPr>
      <t>飛行機の中で読むために、ジョン・グリシャムの本を買った。</t>
    </r>
    <r>
      <rPr>
        <sz val="16"/>
        <color indexed="8"/>
        <rFont val="Arial"/>
        <family val="2"/>
      </rPr>
      <t xml:space="preserve">
I bought a John Grisham book [to read, to read it] on the plane.</t>
    </r>
    <phoneticPr fontId="1"/>
  </si>
  <si>
    <r>
      <rPr>
        <sz val="16"/>
        <color indexed="8"/>
        <rFont val="ＭＳ 明朝"/>
        <family val="1"/>
        <charset val="128"/>
      </rPr>
      <t>この報告書にはずいぶんと時間をかけた。</t>
    </r>
    <r>
      <rPr>
        <sz val="16"/>
        <color indexed="8"/>
        <rFont val="Arial"/>
        <family val="2"/>
      </rPr>
      <t xml:space="preserve">
I spent a lot of time [on, for] this report.</t>
    </r>
    <phoneticPr fontId="1"/>
  </si>
  <si>
    <r>
      <rPr>
        <sz val="16"/>
        <color indexed="8"/>
        <rFont val="ＭＳ 明朝"/>
        <family val="1"/>
        <charset val="128"/>
      </rPr>
      <t>連邦地裁は、その犯罪には７名が関与していたと認定した。</t>
    </r>
    <r>
      <rPr>
        <sz val="16"/>
        <color indexed="8"/>
        <rFont val="Arial"/>
        <family val="2"/>
      </rPr>
      <t xml:space="preserve">
The Federal District Court found that seven [persons, people] were involved in this criminal activity. </t>
    </r>
    <rPh sb="2" eb="4">
      <t>チサイ</t>
    </rPh>
    <phoneticPr fontId="1"/>
  </si>
  <si>
    <r>
      <rPr>
        <sz val="16"/>
        <color indexed="8"/>
        <rFont val="ＭＳ 明朝"/>
        <family val="1"/>
        <charset val="128"/>
      </rPr>
      <t>誰か玄関出てくれない。いま、電話中。</t>
    </r>
    <r>
      <rPr>
        <sz val="16"/>
        <color indexed="8"/>
        <rFont val="Arial"/>
        <family val="2"/>
      </rPr>
      <t xml:space="preserve">
Can someone [answer, take] the door? I'm on the phone.</t>
    </r>
    <phoneticPr fontId="1"/>
  </si>
  <si>
    <r>
      <rPr>
        <sz val="16"/>
        <color indexed="8"/>
        <rFont val="ＭＳ 明朝"/>
        <family val="1"/>
        <charset val="128"/>
      </rPr>
      <t>サルを見たって、たしかなの？</t>
    </r>
    <r>
      <rPr>
        <sz val="16"/>
        <color indexed="8"/>
        <rFont val="Arial"/>
        <family val="2"/>
      </rPr>
      <t xml:space="preserve"> 
Are you sure [of your seeing, that you saw] a monkey?  </t>
    </r>
    <phoneticPr fontId="1"/>
  </si>
  <si>
    <r>
      <rPr>
        <sz val="16"/>
        <color indexed="8"/>
        <rFont val="ＭＳ 明朝"/>
        <family val="1"/>
        <charset val="128"/>
      </rPr>
      <t>必ず彼が勝つはずだ。</t>
    </r>
    <r>
      <rPr>
        <sz val="16"/>
        <color indexed="8"/>
        <rFont val="Arial"/>
        <family val="2"/>
      </rPr>
      <t xml:space="preserve">
He's sure [to win, of winning]. </t>
    </r>
    <phoneticPr fontId="1"/>
  </si>
  <si>
    <r>
      <rPr>
        <sz val="16"/>
        <color indexed="8"/>
        <rFont val="ＭＳ 明朝"/>
        <family val="1"/>
        <charset val="128"/>
      </rPr>
      <t>携帯が切ってあるか、マナーモードになっているかを確かめておいてください。</t>
    </r>
    <r>
      <rPr>
        <sz val="16"/>
        <color indexed="8"/>
        <rFont val="Arial"/>
        <family val="2"/>
      </rPr>
      <t xml:space="preserve">
[Make, Take] sure your mobile is off or on silent. </t>
    </r>
    <phoneticPr fontId="1"/>
  </si>
  <si>
    <r>
      <rPr>
        <sz val="16"/>
        <color indexed="8"/>
        <rFont val="ＭＳ 明朝"/>
        <family val="1"/>
        <charset val="128"/>
      </rPr>
      <t>総額に消費税を上乗せする必要がある。</t>
    </r>
    <r>
      <rPr>
        <sz val="16"/>
        <color indexed="8"/>
        <rFont val="Arial"/>
        <family val="2"/>
      </rPr>
      <t xml:space="preserve">
You need to add the consumption tax [on, to] the total.</t>
    </r>
    <rPh sb="0" eb="2">
      <t>ソウガク</t>
    </rPh>
    <rPh sb="3" eb="6">
      <t>ショウヒゼイ</t>
    </rPh>
    <rPh sb="7" eb="9">
      <t>ウワノ</t>
    </rPh>
    <rPh sb="12" eb="14">
      <t>ヒツヨウ</t>
    </rPh>
    <phoneticPr fontId="1"/>
  </si>
  <si>
    <r>
      <rPr>
        <sz val="16"/>
        <color indexed="8"/>
        <rFont val="ＭＳ 明朝"/>
        <family val="1"/>
        <charset val="128"/>
      </rPr>
      <t>何も付け足すことはない。</t>
    </r>
    <r>
      <rPr>
        <sz val="16"/>
        <color indexed="8"/>
        <rFont val="Arial"/>
        <family val="2"/>
      </rPr>
      <t xml:space="preserve">
I have nothing [to add, for adding].</t>
    </r>
    <phoneticPr fontId="1"/>
  </si>
  <si>
    <r>
      <rPr>
        <sz val="16"/>
        <color indexed="8"/>
        <rFont val="ＭＳ 明朝"/>
        <family val="1"/>
        <charset val="128"/>
      </rPr>
      <t>郵便局は道を渡った所にあります。</t>
    </r>
    <r>
      <rPr>
        <sz val="16"/>
        <color indexed="8"/>
        <rFont val="Arial"/>
        <family val="2"/>
      </rPr>
      <t xml:space="preserve">
The post office is just [across, over] the street.</t>
    </r>
    <phoneticPr fontId="1"/>
  </si>
  <si>
    <r>
      <rPr>
        <sz val="16"/>
        <color indexed="8"/>
        <rFont val="ＭＳ 明朝"/>
        <family val="1"/>
        <charset val="128"/>
      </rPr>
      <t>父はウォール・ストリートの</t>
    </r>
    <r>
      <rPr>
        <sz val="16"/>
        <color indexed="8"/>
        <rFont val="Arial"/>
        <family val="2"/>
      </rPr>
      <t>15</t>
    </r>
    <r>
      <rPr>
        <sz val="16"/>
        <color indexed="8"/>
        <rFont val="ＭＳ 明朝"/>
        <family val="1"/>
        <charset val="128"/>
      </rPr>
      <t>番地に住んでいるが、妹はヒル・ストリートに住んでいる。</t>
    </r>
    <r>
      <rPr>
        <sz val="16"/>
        <color indexed="8"/>
        <rFont val="Arial"/>
        <family val="2"/>
      </rPr>
      <t xml:space="preserve">
My father lives at 15 Wall Street but my sister lives [at, on] Hill Street. </t>
    </r>
    <phoneticPr fontId="1"/>
  </si>
  <si>
    <r>
      <rPr>
        <sz val="16"/>
        <color indexed="8"/>
        <rFont val="ＭＳ 明朝"/>
        <family val="1"/>
        <charset val="128"/>
      </rPr>
      <t>二つの集落を結ぶ狭い未舗装の道がある。</t>
    </r>
    <r>
      <rPr>
        <sz val="16"/>
        <color indexed="8"/>
        <rFont val="Arial"/>
        <family val="2"/>
      </rPr>
      <t xml:space="preserve">
There's a narrow dirt [street, road] that connects the two villages.</t>
    </r>
    <phoneticPr fontId="1"/>
  </si>
  <si>
    <r>
      <rPr>
        <sz val="16"/>
        <color indexed="8"/>
        <rFont val="ＭＳ 明朝"/>
        <family val="1"/>
        <charset val="128"/>
      </rPr>
      <t>歴史を専攻している。</t>
    </r>
    <r>
      <rPr>
        <sz val="16"/>
        <color indexed="8"/>
        <rFont val="Arial"/>
        <family val="2"/>
      </rPr>
      <t xml:space="preserve">
I major in [history, the history]. </t>
    </r>
    <phoneticPr fontId="1"/>
  </si>
  <si>
    <r>
      <rPr>
        <sz val="16"/>
        <color indexed="8"/>
        <rFont val="ＭＳ 明朝"/>
        <family val="1"/>
        <charset val="128"/>
      </rPr>
      <t>日本には長い文化の歴史がある。</t>
    </r>
    <r>
      <rPr>
        <sz val="16"/>
        <color indexed="8"/>
        <rFont val="Arial"/>
        <family val="2"/>
      </rPr>
      <t xml:space="preserve"> 
Japan has [a, the] long cultural history. </t>
    </r>
    <phoneticPr fontId="1"/>
  </si>
  <si>
    <r>
      <rPr>
        <sz val="16"/>
        <color indexed="8"/>
        <rFont val="ＭＳ 明朝"/>
        <family val="1"/>
        <charset val="128"/>
      </rPr>
      <t>わたしは日本の歴史は興味深いと感じている。</t>
    </r>
    <r>
      <rPr>
        <sz val="16"/>
        <color indexed="8"/>
        <rFont val="Arial"/>
        <family val="2"/>
      </rPr>
      <t xml:space="preserve">
I find [a, the] history of Japan interesting.</t>
    </r>
    <rPh sb="4" eb="6">
      <t>ニホン</t>
    </rPh>
    <rPh sb="7" eb="9">
      <t>レキシ</t>
    </rPh>
    <rPh sb="10" eb="12">
      <t>キョウミ</t>
    </rPh>
    <rPh sb="12" eb="13">
      <t>ブルーカ</t>
    </rPh>
    <rPh sb="15" eb="16">
      <t>カン</t>
    </rPh>
    <phoneticPr fontId="1"/>
  </si>
  <si>
    <r>
      <rPr>
        <sz val="16"/>
        <color indexed="8"/>
        <rFont val="ＭＳ 明朝"/>
        <family val="1"/>
        <charset val="128"/>
      </rPr>
      <t>彼の事業は</t>
    </r>
    <r>
      <rPr>
        <sz val="16"/>
        <color indexed="8"/>
        <rFont val="Arial"/>
        <family val="2"/>
      </rPr>
      <t>10</t>
    </r>
    <r>
      <rPr>
        <sz val="16"/>
        <color indexed="8"/>
        <rFont val="ＭＳ 明朝"/>
        <family val="1"/>
        <charset val="128"/>
      </rPr>
      <t>年で随分と大きくなった。</t>
    </r>
    <r>
      <rPr>
        <sz val="16"/>
        <color indexed="8"/>
        <rFont val="Arial"/>
        <family val="2"/>
      </rPr>
      <t>His business has [grown, grown up] a lot in ten years.</t>
    </r>
    <phoneticPr fontId="1"/>
  </si>
  <si>
    <r>
      <rPr>
        <sz val="16"/>
        <color indexed="8"/>
        <rFont val="ＭＳ 明朝"/>
        <family val="1"/>
        <charset val="128"/>
      </rPr>
      <t>彼は何ら遅刻の理由を説明しなかった。</t>
    </r>
    <r>
      <rPr>
        <sz val="16"/>
        <color indexed="8"/>
        <rFont val="Arial"/>
        <family val="2"/>
      </rPr>
      <t xml:space="preserve">
He didn't give any reason [of, for] his lateness. </t>
    </r>
    <phoneticPr fontId="1"/>
  </si>
  <si>
    <r>
      <rPr>
        <sz val="16"/>
        <color indexed="8"/>
        <rFont val="ＭＳ 明朝"/>
        <family val="1"/>
        <charset val="128"/>
      </rPr>
      <t>遅れたのは、山の手線が一時間ほど止まったからだ。</t>
    </r>
    <r>
      <rPr>
        <sz val="16"/>
        <color indexed="8"/>
        <rFont val="Arial"/>
        <family val="2"/>
      </rPr>
      <t xml:space="preserve">
The reason we were late is [that, because] the Yamanote Line was suspended for about an hour. </t>
    </r>
    <phoneticPr fontId="1"/>
  </si>
  <si>
    <r>
      <rPr>
        <sz val="16"/>
        <color indexed="8"/>
        <rFont val="ＭＳ 明朝"/>
        <family val="1"/>
        <charset val="128"/>
      </rPr>
      <t>そういう理由で彼は辞めたいと言っている。</t>
    </r>
    <r>
      <rPr>
        <sz val="16"/>
        <color indexed="8"/>
        <rFont val="Arial"/>
        <family val="2"/>
      </rPr>
      <t xml:space="preserve"> 
[For this, For this reason] he wants to quit.</t>
    </r>
    <phoneticPr fontId="1"/>
  </si>
  <si>
    <r>
      <rPr>
        <sz val="16"/>
        <color indexed="8"/>
        <rFont val="ＭＳ 明朝"/>
        <family val="1"/>
        <charset val="128"/>
      </rPr>
      <t>きのうの朝は彼女を見かけたらけれど、今朝はまだ見ていない。</t>
    </r>
    <r>
      <rPr>
        <sz val="16"/>
        <color indexed="8"/>
        <rFont val="Arial"/>
        <family val="2"/>
      </rPr>
      <t xml:space="preserve">
I saw her yesterday morning but I haven't seen her [today morning, this morning]. </t>
    </r>
    <phoneticPr fontId="1"/>
  </si>
  <si>
    <r>
      <rPr>
        <sz val="16"/>
        <color indexed="8"/>
        <rFont val="ＭＳ 明朝"/>
        <family val="1"/>
        <charset val="128"/>
      </rPr>
      <t>エッセイの最終パラグラフで新たな話題を導入してはならない。</t>
    </r>
    <r>
      <rPr>
        <sz val="16"/>
        <color indexed="8"/>
        <rFont val="Arial"/>
        <family val="2"/>
      </rPr>
      <t xml:space="preserve">
Do not [introduce, open] new material in the last paragraph of your essay. </t>
    </r>
    <phoneticPr fontId="1"/>
  </si>
  <si>
    <r>
      <rPr>
        <sz val="16"/>
        <color indexed="8"/>
        <rFont val="ＭＳ 明朝"/>
        <family val="1"/>
        <charset val="128"/>
      </rPr>
      <t>そのレストランは夜しかやっていない。</t>
    </r>
    <r>
      <rPr>
        <sz val="16"/>
        <color indexed="8"/>
        <rFont val="Arial"/>
        <family val="2"/>
      </rPr>
      <t xml:space="preserve">
The restaurant [opens, operates] only in the evenings.</t>
    </r>
    <phoneticPr fontId="1"/>
  </si>
  <si>
    <r>
      <rPr>
        <sz val="16"/>
        <color indexed="8"/>
        <rFont val="ＭＳ 明朝"/>
        <family val="1"/>
        <charset val="128"/>
      </rPr>
      <t>用意するのに１時間もかかりません。</t>
    </r>
    <r>
      <rPr>
        <sz val="16"/>
        <color indexed="8"/>
        <rFont val="Arial"/>
        <family val="2"/>
      </rPr>
      <t xml:space="preserve">
It'll be ready [in, within] an hour. </t>
    </r>
    <phoneticPr fontId="1"/>
  </si>
  <si>
    <r>
      <rPr>
        <sz val="16"/>
        <color indexed="8"/>
        <rFont val="ＭＳ 明朝"/>
        <family val="1"/>
        <charset val="128"/>
      </rPr>
      <t>ハワイでの滞在は楽しかったけれど、うちに帰ってくるとほっとする。</t>
    </r>
    <r>
      <rPr>
        <sz val="16"/>
        <color indexed="8"/>
        <rFont val="Arial"/>
        <family val="2"/>
      </rPr>
      <t xml:space="preserve">
[Although I enjoyed, I enjoyed] my stay in Hawaii, but I'm still glad to be back home. </t>
    </r>
    <phoneticPr fontId="1"/>
  </si>
  <si>
    <r>
      <rPr>
        <sz val="16"/>
        <color indexed="8"/>
        <rFont val="ＭＳ 明朝"/>
        <family val="1"/>
        <charset val="128"/>
      </rPr>
      <t>資金調達で問題があったにもかかわらず、期限どおりにプロジェクトを完成させた。</t>
    </r>
    <r>
      <rPr>
        <sz val="16"/>
        <color indexed="8"/>
        <rFont val="Arial"/>
        <family val="2"/>
      </rPr>
      <t xml:space="preserve">
[Although, Despite] the funding problems, we completed the project on time.</t>
    </r>
    <phoneticPr fontId="1"/>
  </si>
  <si>
    <r>
      <rPr>
        <sz val="16"/>
        <color indexed="8"/>
        <rFont val="ＭＳ 明朝"/>
        <family val="1"/>
        <charset val="128"/>
      </rPr>
      <t>毎朝</t>
    </r>
    <r>
      <rPr>
        <sz val="16"/>
        <color indexed="8"/>
        <rFont val="Arial"/>
        <family val="2"/>
      </rPr>
      <t>30</t>
    </r>
    <r>
      <rPr>
        <sz val="16"/>
        <color indexed="8"/>
        <rFont val="ＭＳ 明朝"/>
        <family val="1"/>
        <charset val="128"/>
      </rPr>
      <t>分くらい散歩し、これで</t>
    </r>
    <r>
      <rPr>
        <sz val="16"/>
        <color indexed="8"/>
        <rFont val="Arial"/>
        <family val="2"/>
      </rPr>
      <t>200</t>
    </r>
    <r>
      <rPr>
        <sz val="16"/>
        <color indexed="8"/>
        <rFont val="ＭＳ 明朝"/>
        <family val="1"/>
        <charset val="128"/>
      </rPr>
      <t>カロリーほど費消している。</t>
    </r>
    <r>
      <rPr>
        <sz val="16"/>
        <color indexed="8"/>
        <rFont val="Arial"/>
        <family val="2"/>
      </rPr>
      <t xml:space="preserve">
Every morning, I [am walking, walk] for about 30 minutes and burn about 200 calories by doing this. </t>
    </r>
    <phoneticPr fontId="1"/>
  </si>
  <si>
    <r>
      <rPr>
        <sz val="16"/>
        <color indexed="8"/>
        <rFont val="ＭＳ 明朝"/>
        <family val="1"/>
        <charset val="128"/>
      </rPr>
      <t>近頃は、ニュースと言えば悪いニュースだ。</t>
    </r>
    <r>
      <rPr>
        <sz val="16"/>
        <color indexed="8"/>
        <rFont val="Arial"/>
        <family val="2"/>
      </rPr>
      <t xml:space="preserve">
These days, the news [are, is] always bad. </t>
    </r>
    <phoneticPr fontId="1"/>
  </si>
  <si>
    <r>
      <rPr>
        <sz val="16"/>
        <color indexed="8"/>
        <rFont val="ＭＳ 明朝"/>
        <family val="1"/>
        <charset val="128"/>
      </rPr>
      <t>彼のことを知らせるニュースをずっと待っている。</t>
    </r>
    <r>
      <rPr>
        <sz val="16"/>
        <color indexed="8"/>
        <rFont val="Arial"/>
        <family val="2"/>
      </rPr>
      <t xml:space="preserve">
We've been waiting for news [of, on] him. </t>
    </r>
    <phoneticPr fontId="1"/>
  </si>
  <si>
    <r>
      <rPr>
        <sz val="16"/>
        <color indexed="8"/>
        <rFont val="ＭＳ 明朝"/>
        <family val="1"/>
        <charset val="128"/>
      </rPr>
      <t>残念ながら、いましがた、悪いニュースを受け取った。</t>
    </r>
    <r>
      <rPr>
        <sz val="16"/>
        <color indexed="8"/>
        <rFont val="Arial"/>
        <family val="2"/>
      </rPr>
      <t xml:space="preserve">
I'm afraid I've just had [a bad news, some bad news].</t>
    </r>
    <phoneticPr fontId="1"/>
  </si>
  <si>
    <r>
      <t>80</t>
    </r>
    <r>
      <rPr>
        <sz val="16"/>
        <color indexed="8"/>
        <rFont val="ＭＳ 明朝"/>
        <family val="1"/>
        <charset val="128"/>
      </rPr>
      <t>になる父親の健康状態はいいようだ。</t>
    </r>
    <r>
      <rPr>
        <sz val="16"/>
        <color indexed="8"/>
        <rFont val="Arial"/>
        <family val="2"/>
      </rPr>
      <t xml:space="preserve">
My 80 year old father appears to be [of, in] good health. </t>
    </r>
    <phoneticPr fontId="1"/>
  </si>
  <si>
    <r>
      <rPr>
        <sz val="16"/>
        <color indexed="8"/>
        <rFont val="ＭＳ 明朝"/>
        <family val="1"/>
        <charset val="128"/>
      </rPr>
      <t>赤身の肉は体に良くないと聞くけれど、本当だろうか。</t>
    </r>
    <r>
      <rPr>
        <sz val="16"/>
        <color indexed="8"/>
        <rFont val="Arial"/>
        <family val="2"/>
      </rPr>
      <t xml:space="preserve">
I hear that red meat is bad [for, to] your health. Is it true? </t>
    </r>
    <phoneticPr fontId="1"/>
  </si>
  <si>
    <r>
      <rPr>
        <sz val="16"/>
        <color indexed="8"/>
        <rFont val="ＭＳ 明朝"/>
        <family val="1"/>
        <charset val="128"/>
      </rPr>
      <t>母は</t>
    </r>
    <r>
      <rPr>
        <sz val="16"/>
        <color indexed="8"/>
        <rFont val="Arial"/>
        <family val="2"/>
      </rPr>
      <t>70</t>
    </r>
    <r>
      <rPr>
        <sz val="16"/>
        <color indexed="8"/>
        <rFont val="ＭＳ 明朝"/>
        <family val="1"/>
        <charset val="128"/>
      </rPr>
      <t>代も後半になってから健康が悪化しはじめた。</t>
    </r>
    <r>
      <rPr>
        <sz val="16"/>
        <color indexed="8"/>
        <rFont val="Arial"/>
        <family val="2"/>
      </rPr>
      <t xml:space="preserve">
My mother's health began to [fail, go bad] when she reached her late seventies. </t>
    </r>
    <phoneticPr fontId="1"/>
  </si>
  <si>
    <r>
      <rPr>
        <sz val="16"/>
        <color indexed="8"/>
        <rFont val="ＭＳ 明朝"/>
        <family val="1"/>
        <charset val="128"/>
      </rPr>
      <t>彼らとは裁判の場で決着をつけるべきだ。</t>
    </r>
    <r>
      <rPr>
        <sz val="16"/>
        <color indexed="8"/>
        <rFont val="Arial"/>
        <family val="2"/>
      </rPr>
      <t xml:space="preserve">
We should [put, take] them to court.</t>
    </r>
    <phoneticPr fontId="1"/>
  </si>
  <si>
    <r>
      <rPr>
        <sz val="16"/>
        <color indexed="8"/>
        <rFont val="ＭＳ 明朝"/>
        <family val="1"/>
        <charset val="128"/>
      </rPr>
      <t>証言するために出廷しなければならない。</t>
    </r>
    <r>
      <rPr>
        <sz val="16"/>
        <color indexed="8"/>
        <rFont val="Arial"/>
        <family val="2"/>
      </rPr>
      <t xml:space="preserve">
I have to appear [in, to] court to give evidence.</t>
    </r>
    <phoneticPr fontId="1"/>
  </si>
  <si>
    <r>
      <rPr>
        <sz val="16"/>
        <color indexed="8"/>
        <rFont val="ＭＳ 明朝"/>
        <family val="1"/>
        <charset val="128"/>
      </rPr>
      <t>風の力で屋根瓦が何枚か吹き飛ばされた。</t>
    </r>
    <r>
      <rPr>
        <sz val="16"/>
        <color indexed="8"/>
        <rFont val="Arial"/>
        <family val="2"/>
      </rPr>
      <t xml:space="preserve">
The [force, strength] of the wind blew off some roof tiles. </t>
    </r>
    <phoneticPr fontId="1"/>
  </si>
  <si>
    <r>
      <rPr>
        <sz val="16"/>
        <color indexed="8"/>
        <rFont val="ＭＳ 明朝"/>
        <family val="1"/>
        <charset val="128"/>
      </rPr>
      <t>彼の父親は空軍の軍人だ。</t>
    </r>
    <r>
      <rPr>
        <sz val="16"/>
        <color indexed="8"/>
        <rFont val="Arial"/>
        <family val="2"/>
      </rPr>
      <t xml:space="preserve">
His father serves in [the Air Force, Air Forces]. </t>
    </r>
    <phoneticPr fontId="1"/>
  </si>
  <si>
    <r>
      <rPr>
        <sz val="16"/>
        <color indexed="8"/>
        <rFont val="ＭＳ 明朝"/>
        <family val="1"/>
        <charset val="128"/>
      </rPr>
      <t>それよりもっと早い時間の予約にしてもらえませんか。</t>
    </r>
    <r>
      <rPr>
        <sz val="16"/>
        <color indexed="8"/>
        <rFont val="Arial"/>
        <family val="2"/>
      </rPr>
      <t xml:space="preserve">
I'd like [an earlier, a sooner] appointment. </t>
    </r>
    <phoneticPr fontId="1"/>
  </si>
  <si>
    <r>
      <rPr>
        <sz val="16"/>
        <color indexed="8"/>
        <rFont val="ＭＳ 明朝"/>
        <family val="1"/>
        <charset val="128"/>
      </rPr>
      <t>症状がよくならないようなら、医師に診てもらった方がいい。</t>
    </r>
    <r>
      <rPr>
        <sz val="16"/>
        <color indexed="8"/>
        <rFont val="Arial"/>
        <family val="2"/>
      </rPr>
      <t xml:space="preserve">
 If your symptoms don't get better, you should [go to, see] a doctor.</t>
    </r>
    <phoneticPr fontId="1"/>
  </si>
  <si>
    <r>
      <rPr>
        <sz val="16"/>
        <color indexed="8"/>
        <rFont val="ＭＳ 明朝"/>
        <family val="1"/>
        <charset val="128"/>
      </rPr>
      <t>ちょっと新鮮な空気を吸わなくちゃ。</t>
    </r>
    <r>
      <rPr>
        <sz val="16"/>
        <color indexed="8"/>
        <rFont val="Arial"/>
        <family val="2"/>
      </rPr>
      <t xml:space="preserve">
I need to get [a fresh air, some fresh air]. </t>
    </r>
    <phoneticPr fontId="1"/>
  </si>
  <si>
    <r>
      <rPr>
        <sz val="16"/>
        <color indexed="8"/>
        <rFont val="ＭＳ 明朝"/>
        <family val="1"/>
        <charset val="128"/>
      </rPr>
      <t>飛行機での旅行が嫌いだ。</t>
    </r>
    <r>
      <rPr>
        <sz val="16"/>
        <color indexed="8"/>
        <rFont val="Arial"/>
        <family val="2"/>
      </rPr>
      <t xml:space="preserve">
I don't like traveling [by air, by the air]. </t>
    </r>
    <phoneticPr fontId="1"/>
  </si>
  <si>
    <r>
      <rPr>
        <sz val="16"/>
        <color indexed="8"/>
        <rFont val="ＭＳ 明朝"/>
        <family val="1"/>
        <charset val="128"/>
      </rPr>
      <t>士官学校の卒業生たちは制帽を空中高く放り投げた。</t>
    </r>
    <r>
      <rPr>
        <sz val="16"/>
        <color indexed="8"/>
        <rFont val="Arial"/>
        <family val="2"/>
      </rPr>
      <t xml:space="preserve">
The graduating cadets threw their caps into [air, the air].</t>
    </r>
    <phoneticPr fontId="1"/>
  </si>
  <si>
    <r>
      <rPr>
        <sz val="16"/>
        <color indexed="8"/>
        <rFont val="ＭＳ 明朝"/>
        <family val="1"/>
        <charset val="128"/>
      </rPr>
      <t>その飛行機は突然、姿を消した。</t>
    </r>
    <r>
      <rPr>
        <sz val="16"/>
        <color indexed="8"/>
        <rFont val="Arial"/>
        <family val="2"/>
      </rPr>
      <t xml:space="preserve"> 
The plane vanished [into thin air, into the thin air].</t>
    </r>
    <phoneticPr fontId="1"/>
  </si>
  <si>
    <r>
      <rPr>
        <sz val="16"/>
        <color indexed="8"/>
        <rFont val="ＭＳ 明朝"/>
        <family val="1"/>
        <charset val="128"/>
      </rPr>
      <t>このミルクは低脂肪乳だ。</t>
    </r>
    <r>
      <rPr>
        <sz val="16"/>
        <color indexed="8"/>
        <rFont val="Arial"/>
        <family val="2"/>
      </rPr>
      <t xml:space="preserve">
This milk is low [in, of] fat. </t>
    </r>
    <phoneticPr fontId="1"/>
  </si>
  <si>
    <r>
      <rPr>
        <sz val="16"/>
        <color indexed="8"/>
        <rFont val="ＭＳ 明朝"/>
        <family val="1"/>
        <charset val="128"/>
      </rPr>
      <t>あ、行かれる前にもうひとつだけ質問に答えてください。</t>
    </r>
    <r>
      <rPr>
        <sz val="16"/>
        <color indexed="8"/>
        <rFont val="Arial"/>
        <family val="2"/>
      </rPr>
      <t xml:space="preserve">
Oh, before [you go, you will go], please answer one more question. </t>
    </r>
    <phoneticPr fontId="1"/>
  </si>
  <si>
    <r>
      <rPr>
        <sz val="16"/>
        <color indexed="8"/>
        <rFont val="ＭＳ 明朝"/>
        <family val="1"/>
        <charset val="128"/>
      </rPr>
      <t>雨が降りだす前に何とか家にたどりついた。</t>
    </r>
    <r>
      <rPr>
        <sz val="16"/>
        <color indexed="8"/>
        <rFont val="Arial"/>
        <family val="2"/>
      </rPr>
      <t xml:space="preserve"> 
We managed to reach home [before, till] the rain started.</t>
    </r>
    <phoneticPr fontId="1"/>
  </si>
  <si>
    <r>
      <rPr>
        <sz val="16"/>
        <color indexed="8"/>
        <rFont val="ＭＳ 明朝"/>
        <family val="1"/>
        <charset val="128"/>
      </rPr>
      <t>うちの大学には中国美術のすごいコレクションがある。</t>
    </r>
    <r>
      <rPr>
        <sz val="16"/>
        <color indexed="8"/>
        <rFont val="Arial"/>
        <family val="2"/>
      </rPr>
      <t xml:space="preserve">
Our university has a great collection of Chinese [art, arts]. </t>
    </r>
    <phoneticPr fontId="1"/>
  </si>
  <si>
    <r>
      <rPr>
        <sz val="16"/>
        <color indexed="8"/>
        <rFont val="ＭＳ 明朝"/>
        <family val="1"/>
        <charset val="128"/>
      </rPr>
      <t>数字が嫌いだから、文系科目で行くつもり。</t>
    </r>
    <r>
      <rPr>
        <sz val="16"/>
        <color indexed="8"/>
        <rFont val="Arial"/>
        <family val="2"/>
      </rPr>
      <t xml:space="preserve"> 
I don't like numbers, so I'd stick to [the arts, the art].</t>
    </r>
    <r>
      <rPr>
        <sz val="16"/>
        <color indexed="8"/>
        <rFont val="ＭＳ 明朝"/>
        <family val="1"/>
        <charset val="128"/>
      </rPr>
      <t>。</t>
    </r>
    <phoneticPr fontId="1"/>
  </si>
  <si>
    <r>
      <rPr>
        <sz val="16"/>
        <color indexed="8"/>
        <rFont val="ＭＳ 明朝"/>
        <family val="1"/>
        <charset val="128"/>
      </rPr>
      <t>ちょうど血液検査の結果を受け取ったところだ。</t>
    </r>
    <r>
      <rPr>
        <sz val="16"/>
        <color indexed="8"/>
        <rFont val="Arial"/>
        <family val="2"/>
      </rPr>
      <t xml:space="preserve">
The [result, results] of my blood test have just come back. </t>
    </r>
    <phoneticPr fontId="1"/>
  </si>
  <si>
    <r>
      <rPr>
        <sz val="16"/>
        <color indexed="8"/>
        <rFont val="ＭＳ 明朝"/>
        <family val="1"/>
        <charset val="128"/>
      </rPr>
      <t>（待たせている相手に）すぐ行くよ。</t>
    </r>
    <r>
      <rPr>
        <sz val="16"/>
        <color indexed="8"/>
        <rFont val="Arial"/>
        <family val="2"/>
      </rPr>
      <t xml:space="preserve"> 
I'll be with you [in a moment, at a moment]. </t>
    </r>
    <phoneticPr fontId="1"/>
  </si>
  <si>
    <r>
      <rPr>
        <sz val="16"/>
        <color indexed="8"/>
        <rFont val="ＭＳ 明朝"/>
        <family val="1"/>
        <charset val="128"/>
      </rPr>
      <t>彼らが受付に来たらすぐ知らせてくれ。</t>
    </r>
    <r>
      <rPr>
        <sz val="16"/>
        <color indexed="8"/>
        <rFont val="Arial"/>
        <family val="2"/>
      </rPr>
      <t xml:space="preserve">
Let me know the moment [they arrive, they will arrive] at reception. </t>
    </r>
    <phoneticPr fontId="1"/>
  </si>
  <si>
    <r>
      <rPr>
        <sz val="16"/>
        <color indexed="8"/>
        <rFont val="ＭＳ 明朝"/>
        <family val="1"/>
        <charset val="128"/>
      </rPr>
      <t>彼女に会った瞬間、ずいぶん減量していることに気づいた。</t>
    </r>
    <r>
      <rPr>
        <sz val="16"/>
        <color indexed="8"/>
        <rFont val="Arial"/>
        <family val="2"/>
      </rPr>
      <t xml:space="preserve">
[The moment, At the moment] I saw her, I noticed she lost a lot of weight. </t>
    </r>
    <phoneticPr fontId="1"/>
  </si>
  <si>
    <r>
      <rPr>
        <sz val="16"/>
        <color indexed="8"/>
        <rFont val="ＭＳ 明朝"/>
        <family val="1"/>
        <charset val="128"/>
      </rPr>
      <t>ちょうどその時だ、現場に警官たちが現れたのは。</t>
    </r>
    <r>
      <rPr>
        <sz val="16"/>
        <color indexed="8"/>
        <rFont val="Arial"/>
        <family val="2"/>
      </rPr>
      <t xml:space="preserve">
[At that moment, At the moment], police officers arrived on the scene.  </t>
    </r>
    <phoneticPr fontId="1"/>
  </si>
  <si>
    <r>
      <rPr>
        <sz val="16"/>
        <color indexed="8"/>
        <rFont val="ＭＳ 明朝"/>
        <family val="1"/>
        <charset val="128"/>
      </rPr>
      <t>そのレストランはフランス料理を提供している。</t>
    </r>
    <r>
      <rPr>
        <sz val="16"/>
        <color indexed="8"/>
        <rFont val="Arial"/>
        <family val="2"/>
      </rPr>
      <t xml:space="preserve">
The restaurant [offers, supplies] French cuisine. </t>
    </r>
    <phoneticPr fontId="1"/>
  </si>
  <si>
    <r>
      <rPr>
        <sz val="16"/>
        <color indexed="8"/>
        <rFont val="ＭＳ 明朝"/>
        <family val="1"/>
        <charset val="128"/>
      </rPr>
      <t>彼女は親切にも、手伝いましょうかと申し出てくれた。</t>
    </r>
    <r>
      <rPr>
        <sz val="16"/>
        <color indexed="8"/>
        <rFont val="Arial"/>
        <family val="2"/>
      </rPr>
      <t xml:space="preserve">
She kindly offered [helping, to help] us.</t>
    </r>
    <phoneticPr fontId="1"/>
  </si>
  <si>
    <r>
      <rPr>
        <sz val="16"/>
        <color indexed="8"/>
        <rFont val="ＭＳ 明朝"/>
        <family val="1"/>
        <charset val="128"/>
      </rPr>
      <t>彼女をパーティーで見た覚えはないなあ。</t>
    </r>
    <r>
      <rPr>
        <sz val="16"/>
        <color indexed="8"/>
        <rFont val="Arial"/>
        <family val="2"/>
      </rPr>
      <t xml:space="preserve">
I don't remember [to see her, seeing her] at the party. </t>
    </r>
    <phoneticPr fontId="1"/>
  </si>
  <si>
    <r>
      <rPr>
        <sz val="16"/>
        <color indexed="8"/>
        <rFont val="ＭＳ 明朝"/>
        <family val="1"/>
        <charset val="128"/>
      </rPr>
      <t>薬を毎日飲むことを忘れないようにする必要がある</t>
    </r>
    <r>
      <rPr>
        <sz val="16"/>
        <color indexed="8"/>
        <rFont val="Arial"/>
        <family val="2"/>
      </rPr>
      <t>.
You must remember [to take, taking] your medication every day.</t>
    </r>
    <phoneticPr fontId="1"/>
  </si>
  <si>
    <r>
      <rPr>
        <sz val="16"/>
        <color indexed="8"/>
        <rFont val="ＭＳ 明朝"/>
        <family val="1"/>
        <charset val="128"/>
      </rPr>
      <t>血液が十分にサラサラでないと、血管の中に血栓が形成されうる。</t>
    </r>
    <r>
      <rPr>
        <sz val="16"/>
        <color indexed="8"/>
        <rFont val="Arial"/>
        <family val="2"/>
      </rPr>
      <t xml:space="preserve">
If the blood is not [thin enough, enough thin], blood clots may form inside the blood vessels. </t>
    </r>
    <phoneticPr fontId="1"/>
  </si>
  <si>
    <r>
      <rPr>
        <sz val="16"/>
        <color indexed="8"/>
        <rFont val="ＭＳ 明朝"/>
        <family val="1"/>
        <charset val="128"/>
      </rPr>
      <t>あのチームは努力が不十分だ。</t>
    </r>
    <r>
      <rPr>
        <sz val="16"/>
        <color indexed="8"/>
        <rFont val="Arial"/>
        <family val="2"/>
      </rPr>
      <t xml:space="preserve">
That team isn't working [hard enough, enough hard]. </t>
    </r>
    <phoneticPr fontId="1"/>
  </si>
  <si>
    <r>
      <rPr>
        <sz val="16"/>
        <color indexed="8"/>
        <rFont val="ＭＳ 明朝"/>
        <family val="1"/>
        <charset val="128"/>
      </rPr>
      <t>つい先日、妹のジルに女の赤ちゃんが生まれた。</t>
    </r>
    <r>
      <rPr>
        <sz val="16"/>
        <color indexed="8"/>
        <rFont val="Arial"/>
        <family val="2"/>
      </rPr>
      <t xml:space="preserve">
My younger sister Jill just had a [small, little] girl. </t>
    </r>
    <phoneticPr fontId="1"/>
  </si>
  <si>
    <r>
      <rPr>
        <sz val="16"/>
        <color indexed="8"/>
        <rFont val="ＭＳ 明朝"/>
        <family val="1"/>
        <charset val="128"/>
      </rPr>
      <t>うちは子供は三人で、娘が二人に、男の子がひとりです。</t>
    </r>
    <r>
      <rPr>
        <sz val="16"/>
        <color indexed="8"/>
        <rFont val="Arial"/>
        <family val="2"/>
      </rPr>
      <t xml:space="preserve"> 
We have three children—two girls and [a boy, boy]. </t>
    </r>
    <phoneticPr fontId="1"/>
  </si>
  <si>
    <r>
      <rPr>
        <sz val="16"/>
        <color indexed="8"/>
        <rFont val="ＭＳ 明朝"/>
        <family val="1"/>
        <charset val="128"/>
      </rPr>
      <t>君たちには勝つからな。</t>
    </r>
    <r>
      <rPr>
        <sz val="16"/>
        <color indexed="8"/>
        <rFont val="Arial"/>
        <family val="2"/>
      </rPr>
      <t xml:space="preserve">
We will [beat, win] you. </t>
    </r>
    <phoneticPr fontId="1"/>
  </si>
  <si>
    <r>
      <rPr>
        <sz val="16"/>
        <color indexed="8"/>
        <rFont val="ＭＳ 明朝"/>
        <family val="1"/>
        <charset val="128"/>
      </rPr>
      <t>誰が勝った？一番背の高い子が、レースに勝ったよ。</t>
    </r>
    <r>
      <rPr>
        <sz val="16"/>
        <color indexed="8"/>
        <rFont val="Arial"/>
        <family val="2"/>
      </rPr>
      <t xml:space="preserve">
Who won? The tallest boy [winned, won] the race. </t>
    </r>
    <phoneticPr fontId="1"/>
  </si>
  <si>
    <r>
      <rPr>
        <sz val="16"/>
        <color indexed="8"/>
        <rFont val="ＭＳ 明朝"/>
        <family val="1"/>
        <charset val="128"/>
      </rPr>
      <t>あのレストランの食事は非常にうまい。</t>
    </r>
    <r>
      <rPr>
        <sz val="16"/>
        <color indexed="8"/>
        <rFont val="Arial"/>
        <family val="2"/>
      </rPr>
      <t xml:space="preserve">
The restaurant's food is very [good, delicious].</t>
    </r>
    <phoneticPr fontId="1"/>
  </si>
  <si>
    <r>
      <rPr>
        <sz val="16"/>
        <color indexed="8"/>
        <rFont val="ＭＳ 明朝"/>
        <family val="1"/>
        <charset val="128"/>
      </rPr>
      <t>道路を横断するときは左右を確かめてからにしなさい。</t>
    </r>
    <r>
      <rPr>
        <sz val="16"/>
        <color indexed="8"/>
        <rFont val="Arial"/>
        <family val="2"/>
      </rPr>
      <t xml:space="preserve">
Look both ways before you walk [across, over] the street.</t>
    </r>
    <phoneticPr fontId="1"/>
  </si>
  <si>
    <r>
      <rPr>
        <sz val="16"/>
        <color indexed="8"/>
        <rFont val="ＭＳ 明朝"/>
        <family val="1"/>
        <charset val="128"/>
      </rPr>
      <t>道の反対側にジャックのいるのを見かけた。</t>
    </r>
    <r>
      <rPr>
        <sz val="16"/>
        <color indexed="8"/>
        <rFont val="Arial"/>
        <family val="2"/>
      </rPr>
      <t xml:space="preserve">
I saw Jack [across, opposite] the street. </t>
    </r>
    <phoneticPr fontId="1"/>
  </si>
  <si>
    <r>
      <rPr>
        <sz val="16"/>
        <color indexed="8"/>
        <rFont val="ＭＳ 明朝"/>
        <family val="1"/>
        <charset val="128"/>
      </rPr>
      <t>彼らは道路をはさんで私たちの反対側に住んでいる。</t>
    </r>
    <r>
      <rPr>
        <sz val="16"/>
        <color indexed="8"/>
        <rFont val="Arial"/>
        <family val="2"/>
      </rPr>
      <t xml:space="preserve">
They live across the street [from, of] us. </t>
    </r>
    <phoneticPr fontId="1"/>
  </si>
  <si>
    <r>
      <rPr>
        <sz val="16"/>
        <color indexed="8"/>
        <rFont val="ＭＳ 明朝"/>
        <family val="1"/>
        <charset val="128"/>
      </rPr>
      <t>ともかく、うんと言いなさいって。またとない機会だよ。</t>
    </r>
    <r>
      <rPr>
        <sz val="16"/>
        <color indexed="8"/>
        <rFont val="Arial"/>
        <family val="2"/>
      </rPr>
      <t xml:space="preserve">
Just accept it. There won't be [a second, the second] chance. </t>
    </r>
    <phoneticPr fontId="1"/>
  </si>
  <si>
    <r>
      <rPr>
        <sz val="16"/>
        <color indexed="8"/>
        <rFont val="ＭＳ 明朝"/>
        <family val="1"/>
        <charset val="128"/>
      </rPr>
      <t>今回は、</t>
    </r>
    <r>
      <rPr>
        <sz val="16"/>
        <color indexed="8"/>
        <rFont val="Arial"/>
        <family val="2"/>
      </rPr>
      <t>4</t>
    </r>
    <r>
      <rPr>
        <sz val="16"/>
        <color indexed="8"/>
        <rFont val="ＭＳ 明朝"/>
        <family val="1"/>
        <charset val="128"/>
      </rPr>
      <t>回の放送から成るシリーズの２回目になる。</t>
    </r>
    <r>
      <rPr>
        <sz val="16"/>
        <color indexed="8"/>
        <rFont val="Arial"/>
        <family val="2"/>
      </rPr>
      <t xml:space="preserve">
This is [a second, the second] in a series of four. </t>
    </r>
    <phoneticPr fontId="1"/>
  </si>
  <si>
    <r>
      <rPr>
        <sz val="16"/>
        <color indexed="8"/>
        <rFont val="ＭＳ 明朝"/>
        <family val="1"/>
        <charset val="128"/>
      </rPr>
      <t>息子はもうすぐ歩いたり、話したりできるようになる。</t>
    </r>
    <r>
      <rPr>
        <sz val="16"/>
        <color indexed="8"/>
        <rFont val="Arial"/>
        <family val="2"/>
      </rPr>
      <t xml:space="preserve">
My son will soon be [able, capable] to walk and talk. </t>
    </r>
    <phoneticPr fontId="1"/>
  </si>
  <si>
    <r>
      <rPr>
        <sz val="16"/>
        <color indexed="8"/>
        <rFont val="ＭＳ 明朝"/>
        <family val="1"/>
        <charset val="128"/>
      </rPr>
      <t>どっちに向かっているんだ？</t>
    </r>
    <r>
      <rPr>
        <sz val="16"/>
        <color indexed="8"/>
        <rFont val="Arial"/>
        <family val="2"/>
      </rPr>
      <t xml:space="preserve"> </t>
    </r>
    <r>
      <rPr>
        <sz val="16"/>
        <color indexed="8"/>
        <rFont val="ＭＳ 明朝"/>
        <family val="1"/>
        <charset val="128"/>
      </rPr>
      <t>海岸に向かって走っているよ。</t>
    </r>
    <r>
      <rPr>
        <sz val="16"/>
        <color indexed="8"/>
        <rFont val="Arial"/>
        <family val="2"/>
      </rPr>
      <t xml:space="preserve">
Which way are we going? We're driving [to, toward] the coast. </t>
    </r>
    <phoneticPr fontId="1"/>
  </si>
  <si>
    <r>
      <rPr>
        <sz val="16"/>
        <color indexed="8"/>
        <rFont val="ＭＳ 明朝"/>
        <family val="1"/>
        <charset val="128"/>
      </rPr>
      <t>こっちに向かって走ってくる奴、誰だ？</t>
    </r>
    <r>
      <rPr>
        <sz val="16"/>
        <color indexed="8"/>
        <rFont val="Arial"/>
        <family val="2"/>
      </rPr>
      <t xml:space="preserve">
Who's that guy running [to, toward] us?</t>
    </r>
    <phoneticPr fontId="1"/>
  </si>
  <si>
    <r>
      <t xml:space="preserve"> </t>
    </r>
    <r>
      <rPr>
        <sz val="16"/>
        <color indexed="8"/>
        <rFont val="ＭＳ 明朝"/>
        <family val="1"/>
        <charset val="128"/>
      </rPr>
      <t>いいかな、じゃカメラに向かってにっこり笑って。</t>
    </r>
    <r>
      <rPr>
        <sz val="16"/>
        <color indexed="8"/>
        <rFont val="Arial"/>
        <family val="2"/>
      </rPr>
      <t xml:space="preserve">
OK, look [onto, toward] the camera and smile. </t>
    </r>
    <phoneticPr fontId="1"/>
  </si>
  <si>
    <r>
      <rPr>
        <sz val="16"/>
        <color indexed="8"/>
        <rFont val="ＭＳ 明朝"/>
        <family val="1"/>
        <charset val="128"/>
      </rPr>
      <t>もしかして、傘、あのタクシーの中に忘れてきたんじゃない。</t>
    </r>
    <r>
      <rPr>
        <sz val="16"/>
        <color indexed="8"/>
        <rFont val="Arial"/>
        <family val="2"/>
      </rPr>
      <t xml:space="preserve">
 [Maybe, May be] you left your umbrella in the taxi. </t>
    </r>
    <phoneticPr fontId="1"/>
  </si>
  <si>
    <r>
      <rPr>
        <sz val="16"/>
        <color indexed="8"/>
        <rFont val="ＭＳ 明朝"/>
        <family val="1"/>
        <charset val="128"/>
      </rPr>
      <t>地震があったとき、それはテーブルから落ちた。　</t>
    </r>
    <r>
      <rPr>
        <sz val="16"/>
        <color indexed="8"/>
        <rFont val="Arial"/>
        <family val="2"/>
      </rPr>
      <t xml:space="preserve">
It [fell off, fell off from] the table when an earthquake hit. </t>
    </r>
    <phoneticPr fontId="1"/>
  </si>
  <si>
    <r>
      <rPr>
        <sz val="16"/>
        <color indexed="8"/>
        <rFont val="ＭＳ 明朝"/>
        <family val="1"/>
        <charset val="128"/>
      </rPr>
      <t>彼女の言ったこと、すべては聞き取れなかった。</t>
    </r>
    <r>
      <rPr>
        <sz val="16"/>
        <color indexed="8"/>
        <rFont val="Arial"/>
        <family val="2"/>
      </rPr>
      <t xml:space="preserve">
I couldn't hear everything [which, that] she said. </t>
    </r>
    <phoneticPr fontId="1"/>
  </si>
  <si>
    <r>
      <rPr>
        <sz val="16"/>
        <color indexed="8"/>
        <rFont val="ＭＳ 明朝"/>
        <family val="1"/>
        <charset val="128"/>
      </rPr>
      <t>彼は穏やかな様子に見えたが、腸が煮えくり返るような思いでいた。</t>
    </r>
    <r>
      <rPr>
        <sz val="16"/>
        <color indexed="8"/>
        <rFont val="Arial"/>
        <family val="2"/>
      </rPr>
      <t xml:space="preserve">
 He appeared [being calm, to be calm] but his blood was boiling. </t>
    </r>
    <phoneticPr fontId="1"/>
  </si>
  <si>
    <r>
      <rPr>
        <sz val="16"/>
        <color indexed="8"/>
        <rFont val="ＭＳ 明朝"/>
        <family val="1"/>
        <charset val="128"/>
      </rPr>
      <t>息子は職業として教師の道を行こうかと考えている。</t>
    </r>
    <r>
      <rPr>
        <sz val="16"/>
        <color indexed="8"/>
        <rFont val="Arial"/>
        <family val="2"/>
      </rPr>
      <t xml:space="preserve">
My son's considering [to teach, teaching] as a career.</t>
    </r>
    <phoneticPr fontId="1"/>
  </si>
  <si>
    <r>
      <rPr>
        <sz val="16"/>
        <color indexed="8"/>
        <rFont val="ＭＳ 明朝"/>
        <family val="1"/>
        <charset val="128"/>
      </rPr>
      <t>彼はおそらく世界一ギャラの高い俳優だろう。</t>
    </r>
    <r>
      <rPr>
        <sz val="16"/>
        <color indexed="8"/>
        <rFont val="Arial"/>
        <family val="2"/>
      </rPr>
      <t xml:space="preserve">
He [probably is, is probably] the highest-paid actor in the world. </t>
    </r>
    <phoneticPr fontId="1"/>
  </si>
  <si>
    <r>
      <rPr>
        <sz val="16"/>
        <color indexed="8"/>
        <rFont val="ＭＳ 明朝"/>
        <family val="1"/>
        <charset val="128"/>
      </rPr>
      <t>休暇旅行はおそらくハワイに行くことになるだろう。</t>
    </r>
    <r>
      <rPr>
        <sz val="16"/>
        <color indexed="8"/>
        <rFont val="Arial"/>
        <family val="2"/>
      </rPr>
      <t xml:space="preserve">
We're [probably going, going probably] to Hawaii for our vacation. </t>
    </r>
    <phoneticPr fontId="1"/>
  </si>
  <si>
    <r>
      <rPr>
        <sz val="16"/>
        <color indexed="8"/>
        <rFont val="ＭＳ 明朝"/>
        <family val="1"/>
        <charset val="128"/>
      </rPr>
      <t>教育は平和と発展のために不可欠だ。</t>
    </r>
    <r>
      <rPr>
        <sz val="16"/>
        <color indexed="8"/>
        <rFont val="Arial"/>
        <family val="2"/>
      </rPr>
      <t xml:space="preserve">
[Education, An education] is essential for peace and development. </t>
    </r>
    <phoneticPr fontId="1"/>
  </si>
  <si>
    <r>
      <rPr>
        <sz val="16"/>
        <color indexed="8"/>
        <rFont val="ＭＳ 明朝"/>
        <family val="1"/>
        <charset val="128"/>
      </rPr>
      <t>誰もがいい教育を受けてしかるべきだ。</t>
    </r>
    <r>
      <rPr>
        <sz val="16"/>
        <color indexed="8"/>
        <rFont val="Arial"/>
        <family val="2"/>
      </rPr>
      <t xml:space="preserve"> 
Everyone deserves [a good education, good education]. </t>
    </r>
    <phoneticPr fontId="1"/>
  </si>
  <si>
    <r>
      <rPr>
        <sz val="16"/>
        <color indexed="8"/>
        <rFont val="ＭＳ 明朝"/>
        <family val="1"/>
        <charset val="128"/>
      </rPr>
      <t>わたしはビートルズの曲を聞くのが好きだ。</t>
    </r>
    <r>
      <rPr>
        <sz val="16"/>
        <color indexed="8"/>
        <rFont val="Arial"/>
        <family val="2"/>
      </rPr>
      <t xml:space="preserve">
I love [listening, to listen] to The Beatles. </t>
    </r>
    <phoneticPr fontId="1"/>
  </si>
  <si>
    <r>
      <rPr>
        <sz val="16"/>
        <color indexed="8"/>
        <rFont val="ＭＳ 明朝"/>
        <family val="1"/>
        <charset val="128"/>
      </rPr>
      <t>パパが新しいノートパソコンを買った。</t>
    </r>
    <r>
      <rPr>
        <sz val="16"/>
        <color indexed="8"/>
        <rFont val="Arial"/>
        <family val="2"/>
      </rPr>
      <t xml:space="preserve">
Dad [buyed, bought] a new laptop. </t>
    </r>
    <phoneticPr fontId="1"/>
  </si>
  <si>
    <r>
      <rPr>
        <sz val="16"/>
        <color indexed="8"/>
        <rFont val="ＭＳ 明朝"/>
        <family val="1"/>
        <charset val="128"/>
      </rPr>
      <t>われわれはマレーシアやオーストラリアをはじめ数カ国から天然ガスを買っている。</t>
    </r>
    <r>
      <rPr>
        <sz val="16"/>
        <color indexed="8"/>
        <rFont val="Arial"/>
        <family val="2"/>
      </rPr>
      <t xml:space="preserve">
We buy natural gas [from, in] several countries, including Malaysia and Australia. </t>
    </r>
    <phoneticPr fontId="1"/>
  </si>
  <si>
    <r>
      <rPr>
        <sz val="16"/>
        <color indexed="8"/>
        <rFont val="ＭＳ 明朝"/>
        <family val="1"/>
        <charset val="128"/>
      </rPr>
      <t>これはコンビニで買った。</t>
    </r>
    <r>
      <rPr>
        <sz val="16"/>
        <color indexed="8"/>
        <rFont val="Arial"/>
        <family val="2"/>
      </rPr>
      <t xml:space="preserve">
I bought this [at, in] a convenience store. </t>
    </r>
    <phoneticPr fontId="1"/>
  </si>
  <si>
    <r>
      <rPr>
        <sz val="16"/>
        <color indexed="8"/>
        <rFont val="ＭＳ 明朝"/>
        <family val="1"/>
        <charset val="128"/>
      </rPr>
      <t>バスを</t>
    </r>
    <r>
      <rPr>
        <sz val="16"/>
        <color indexed="8"/>
        <rFont val="Arial"/>
        <family val="2"/>
      </rPr>
      <t>30</t>
    </r>
    <r>
      <rPr>
        <sz val="16"/>
        <color indexed="8"/>
        <rFont val="ＭＳ 明朝"/>
        <family val="1"/>
        <charset val="128"/>
      </rPr>
      <t>分も待っている。</t>
    </r>
    <r>
      <rPr>
        <sz val="16"/>
        <color indexed="8"/>
        <rFont val="Arial"/>
        <family val="2"/>
      </rPr>
      <t xml:space="preserve">
We've been [waiting, waiting for] the bus for 30 minutes. </t>
    </r>
    <phoneticPr fontId="1"/>
  </si>
  <si>
    <r>
      <rPr>
        <sz val="16"/>
        <color indexed="8"/>
        <rFont val="ＭＳ 明朝"/>
        <family val="1"/>
        <charset val="128"/>
      </rPr>
      <t>まだ、彼らからの連絡を待っているところだ。</t>
    </r>
    <r>
      <rPr>
        <sz val="16"/>
        <color indexed="8"/>
        <rFont val="Arial"/>
        <family val="2"/>
      </rPr>
      <t xml:space="preserve">
We are still waiting [for hearing, to hear] from them. </t>
    </r>
    <phoneticPr fontId="1"/>
  </si>
  <si>
    <r>
      <rPr>
        <sz val="16"/>
        <color indexed="8"/>
        <rFont val="ＭＳ 明朝"/>
        <family val="1"/>
        <charset val="128"/>
      </rPr>
      <t>テーブルが片付くまで待たされた。</t>
    </r>
    <r>
      <rPr>
        <sz val="16"/>
        <color indexed="8"/>
        <rFont val="Arial"/>
        <family val="2"/>
      </rPr>
      <t xml:space="preserve"> 
We had to [wait for the table, wait the table] to be cleared.  </t>
    </r>
    <phoneticPr fontId="1"/>
  </si>
  <si>
    <r>
      <rPr>
        <sz val="16"/>
        <color indexed="8"/>
        <rFont val="ＭＳ 明朝"/>
        <family val="1"/>
        <charset val="128"/>
      </rPr>
      <t>あのお店の新メニューを試すのが待ち遠しい。</t>
    </r>
    <r>
      <rPr>
        <sz val="16"/>
        <color indexed="8"/>
        <rFont val="Arial"/>
        <family val="2"/>
      </rPr>
      <t xml:space="preserve">
I can't wait [trying, to try] their new menu. </t>
    </r>
    <phoneticPr fontId="1"/>
  </si>
  <si>
    <r>
      <rPr>
        <sz val="16"/>
        <color indexed="8"/>
        <rFont val="ＭＳ 明朝"/>
        <family val="1"/>
        <charset val="128"/>
      </rPr>
      <t>祖父は飲み過ぎで死んだ。</t>
    </r>
    <r>
      <rPr>
        <sz val="16"/>
        <color indexed="8"/>
        <rFont val="Arial"/>
        <family val="2"/>
      </rPr>
      <t xml:space="preserve">
My grandfather died [with, from] over-drinking. </t>
    </r>
    <phoneticPr fontId="1"/>
  </si>
  <si>
    <r>
      <rPr>
        <sz val="16"/>
        <color indexed="8"/>
        <rFont val="ＭＳ 明朝"/>
        <family val="1"/>
        <charset val="128"/>
      </rPr>
      <t>少なくとも</t>
    </r>
    <r>
      <rPr>
        <sz val="16"/>
        <color indexed="8"/>
        <rFont val="Arial"/>
        <family val="2"/>
      </rPr>
      <t>77</t>
    </r>
    <r>
      <rPr>
        <sz val="16"/>
        <color indexed="8"/>
        <rFont val="ＭＳ 明朝"/>
        <family val="1"/>
        <charset val="128"/>
      </rPr>
      <t>人がその事故で死んだ。</t>
    </r>
    <r>
      <rPr>
        <sz val="16"/>
        <color indexed="8"/>
        <rFont val="Arial"/>
        <family val="2"/>
      </rPr>
      <t xml:space="preserve">
At least 77 people [were dead, died] in the accident.</t>
    </r>
    <phoneticPr fontId="1"/>
  </si>
  <si>
    <r>
      <rPr>
        <sz val="16"/>
        <color indexed="8"/>
        <rFont val="ＭＳ 明朝"/>
        <family val="1"/>
        <charset val="128"/>
      </rPr>
      <t>ヒトの脳のおよそ６割は脂肪で出来ている。</t>
    </r>
    <r>
      <rPr>
        <sz val="16"/>
        <color indexed="8"/>
        <rFont val="Arial"/>
        <family val="2"/>
      </rPr>
      <t xml:space="preserve">
The [human brain, human's brain] consists of about 60 percent fat.</t>
    </r>
    <phoneticPr fontId="1"/>
  </si>
  <si>
    <r>
      <rPr>
        <sz val="16"/>
        <color indexed="8"/>
        <rFont val="ＭＳ 明朝"/>
        <family val="1"/>
        <charset val="128"/>
      </rPr>
      <t>ジルは？</t>
    </r>
    <r>
      <rPr>
        <sz val="16"/>
        <color indexed="8"/>
        <rFont val="Arial"/>
        <family val="2"/>
      </rPr>
      <t xml:space="preserve"> </t>
    </r>
    <r>
      <rPr>
        <sz val="16"/>
        <color indexed="8"/>
        <rFont val="ＭＳ 明朝"/>
        <family val="1"/>
        <charset val="128"/>
      </rPr>
      <t>卵を買うのにスーパーに行ってもらっているの。</t>
    </r>
    <r>
      <rPr>
        <sz val="16"/>
        <color indexed="8"/>
        <rFont val="Arial"/>
        <family val="2"/>
      </rPr>
      <t xml:space="preserve">
Where's Jill? I sent her [for, to] the supermarket to buy some eggs. </t>
    </r>
    <phoneticPr fontId="1"/>
  </si>
  <si>
    <r>
      <rPr>
        <sz val="16"/>
        <color indexed="8"/>
        <rFont val="ＭＳ 明朝"/>
        <family val="1"/>
        <charset val="128"/>
      </rPr>
      <t>これ、ジムの所に送ってくれない？</t>
    </r>
    <r>
      <rPr>
        <sz val="16"/>
        <color indexed="8"/>
        <rFont val="Arial"/>
        <family val="2"/>
      </rPr>
      <t xml:space="preserve">
Can you send this [for, to] Jim?</t>
    </r>
    <phoneticPr fontId="1"/>
  </si>
  <si>
    <r>
      <rPr>
        <sz val="16"/>
        <color indexed="8"/>
        <rFont val="ＭＳ 明朝"/>
        <family val="1"/>
        <charset val="128"/>
      </rPr>
      <t>これ以上、バスを待てない。タクシーに乗ろう。</t>
    </r>
    <r>
      <rPr>
        <sz val="16"/>
        <color indexed="8"/>
        <rFont val="Arial"/>
        <family val="2"/>
      </rPr>
      <t xml:space="preserve">
We can't [wait for, expect] our bus any longer. Let's take a taxi. </t>
    </r>
    <phoneticPr fontId="1"/>
  </si>
  <si>
    <r>
      <rPr>
        <sz val="16"/>
        <color indexed="8"/>
        <rFont val="ＭＳ 明朝"/>
        <family val="1"/>
        <charset val="128"/>
      </rPr>
      <t>こんなことをが起こるとは考えもしなかった。</t>
    </r>
    <r>
      <rPr>
        <sz val="16"/>
        <color indexed="8"/>
        <rFont val="Arial"/>
        <family val="2"/>
      </rPr>
      <t xml:space="preserve">
We didn't [expect, wait for] anything like this to happen. </t>
    </r>
    <phoneticPr fontId="1"/>
  </si>
  <si>
    <r>
      <rPr>
        <sz val="16"/>
        <color indexed="8"/>
        <rFont val="ＭＳ 明朝"/>
        <family val="1"/>
        <charset val="128"/>
      </rPr>
      <t>われわれは昼前に着くことになっている。</t>
    </r>
    <r>
      <rPr>
        <sz val="16"/>
        <color indexed="8"/>
        <rFont val="Arial"/>
        <family val="2"/>
      </rPr>
      <t xml:space="preserve">
We're expected [arriving, to arrive] noon.</t>
    </r>
    <phoneticPr fontId="1"/>
  </si>
  <si>
    <r>
      <rPr>
        <sz val="16"/>
        <color indexed="8"/>
        <rFont val="ＭＳ 明朝"/>
        <family val="1"/>
        <charset val="128"/>
      </rPr>
      <t>この地域の公共交通（手段）はバスしかない。</t>
    </r>
    <r>
      <rPr>
        <sz val="16"/>
        <color indexed="8"/>
        <rFont val="Arial"/>
        <family val="2"/>
      </rPr>
      <t xml:space="preserve">
This area is served only [by, with] bus routes. </t>
    </r>
    <phoneticPr fontId="1"/>
  </si>
  <si>
    <r>
      <rPr>
        <sz val="16"/>
        <color indexed="8"/>
        <rFont val="ＭＳ 明朝"/>
        <family val="1"/>
        <charset val="128"/>
      </rPr>
      <t>彼は大学入試に失敗したよ。全然勉強しなかった当然の報いを受けているのさ。</t>
    </r>
    <r>
      <rPr>
        <sz val="16"/>
        <color indexed="8"/>
        <rFont val="Arial"/>
        <family val="2"/>
      </rPr>
      <t xml:space="preserve">
He failed his college entrance exam. It serves him right [for, of] not studying at all.</t>
    </r>
    <phoneticPr fontId="1"/>
  </si>
  <si>
    <r>
      <rPr>
        <sz val="16"/>
        <color indexed="8"/>
        <rFont val="ＭＳ 明朝"/>
        <family val="1"/>
        <charset val="128"/>
      </rPr>
      <t>いい天気だし、うちまで歩いて帰らない？　</t>
    </r>
    <r>
      <rPr>
        <sz val="16"/>
        <color indexed="8"/>
        <rFont val="Arial"/>
        <family val="2"/>
      </rPr>
      <t xml:space="preserve">
It's a nice day. Why don't we [walk home, walk to home]?  </t>
    </r>
    <phoneticPr fontId="1"/>
  </si>
  <si>
    <r>
      <rPr>
        <sz val="16"/>
        <color indexed="8"/>
        <rFont val="ＭＳ 明朝"/>
        <family val="1"/>
        <charset val="128"/>
      </rPr>
      <t>ゆうべ、何時に家に帰った？</t>
    </r>
    <r>
      <rPr>
        <sz val="16"/>
        <color indexed="8"/>
        <rFont val="Arial"/>
        <family val="2"/>
      </rPr>
      <t xml:space="preserve">
What time did you [go back to your home, go home]? </t>
    </r>
    <phoneticPr fontId="1"/>
  </si>
  <si>
    <r>
      <rPr>
        <sz val="16"/>
        <color indexed="8"/>
        <rFont val="ＭＳ 明朝"/>
        <family val="1"/>
        <charset val="128"/>
      </rPr>
      <t>この製品は若者市場をターゲットにしている。</t>
    </r>
    <r>
      <rPr>
        <sz val="16"/>
        <color indexed="8"/>
        <rFont val="Arial"/>
        <family val="2"/>
      </rPr>
      <t xml:space="preserve">
This product [targets to, targets] the youth market. </t>
    </r>
    <phoneticPr fontId="1"/>
  </si>
  <si>
    <r>
      <rPr>
        <sz val="16"/>
        <color indexed="8"/>
        <rFont val="ＭＳ 明朝"/>
        <family val="1"/>
        <charset val="128"/>
      </rPr>
      <t>ホテル、どこに泊まっているの？</t>
    </r>
    <r>
      <rPr>
        <sz val="16"/>
        <color indexed="8"/>
        <rFont val="Arial"/>
        <family val="2"/>
      </rPr>
      <t xml:space="preserve"> 
Where are you [staying, staying at]?</t>
    </r>
    <phoneticPr fontId="1"/>
  </si>
  <si>
    <r>
      <rPr>
        <sz val="16"/>
        <color indexed="8"/>
        <rFont val="ＭＳ 明朝"/>
        <family val="1"/>
        <charset val="128"/>
      </rPr>
      <t>そこで待ってて。見せたいものがあるので。</t>
    </r>
    <r>
      <rPr>
        <sz val="16"/>
        <color indexed="8"/>
        <rFont val="Arial"/>
        <family val="2"/>
      </rPr>
      <t xml:space="preserve">
[Stay there, Stay at there.] I want to show you something. </t>
    </r>
    <phoneticPr fontId="1"/>
  </si>
  <si>
    <r>
      <rPr>
        <sz val="16"/>
        <color indexed="8"/>
        <rFont val="ＭＳ 明朝"/>
        <family val="1"/>
        <charset val="128"/>
      </rPr>
      <t>健康のために毎日、ウォーキングをしている。</t>
    </r>
    <r>
      <rPr>
        <sz val="16"/>
        <color indexed="8"/>
        <rFont val="Arial"/>
        <family val="2"/>
      </rPr>
      <t xml:space="preserve">
I walk for exercise every day to [be, stay] healthy. </t>
    </r>
    <phoneticPr fontId="1"/>
  </si>
  <si>
    <r>
      <rPr>
        <sz val="16"/>
        <color indexed="8"/>
        <rFont val="ＭＳ 明朝"/>
        <family val="1"/>
        <charset val="128"/>
      </rPr>
      <t>空港に行くためのトンネルが最近造られた。</t>
    </r>
    <r>
      <rPr>
        <sz val="16"/>
        <color indexed="8"/>
        <rFont val="Arial"/>
        <family val="2"/>
      </rPr>
      <t xml:space="preserve">
A new tunnel that leads to the airport has been [builded, built] recently.</t>
    </r>
    <phoneticPr fontId="1"/>
  </si>
  <si>
    <r>
      <rPr>
        <sz val="16"/>
        <color indexed="8"/>
        <rFont val="ＭＳ 明朝"/>
        <family val="1"/>
        <charset val="128"/>
      </rPr>
      <t>国民全体が元大統領の死を悼んだ。</t>
    </r>
    <r>
      <rPr>
        <sz val="16"/>
        <color indexed="8"/>
        <rFont val="Arial"/>
        <family val="2"/>
      </rPr>
      <t xml:space="preserve">
The whole [nation, country] mourned the death of its former president. </t>
    </r>
    <phoneticPr fontId="1"/>
  </si>
  <si>
    <r>
      <rPr>
        <sz val="16"/>
        <color indexed="8"/>
        <rFont val="ＭＳ 明朝"/>
        <family val="1"/>
        <charset val="128"/>
      </rPr>
      <t>転んだときの打ちどころが悪くて、足を折ってしまった。</t>
    </r>
    <r>
      <rPr>
        <sz val="16"/>
        <color indexed="8"/>
        <rFont val="Arial"/>
        <family val="2"/>
      </rPr>
      <t xml:space="preserve">
I [make, had] a bad fall and broke my leg. </t>
    </r>
    <phoneticPr fontId="1"/>
  </si>
  <si>
    <r>
      <rPr>
        <sz val="16"/>
        <color indexed="8"/>
        <rFont val="ＭＳ 明朝"/>
        <family val="1"/>
        <charset val="128"/>
      </rPr>
      <t>雪の重みで木が倒れて架線にかかり、鉄道が停電した。</t>
    </r>
    <r>
      <rPr>
        <sz val="16"/>
        <color indexed="8"/>
        <rFont val="Arial"/>
        <family val="2"/>
      </rPr>
      <t xml:space="preserve"> 
A tree [falled, fell] under the weight of snow and hit an overhead wire, causing a railway power failure. </t>
    </r>
    <phoneticPr fontId="1"/>
  </si>
  <si>
    <r>
      <rPr>
        <sz val="16"/>
        <color indexed="8"/>
        <rFont val="ＭＳ 明朝"/>
        <family val="1"/>
        <charset val="128"/>
      </rPr>
      <t>彼の死因は？死因は不明だ。</t>
    </r>
    <r>
      <rPr>
        <sz val="16"/>
        <color indexed="8"/>
        <rFont val="Arial"/>
        <family val="2"/>
      </rPr>
      <t xml:space="preserve"> 
How did he die? The cause of [death, the death] is unknown. </t>
    </r>
    <phoneticPr fontId="1"/>
  </si>
  <si>
    <r>
      <rPr>
        <sz val="16"/>
        <color indexed="8"/>
        <rFont val="ＭＳ 明朝"/>
        <family val="1"/>
        <charset val="128"/>
      </rPr>
      <t>夫が死んでからは、彼女は孤独だった。</t>
    </r>
    <r>
      <rPr>
        <sz val="16"/>
        <color indexed="8"/>
        <rFont val="Arial"/>
        <family val="2"/>
      </rPr>
      <t xml:space="preserve">
After [the death, death] of her husband, she was lonely.</t>
    </r>
    <phoneticPr fontId="1"/>
  </si>
  <si>
    <r>
      <rPr>
        <sz val="16"/>
        <color indexed="8"/>
        <rFont val="ＭＳ 明朝"/>
        <family val="1"/>
        <charset val="128"/>
      </rPr>
      <t>今週末、ゴルフでもどう？残念だけど、週末、既に約束があってね。なんであれ、お誘い、ありがとう。</t>
    </r>
    <r>
      <rPr>
        <sz val="16"/>
        <color indexed="8"/>
        <rFont val="Arial"/>
        <family val="2"/>
      </rPr>
      <t xml:space="preserve">
How about some golf this weekend? I'm afraid, I have [a plan, plans] this weekend. Thank you all the same. </t>
    </r>
    <phoneticPr fontId="1"/>
  </si>
  <si>
    <r>
      <rPr>
        <sz val="16"/>
        <color indexed="8"/>
        <rFont val="ＭＳ 明朝"/>
        <family val="1"/>
        <charset val="128"/>
      </rPr>
      <t>今晩、何か予定している？</t>
    </r>
    <r>
      <rPr>
        <sz val="16"/>
        <color indexed="8"/>
        <rFont val="Arial"/>
        <family val="2"/>
      </rPr>
      <t xml:space="preserve">
[What is your plan, What are your plans] for tonight?</t>
    </r>
    <phoneticPr fontId="1"/>
  </si>
  <si>
    <r>
      <rPr>
        <sz val="16"/>
        <color indexed="8"/>
        <rFont val="ＭＳ 明朝"/>
        <family val="1"/>
        <charset val="128"/>
      </rPr>
      <t>君がピラティスに興味があるとは知らなかった。</t>
    </r>
    <r>
      <rPr>
        <sz val="16"/>
        <color indexed="8"/>
        <rFont val="Arial"/>
        <family val="2"/>
      </rPr>
      <t xml:space="preserve">
I didn't know that you were interested [about, in] Pilates. </t>
    </r>
    <phoneticPr fontId="1"/>
  </si>
  <si>
    <r>
      <rPr>
        <sz val="16"/>
        <color indexed="8"/>
        <rFont val="ＭＳ 明朝"/>
        <family val="1"/>
        <charset val="128"/>
      </rPr>
      <t>どこかフィットネスクラブに入ろうかなという気でいる。</t>
    </r>
    <r>
      <rPr>
        <sz val="16"/>
        <color indexed="8"/>
        <rFont val="Arial"/>
        <family val="2"/>
      </rPr>
      <t xml:space="preserve">
I'm interested [in joining, to join] a fitness club. </t>
    </r>
    <phoneticPr fontId="1"/>
  </si>
  <si>
    <r>
      <rPr>
        <sz val="16"/>
        <color indexed="8"/>
        <rFont val="ＭＳ 明朝"/>
        <family val="1"/>
        <charset val="128"/>
      </rPr>
      <t>次は何が起きるのかと、興味があります。</t>
    </r>
    <r>
      <rPr>
        <sz val="16"/>
        <color indexed="8"/>
        <rFont val="Arial"/>
        <family val="2"/>
      </rPr>
      <t xml:space="preserve">
I'd be interested [in knowing, to know] what happens. </t>
    </r>
    <phoneticPr fontId="1"/>
  </si>
  <si>
    <r>
      <rPr>
        <sz val="16"/>
        <color indexed="8"/>
        <rFont val="ＭＳ 明朝"/>
        <family val="1"/>
        <charset val="128"/>
      </rPr>
      <t>ママ、誰かから電話だよ。</t>
    </r>
    <r>
      <rPr>
        <sz val="16"/>
        <color indexed="8"/>
        <rFont val="Arial"/>
        <family val="2"/>
      </rPr>
      <t xml:space="preserve">
Mom, [anyone, someone] wants you on the phone. </t>
    </r>
    <phoneticPr fontId="1"/>
  </si>
  <si>
    <r>
      <rPr>
        <sz val="16"/>
        <color indexed="8"/>
        <rFont val="ＭＳ 明朝"/>
        <family val="1"/>
        <charset val="128"/>
      </rPr>
      <t>逃亡犯は誰にも見られることなくフェリーに乗ることができた。</t>
    </r>
    <r>
      <rPr>
        <sz val="16"/>
        <color indexed="8"/>
        <rFont val="Arial"/>
        <family val="2"/>
      </rPr>
      <t xml:space="preserve">
The fugitive got on the ferry without [anyone, someone] seeing him. </t>
    </r>
    <phoneticPr fontId="1"/>
  </si>
  <si>
    <r>
      <rPr>
        <sz val="16"/>
        <color indexed="8"/>
        <rFont val="ＭＳ 明朝"/>
        <family val="1"/>
        <charset val="128"/>
      </rPr>
      <t>誰かがわたしをずっと監視していると思う。</t>
    </r>
    <r>
      <rPr>
        <sz val="16"/>
        <color indexed="8"/>
        <rFont val="Arial"/>
        <family val="2"/>
      </rPr>
      <t xml:space="preserve">
I think someone [has been, have been] watching me. </t>
    </r>
    <phoneticPr fontId="1"/>
  </si>
  <si>
    <r>
      <rPr>
        <sz val="16"/>
        <color indexed="8"/>
        <rFont val="ＭＳ 明朝"/>
        <family val="1"/>
        <charset val="128"/>
      </rPr>
      <t>誰かが電車の中に携帯を忘れているのに気づいた。</t>
    </r>
    <r>
      <rPr>
        <sz val="16"/>
        <color indexed="8"/>
        <rFont val="Arial"/>
        <family val="2"/>
      </rPr>
      <t xml:space="preserve">
I noticed someone left [his or her, their] phone on the train.</t>
    </r>
    <phoneticPr fontId="1"/>
  </si>
  <si>
    <r>
      <rPr>
        <sz val="16"/>
        <color indexed="8"/>
        <rFont val="ＭＳ 明朝"/>
        <family val="1"/>
        <charset val="128"/>
      </rPr>
      <t>この仕事には資格と経験が必要だ。</t>
    </r>
    <r>
      <rPr>
        <sz val="16"/>
        <color indexed="8"/>
        <rFont val="Arial"/>
        <family val="2"/>
      </rPr>
      <t xml:space="preserve">
This job needs qualifications and [experience, experiences]. </t>
    </r>
    <phoneticPr fontId="1"/>
  </si>
  <si>
    <r>
      <rPr>
        <sz val="16"/>
        <color indexed="8"/>
        <rFont val="ＭＳ 明朝"/>
        <family val="1"/>
        <charset val="128"/>
      </rPr>
      <t>沖縄へのクルーズ、どうだった？</t>
    </r>
    <r>
      <rPr>
        <sz val="16"/>
        <color indexed="8"/>
        <rFont val="Arial"/>
        <family val="2"/>
      </rPr>
      <t xml:space="preserve"> </t>
    </r>
    <r>
      <rPr>
        <sz val="16"/>
        <color indexed="8"/>
        <rFont val="ＭＳ 明朝"/>
        <family val="1"/>
        <charset val="128"/>
      </rPr>
      <t>（経験の）全部、聞きたいな。</t>
    </r>
    <r>
      <rPr>
        <sz val="16"/>
        <color indexed="8"/>
        <rFont val="Arial"/>
        <family val="2"/>
      </rPr>
      <t xml:space="preserve">
How was the cruise to Okinawa. Tell me all about your [experience, experiences] </t>
    </r>
    <phoneticPr fontId="1"/>
  </si>
  <si>
    <r>
      <rPr>
        <sz val="16"/>
        <color indexed="8"/>
        <rFont val="ＭＳ 明朝"/>
        <family val="1"/>
        <charset val="128"/>
      </rPr>
      <t>あのレストランではひどい目に遭った。</t>
    </r>
    <r>
      <rPr>
        <sz val="16"/>
        <color indexed="8"/>
        <rFont val="Arial"/>
        <family val="2"/>
      </rPr>
      <t xml:space="preserve"> 
We [made, had] a terrible exeperience at that restaurant. </t>
    </r>
    <phoneticPr fontId="1"/>
  </si>
  <si>
    <r>
      <rPr>
        <sz val="16"/>
        <color indexed="8"/>
        <rFont val="ＭＳ 明朝"/>
        <family val="1"/>
        <charset val="128"/>
      </rPr>
      <t>経験のある候補者を優先する。</t>
    </r>
    <r>
      <rPr>
        <sz val="16"/>
        <color indexed="8"/>
        <rFont val="Arial"/>
        <family val="2"/>
      </rPr>
      <t xml:space="preserve">
Preference will be given to candidates [of, with] experience.</t>
    </r>
    <phoneticPr fontId="1"/>
  </si>
  <si>
    <r>
      <rPr>
        <sz val="16"/>
        <color indexed="8"/>
        <rFont val="ＭＳ 明朝"/>
        <family val="1"/>
        <charset val="128"/>
      </rPr>
      <t>洗い物をしているときにワイングラスで指を切ってしまった。</t>
    </r>
    <r>
      <rPr>
        <sz val="16"/>
        <color indexed="8"/>
        <rFont val="Arial"/>
        <family val="2"/>
      </rPr>
      <t xml:space="preserve">
I [cut, cutted] my finger on a wine glass while doing the dishes. </t>
    </r>
    <phoneticPr fontId="1"/>
  </si>
  <si>
    <r>
      <rPr>
        <sz val="16"/>
        <color indexed="8"/>
        <rFont val="ＭＳ 明朝"/>
        <family val="1"/>
        <charset val="128"/>
      </rPr>
      <t>頭が死ぬほど痛い。</t>
    </r>
    <r>
      <rPr>
        <sz val="16"/>
        <color indexed="8"/>
        <rFont val="Arial"/>
        <family val="2"/>
      </rPr>
      <t xml:space="preserve"> 
My head [has killed me, is killing me]. </t>
    </r>
    <phoneticPr fontId="1"/>
  </si>
  <si>
    <r>
      <rPr>
        <sz val="16"/>
        <color indexed="8"/>
        <rFont val="ＭＳ 明朝"/>
        <family val="1"/>
        <charset val="128"/>
      </rPr>
      <t>時間つぶしのために雑誌を読んだ。</t>
    </r>
    <r>
      <rPr>
        <sz val="16"/>
        <color indexed="8"/>
        <rFont val="Arial"/>
        <family val="2"/>
      </rPr>
      <t xml:space="preserve">
I killed [time, the time] reading a magazine.</t>
    </r>
    <phoneticPr fontId="1"/>
  </si>
  <si>
    <r>
      <rPr>
        <sz val="16"/>
        <color indexed="8"/>
        <rFont val="ＭＳ 明朝"/>
        <family val="1"/>
        <charset val="128"/>
      </rPr>
      <t>暗殺者は木の後ろに身を潜めた。</t>
    </r>
    <r>
      <rPr>
        <sz val="16"/>
        <color indexed="8"/>
        <rFont val="Arial"/>
        <family val="2"/>
      </rPr>
      <t xml:space="preserve">
The assassin hid [behind, behind of] a tree. </t>
    </r>
    <phoneticPr fontId="1"/>
  </si>
  <si>
    <r>
      <rPr>
        <sz val="16"/>
        <color indexed="8"/>
        <rFont val="ＭＳ 明朝"/>
        <family val="1"/>
        <charset val="128"/>
      </rPr>
      <t>彼の奥さんはいつも彼のうしろを歩く。</t>
    </r>
    <r>
      <rPr>
        <sz val="16"/>
        <color indexed="8"/>
        <rFont val="Arial"/>
        <family val="2"/>
      </rPr>
      <t xml:space="preserve">
His wife always walks [after, behind] him. </t>
    </r>
    <phoneticPr fontId="1"/>
  </si>
  <si>
    <r>
      <rPr>
        <sz val="16"/>
        <color indexed="8"/>
        <rFont val="ＭＳ 明朝"/>
        <family val="1"/>
        <charset val="128"/>
      </rPr>
      <t>子供が手から離れてしまった風船の後を走って追っていた。</t>
    </r>
    <r>
      <rPr>
        <sz val="16"/>
        <color indexed="8"/>
        <rFont val="Arial"/>
        <family val="2"/>
      </rPr>
      <t xml:space="preserve">
A boy was running [after, behind] a gas balloon which had slipped out of his hand.</t>
    </r>
    <r>
      <rPr>
        <sz val="16"/>
        <color indexed="8"/>
        <rFont val="ＭＳ 明朝"/>
        <family val="1"/>
        <charset val="128"/>
      </rPr>
      <t>　</t>
    </r>
    <phoneticPr fontId="1"/>
  </si>
  <si>
    <r>
      <rPr>
        <sz val="16"/>
        <color indexed="8"/>
        <rFont val="ＭＳ 明朝"/>
        <family val="1"/>
        <charset val="128"/>
      </rPr>
      <t>船は定刻に岸に着いた。</t>
    </r>
    <r>
      <rPr>
        <sz val="16"/>
        <color indexed="8"/>
        <rFont val="Arial"/>
        <family val="2"/>
      </rPr>
      <t xml:space="preserve">
The ship [reached, reached to] the shore on time. </t>
    </r>
    <phoneticPr fontId="1"/>
  </si>
  <si>
    <r>
      <rPr>
        <sz val="16"/>
        <color indexed="8"/>
        <rFont val="ＭＳ 明朝"/>
        <family val="1"/>
        <charset val="128"/>
      </rPr>
      <t>各駅停車の電車しかこの駅には止まらない。</t>
    </r>
    <r>
      <rPr>
        <sz val="16"/>
        <color indexed="8"/>
        <rFont val="Arial"/>
        <family val="2"/>
      </rPr>
      <t xml:space="preserve">
Only the [local, ordinary] trains stop here.</t>
    </r>
    <phoneticPr fontId="1"/>
  </si>
  <si>
    <r>
      <t xml:space="preserve"> </t>
    </r>
    <r>
      <rPr>
        <sz val="16"/>
        <color indexed="8"/>
        <rFont val="ＭＳ 明朝"/>
        <family val="1"/>
        <charset val="128"/>
      </rPr>
      <t>「地元新聞」は地方紙だ。</t>
    </r>
    <r>
      <rPr>
        <sz val="16"/>
        <color indexed="8"/>
        <rFont val="Arial"/>
        <family val="2"/>
      </rPr>
      <t xml:space="preserve">
Jimoto Shimbun is [a local paper, local].</t>
    </r>
    <phoneticPr fontId="1"/>
  </si>
  <si>
    <r>
      <rPr>
        <sz val="16"/>
        <color indexed="8"/>
        <rFont val="ＭＳ 明朝"/>
        <family val="1"/>
        <charset val="128"/>
      </rPr>
      <t>彼女は口をつぐんだままだ。</t>
    </r>
    <r>
      <rPr>
        <sz val="16"/>
        <color indexed="8"/>
        <rFont val="Arial"/>
        <family val="2"/>
      </rPr>
      <t xml:space="preserve">
She [remains, is remaining] silent. </t>
    </r>
    <phoneticPr fontId="1"/>
  </si>
  <si>
    <r>
      <rPr>
        <sz val="16"/>
        <color indexed="8"/>
        <rFont val="ＭＳ 明朝"/>
        <family val="1"/>
        <charset val="128"/>
      </rPr>
      <t>その薬は自分に対して何らの効果もなかった。</t>
    </r>
    <r>
      <rPr>
        <sz val="16"/>
        <color indexed="8"/>
        <rFont val="Arial"/>
        <family val="2"/>
      </rPr>
      <t xml:space="preserve">
The pills had no [effect, affect] on me.</t>
    </r>
    <phoneticPr fontId="1"/>
  </si>
  <si>
    <r>
      <rPr>
        <sz val="16"/>
        <color indexed="8"/>
        <rFont val="ＭＳ 明朝"/>
        <family val="1"/>
        <charset val="128"/>
      </rPr>
      <t>医師は彼女に心臓手術を受けたらどうかと言った。</t>
    </r>
    <r>
      <rPr>
        <sz val="16"/>
        <color indexed="8"/>
        <rFont val="Arial"/>
        <family val="2"/>
      </rPr>
      <t xml:space="preserve">
The doctor suggested that she [undergoes, undergo] a heart surgery.</t>
    </r>
    <phoneticPr fontId="1"/>
  </si>
  <si>
    <r>
      <rPr>
        <sz val="16"/>
        <color indexed="8"/>
        <rFont val="ＭＳ 明朝"/>
        <family val="1"/>
        <charset val="128"/>
      </rPr>
      <t>当社製品の品質が期待どおりでないという意味のことをおっしゃっているのでしょうか。</t>
    </r>
    <r>
      <rPr>
        <sz val="16"/>
        <color indexed="8"/>
        <rFont val="Arial"/>
        <family val="2"/>
      </rPr>
      <t xml:space="preserve">
Are you [proposing, suggesting] that our product quality is not up to your expectations? </t>
    </r>
    <phoneticPr fontId="1"/>
  </si>
  <si>
    <r>
      <rPr>
        <sz val="16"/>
        <color indexed="8"/>
        <rFont val="ＭＳ 明朝"/>
        <family val="1"/>
        <charset val="128"/>
      </rPr>
      <t>研究報告ではこの薬が有害という可能性があるとしている。</t>
    </r>
    <r>
      <rPr>
        <sz val="16"/>
        <color indexed="8"/>
        <rFont val="Arial"/>
        <family val="2"/>
      </rPr>
      <t xml:space="preserve">
Research findings [propose, suggest] that this medicine may be harmful.</t>
    </r>
    <phoneticPr fontId="1"/>
  </si>
  <si>
    <r>
      <rPr>
        <sz val="16"/>
        <color indexed="8"/>
        <rFont val="ＭＳ 明朝"/>
        <family val="1"/>
        <charset val="128"/>
      </rPr>
      <t>彼に道理を説いても無駄だ。ともかく聞く耳を持たないんだから。</t>
    </r>
    <r>
      <rPr>
        <sz val="16"/>
        <color indexed="8"/>
        <rFont val="Arial"/>
        <family val="2"/>
      </rPr>
      <t xml:space="preserve">
It's no use [to reason, reasoning] with him. He just doesn't listen.</t>
    </r>
    <phoneticPr fontId="1"/>
  </si>
  <si>
    <r>
      <rPr>
        <sz val="16"/>
        <color indexed="8"/>
        <rFont val="ＭＳ 明朝"/>
        <family val="1"/>
        <charset val="128"/>
      </rPr>
      <t>この素材はいろいろな使い道がある。</t>
    </r>
    <r>
      <rPr>
        <sz val="16"/>
        <color indexed="8"/>
        <rFont val="Arial"/>
        <family val="2"/>
      </rPr>
      <t xml:space="preserve">
This material has [much use, many uses].  </t>
    </r>
    <phoneticPr fontId="1"/>
  </si>
  <si>
    <r>
      <rPr>
        <sz val="16"/>
        <color indexed="8"/>
        <rFont val="ＭＳ 明朝"/>
        <family val="1"/>
        <charset val="128"/>
      </rPr>
      <t>彼女は自分のスタッフを掌握していない（＝部下たちが好き勝手なことをしている）</t>
    </r>
    <r>
      <rPr>
        <sz val="16"/>
        <color indexed="8"/>
        <rFont val="Arial"/>
        <family val="2"/>
      </rPr>
      <t xml:space="preserve"> 
She [has, takes] no control over her staff. </t>
    </r>
    <phoneticPr fontId="1"/>
  </si>
  <si>
    <r>
      <rPr>
        <sz val="16"/>
        <color indexed="8"/>
        <rFont val="ＭＳ 明朝"/>
        <family val="1"/>
        <charset val="128"/>
      </rPr>
      <t>彼はすべてうまく行っていると言うけれど、どう見ても、彼は何も掌握していない。</t>
    </r>
    <r>
      <rPr>
        <sz val="16"/>
        <color indexed="8"/>
        <rFont val="Arial"/>
        <family val="2"/>
      </rPr>
      <t xml:space="preserve">
He says everything is [over, under] control. But obviously nothing is in his control.</t>
    </r>
    <phoneticPr fontId="1"/>
  </si>
  <si>
    <r>
      <rPr>
        <sz val="16"/>
        <color indexed="8"/>
        <rFont val="ＭＳ 明朝"/>
        <family val="1"/>
        <charset val="128"/>
      </rPr>
      <t>「もしかして、彼らのフライト、遅れているんじゃない」と言いたいときは、</t>
    </r>
    <r>
      <rPr>
        <sz val="16"/>
        <color indexed="8"/>
        <rFont val="Arial"/>
        <family val="2"/>
      </rPr>
      <t xml:space="preserve">
</t>
    </r>
    <r>
      <rPr>
        <sz val="16"/>
        <color indexed="8"/>
        <rFont val="ＭＳ 明朝"/>
        <family val="1"/>
        <charset val="128"/>
      </rPr>
      <t>　</t>
    </r>
    <r>
      <rPr>
        <sz val="16"/>
        <color indexed="8"/>
        <rFont val="Arial"/>
        <family val="2"/>
      </rPr>
      <t xml:space="preserve">Perhaps their flight is delayed. </t>
    </r>
    <r>
      <rPr>
        <sz val="16"/>
        <color indexed="8"/>
        <rFont val="ＭＳ 明朝"/>
        <family val="1"/>
        <charset val="128"/>
      </rPr>
      <t>それとも</t>
    </r>
    <r>
      <rPr>
        <sz val="16"/>
        <color indexed="8"/>
        <rFont val="Arial"/>
        <family val="2"/>
      </rPr>
      <t xml:space="preserve"> Their flight is perhaps delayed.</t>
    </r>
    <r>
      <rPr>
        <sz val="16"/>
        <color indexed="8"/>
        <rFont val="ＭＳ 明朝"/>
        <family val="1"/>
        <charset val="128"/>
      </rPr>
      <t>　＊ピリオド入りの全文入力。</t>
    </r>
    <rPh sb="27" eb="28">
      <t>イ</t>
    </rPh>
    <rPh sb="113" eb="114">
      <t>イ</t>
    </rPh>
    <rPh sb="116" eb="120">
      <t>ゼンブンニュウリョク</t>
    </rPh>
    <phoneticPr fontId="1"/>
  </si>
  <si>
    <r>
      <rPr>
        <sz val="16"/>
        <color indexed="8"/>
        <rFont val="ＭＳ 明朝"/>
        <family val="1"/>
        <charset val="128"/>
      </rPr>
      <t>ジルは女手ひとつで４人の子供を育てた。</t>
    </r>
    <r>
      <rPr>
        <sz val="16"/>
        <color indexed="8"/>
        <rFont val="Arial"/>
        <family val="2"/>
      </rPr>
      <t xml:space="preserve">
Jill [grew, raised] four children by herself.  </t>
    </r>
    <phoneticPr fontId="1"/>
  </si>
  <si>
    <r>
      <rPr>
        <sz val="16"/>
        <color indexed="8"/>
        <rFont val="ＭＳ 明朝"/>
        <family val="1"/>
        <charset val="128"/>
      </rPr>
      <t>彼は長野で育った。</t>
    </r>
    <r>
      <rPr>
        <sz val="16"/>
        <color indexed="8"/>
        <rFont val="Arial"/>
        <family val="2"/>
      </rPr>
      <t xml:space="preserve">
He [was raised, rose] in Nagano.</t>
    </r>
    <phoneticPr fontId="1"/>
  </si>
  <si>
    <r>
      <rPr>
        <sz val="16"/>
        <color indexed="8"/>
        <rFont val="ＭＳ 明朝"/>
        <family val="1"/>
        <charset val="128"/>
      </rPr>
      <t>ビジネス英語の夜間コースに通っている。</t>
    </r>
    <r>
      <rPr>
        <sz val="16"/>
        <color indexed="8"/>
        <rFont val="Arial"/>
        <family val="2"/>
      </rPr>
      <t xml:space="preserve">
I'm attending evening classes [in, of] business Engllish. </t>
    </r>
    <phoneticPr fontId="1"/>
  </si>
  <si>
    <r>
      <rPr>
        <sz val="16"/>
        <color indexed="8"/>
        <rFont val="ＭＳ 明朝"/>
        <family val="1"/>
        <charset val="128"/>
      </rPr>
      <t>授業に遅刻だ。</t>
    </r>
    <r>
      <rPr>
        <sz val="16"/>
        <color indexed="8"/>
        <rFont val="Arial"/>
        <family val="2"/>
      </rPr>
      <t xml:space="preserve"> 
I'm late for [the class, class]. </t>
    </r>
    <phoneticPr fontId="1"/>
  </si>
  <si>
    <r>
      <rPr>
        <sz val="16"/>
        <color indexed="8"/>
        <rFont val="ＭＳ 明朝"/>
        <family val="1"/>
        <charset val="128"/>
      </rPr>
      <t>おいおい、急いでくれよ。会議に遅れたくないだろ。</t>
    </r>
    <r>
      <rPr>
        <sz val="16"/>
        <color indexed="8"/>
        <rFont val="Arial"/>
        <family val="2"/>
      </rPr>
      <t xml:space="preserve">
Come on, hurry. We don't want to be late [for, to] the meeting. </t>
    </r>
    <phoneticPr fontId="1"/>
  </si>
  <si>
    <r>
      <t xml:space="preserve"> </t>
    </r>
    <r>
      <rPr>
        <sz val="16"/>
        <color indexed="8"/>
        <rFont val="ＭＳ 明朝"/>
        <family val="1"/>
        <charset val="128"/>
      </rPr>
      <t>夜遅くなっても、この地域は混んでいて賑やかだ。</t>
    </r>
    <r>
      <rPr>
        <sz val="16"/>
        <color indexed="8"/>
        <rFont val="Arial"/>
        <family val="2"/>
      </rPr>
      <t xml:space="preserve">
Even [late at night, late in the night], this area is very crowded and active. </t>
    </r>
    <phoneticPr fontId="1"/>
  </si>
  <si>
    <r>
      <rPr>
        <sz val="16"/>
        <color indexed="8"/>
        <rFont val="ＭＳ 明朝"/>
        <family val="1"/>
        <charset val="128"/>
      </rPr>
      <t>どんなことが起きるかなんてまるで考えてもいなかった。</t>
    </r>
    <r>
      <rPr>
        <sz val="16"/>
        <color indexed="8"/>
        <rFont val="Arial"/>
        <family val="2"/>
      </rPr>
      <t xml:space="preserve">
We</t>
    </r>
    <r>
      <rPr>
        <sz val="16"/>
        <color indexed="8"/>
        <rFont val="ＭＳ 明朝"/>
        <family val="1"/>
        <charset val="128"/>
      </rPr>
      <t>［</t>
    </r>
    <r>
      <rPr>
        <sz val="16"/>
        <color indexed="8"/>
        <rFont val="Arial"/>
        <family val="2"/>
      </rPr>
      <t xml:space="preserve">little realized, realized little] what would happen. </t>
    </r>
    <phoneticPr fontId="1"/>
  </si>
  <si>
    <r>
      <rPr>
        <sz val="16"/>
        <color indexed="8"/>
        <rFont val="ＭＳ 明朝"/>
        <family val="1"/>
        <charset val="128"/>
      </rPr>
      <t>もうちょっとだけ待とう。</t>
    </r>
    <r>
      <rPr>
        <sz val="16"/>
        <color indexed="8"/>
        <rFont val="Arial"/>
        <family val="2"/>
      </rPr>
      <t xml:space="preserve">
Let's wait [a little, little] longer. </t>
    </r>
    <phoneticPr fontId="1"/>
  </si>
  <si>
    <r>
      <rPr>
        <sz val="16"/>
        <color indexed="8"/>
        <rFont val="ＭＳ 明朝"/>
        <family val="1"/>
        <charset val="128"/>
      </rPr>
      <t>他に何をやらかしたんだ？</t>
    </r>
    <r>
      <rPr>
        <sz val="16"/>
        <color indexed="8"/>
        <rFont val="Arial"/>
        <family val="2"/>
      </rPr>
      <t xml:space="preserve"> 
What [did you do else, else did you do)?  </t>
    </r>
    <phoneticPr fontId="1"/>
  </si>
  <si>
    <r>
      <rPr>
        <sz val="16"/>
        <color indexed="8"/>
        <rFont val="ＭＳ 明朝"/>
        <family val="1"/>
        <charset val="128"/>
      </rPr>
      <t>もう出なさいって、急いで！じゃないと遅れちゃうでしょ。</t>
    </r>
    <r>
      <rPr>
        <sz val="16"/>
        <color indexed="8"/>
        <rFont val="Arial"/>
        <family val="2"/>
      </rPr>
      <t xml:space="preserve">
Go now, hurry, [else, or else] you'll be late.  </t>
    </r>
    <phoneticPr fontId="1"/>
  </si>
  <si>
    <r>
      <rPr>
        <sz val="16"/>
        <color indexed="8"/>
        <rFont val="ＭＳ 明朝"/>
        <family val="1"/>
        <charset val="128"/>
      </rPr>
      <t>上司を除いて、このことは誰にも言っていない。</t>
    </r>
    <r>
      <rPr>
        <sz val="16"/>
        <color indexed="8"/>
        <rFont val="Arial"/>
        <family val="2"/>
      </rPr>
      <t xml:space="preserve">
I haven't told anybody [else than, other than] my boss. </t>
    </r>
    <phoneticPr fontId="1"/>
  </si>
  <si>
    <r>
      <rPr>
        <sz val="16"/>
        <color indexed="8"/>
        <rFont val="ＭＳ 明朝"/>
        <family val="1"/>
        <charset val="128"/>
      </rPr>
      <t>郵便局のそばを通ったりする？</t>
    </r>
    <r>
      <rPr>
        <sz val="16"/>
        <color indexed="8"/>
        <rFont val="Arial"/>
        <family val="2"/>
      </rPr>
      <t xml:space="preserve">
Will you pass [beside, by] the post office? </t>
    </r>
    <phoneticPr fontId="1"/>
  </si>
  <si>
    <r>
      <rPr>
        <sz val="16"/>
        <color indexed="8"/>
        <rFont val="ＭＳ 明朝"/>
        <family val="1"/>
        <charset val="128"/>
      </rPr>
      <t>この品はあまり売れない。</t>
    </r>
    <r>
      <rPr>
        <sz val="16"/>
        <color indexed="8"/>
        <rFont val="Arial"/>
        <family val="2"/>
      </rPr>
      <t xml:space="preserve">
This item [does not sell well, is not sold well].  </t>
    </r>
    <phoneticPr fontId="1"/>
  </si>
  <si>
    <r>
      <rPr>
        <sz val="16"/>
        <color indexed="8"/>
        <rFont val="ＭＳ 明朝"/>
        <family val="1"/>
        <charset val="128"/>
      </rPr>
      <t>そのアンティークの時計は</t>
    </r>
    <r>
      <rPr>
        <sz val="16"/>
        <color indexed="8"/>
        <rFont val="Arial"/>
        <family val="2"/>
      </rPr>
      <t>10</t>
    </r>
    <r>
      <rPr>
        <sz val="16"/>
        <color indexed="8"/>
        <rFont val="ＭＳ 明朝"/>
        <family val="1"/>
        <charset val="128"/>
      </rPr>
      <t>万ドルで売れた。</t>
    </r>
    <r>
      <rPr>
        <sz val="16"/>
        <color indexed="8"/>
        <rFont val="Arial"/>
        <family val="2"/>
      </rPr>
      <t xml:space="preserve">
The antique watch was sold [for, in] $100,000. </t>
    </r>
    <phoneticPr fontId="1"/>
  </si>
  <si>
    <r>
      <rPr>
        <sz val="16"/>
        <color indexed="8"/>
        <rFont val="ＭＳ 明朝"/>
        <family val="1"/>
        <charset val="128"/>
      </rPr>
      <t>金が必要だったので、車を売った。</t>
    </r>
    <r>
      <rPr>
        <sz val="16"/>
        <color indexed="8"/>
        <rFont val="Arial"/>
        <family val="2"/>
      </rPr>
      <t xml:space="preserve">
I needed money, so I [selled, sold] my car</t>
    </r>
    <phoneticPr fontId="1"/>
  </si>
  <si>
    <r>
      <rPr>
        <sz val="16"/>
        <color indexed="8"/>
        <rFont val="ＭＳ 明朝"/>
        <family val="1"/>
        <charset val="128"/>
      </rPr>
      <t>われわれは校庭の地面に腰を下ろした。</t>
    </r>
    <r>
      <rPr>
        <sz val="16"/>
        <color indexed="8"/>
        <rFont val="Arial"/>
        <family val="2"/>
      </rPr>
      <t xml:space="preserve">
We sat on the [field, ground] of the schoolyard.</t>
    </r>
    <phoneticPr fontId="1"/>
  </si>
  <si>
    <r>
      <rPr>
        <sz val="16"/>
        <color indexed="8"/>
        <rFont val="ＭＳ 明朝"/>
        <family val="1"/>
        <charset val="128"/>
      </rPr>
      <t>担任の先生に大学への願書提出を手伝ってもらった。</t>
    </r>
    <r>
      <rPr>
        <sz val="16"/>
        <color indexed="8"/>
        <rFont val="Arial"/>
        <family val="2"/>
      </rPr>
      <t xml:space="preserve">
My homeroom teacher helped me apply [for, to] colleges. </t>
    </r>
    <phoneticPr fontId="1"/>
  </si>
  <si>
    <r>
      <rPr>
        <sz val="16"/>
        <color indexed="8"/>
        <rFont val="ＭＳ 明朝"/>
        <family val="1"/>
        <charset val="128"/>
      </rPr>
      <t>わたしたちは同じ大学に行った。</t>
    </r>
    <r>
      <rPr>
        <sz val="16"/>
        <color indexed="8"/>
        <rFont val="Arial"/>
        <family val="2"/>
      </rPr>
      <t xml:space="preserve">
We [studied at, went to] the same college. </t>
    </r>
    <phoneticPr fontId="1"/>
  </si>
  <si>
    <r>
      <rPr>
        <sz val="16"/>
        <color indexed="8"/>
        <rFont val="ＭＳ 明朝"/>
        <family val="1"/>
        <charset val="128"/>
      </rPr>
      <t>時々、ママが皿洗いをするのを手伝っている。</t>
    </r>
    <r>
      <rPr>
        <sz val="16"/>
        <color indexed="8"/>
        <rFont val="Arial"/>
        <family val="2"/>
      </rPr>
      <t xml:space="preserve">
[Sometime, Sometimes] I help Mom do the dishes. </t>
    </r>
    <phoneticPr fontId="1"/>
  </si>
  <si>
    <r>
      <rPr>
        <sz val="16"/>
        <color indexed="8"/>
        <rFont val="ＭＳ 明朝"/>
        <family val="1"/>
        <charset val="128"/>
      </rPr>
      <t>来週のどこかでランチしよう。</t>
    </r>
    <r>
      <rPr>
        <sz val="16"/>
        <color indexed="8"/>
        <rFont val="Arial"/>
        <family val="2"/>
      </rPr>
      <t xml:space="preserve">
Let's do lunch [sometime, sometimes] next week. </t>
    </r>
    <phoneticPr fontId="1"/>
  </si>
  <si>
    <r>
      <rPr>
        <sz val="16"/>
        <color indexed="8"/>
        <rFont val="ＭＳ 明朝"/>
        <family val="1"/>
        <charset val="128"/>
      </rPr>
      <t>彼は時として怠ける。</t>
    </r>
    <r>
      <rPr>
        <sz val="16"/>
        <color indexed="8"/>
        <rFont val="Arial"/>
        <family val="2"/>
      </rPr>
      <t xml:space="preserve"> 
He [sometimes is lazy, is sometimes lazy]. </t>
    </r>
    <phoneticPr fontId="1"/>
  </si>
  <si>
    <r>
      <rPr>
        <sz val="16"/>
        <color indexed="8"/>
        <rFont val="ＭＳ 明朝"/>
        <family val="1"/>
        <charset val="128"/>
      </rPr>
      <t>彼は時おりタクシーで通勤している。</t>
    </r>
    <r>
      <rPr>
        <sz val="16"/>
        <color indexed="8"/>
        <rFont val="Arial"/>
        <family val="2"/>
      </rPr>
      <t xml:space="preserve"> 
He [comes sometimes, sometimes comes] to work by taxi.</t>
    </r>
    <phoneticPr fontId="1"/>
  </si>
  <si>
    <r>
      <rPr>
        <sz val="16"/>
        <color indexed="8"/>
        <rFont val="ＭＳ 明朝"/>
        <family val="1"/>
        <charset val="128"/>
      </rPr>
      <t>以前は、携帯電話というのは、重くてかさばっていた。</t>
    </r>
    <r>
      <rPr>
        <sz val="16"/>
        <color indexed="8"/>
        <rFont val="Arial"/>
        <family val="2"/>
      </rPr>
      <t xml:space="preserve">
In [former, olden] times, mobile phones were heavy and bulky. </t>
    </r>
    <phoneticPr fontId="1"/>
  </si>
  <si>
    <r>
      <rPr>
        <sz val="16"/>
        <color indexed="8"/>
        <rFont val="ＭＳ 明朝"/>
        <family val="1"/>
        <charset val="128"/>
      </rPr>
      <t>わたしはコブとポンと、二匹の猫を飼っている。前者の方が年がいっている。</t>
    </r>
    <r>
      <rPr>
        <sz val="16"/>
        <color indexed="8"/>
        <rFont val="Arial"/>
        <family val="2"/>
      </rPr>
      <t xml:space="preserve">
I have two cats, Cob and Pon. [Former, The former] is the older.</t>
    </r>
    <phoneticPr fontId="1"/>
  </si>
  <si>
    <r>
      <rPr>
        <sz val="16"/>
        <color indexed="8"/>
        <rFont val="ＭＳ 明朝"/>
        <family val="1"/>
        <charset val="128"/>
      </rPr>
      <t>川の土手沿いに歩いてみようよ。</t>
    </r>
    <r>
      <rPr>
        <sz val="16"/>
        <color indexed="8"/>
        <rFont val="Arial"/>
        <family val="2"/>
      </rPr>
      <t xml:space="preserve"> 
Let's walk [along, through] the river bank.</t>
    </r>
    <phoneticPr fontId="1"/>
  </si>
  <si>
    <r>
      <rPr>
        <sz val="16"/>
        <color indexed="8"/>
        <rFont val="ＭＳ 明朝"/>
        <family val="1"/>
        <charset val="128"/>
      </rPr>
      <t>大学卒業後、何をやるか決めた？</t>
    </r>
    <r>
      <rPr>
        <sz val="16"/>
        <color indexed="8"/>
        <rFont val="Arial"/>
        <family val="2"/>
      </rPr>
      <t xml:space="preserve"> 
Have you [decided, decided on] what to do after college? </t>
    </r>
    <phoneticPr fontId="1"/>
  </si>
  <si>
    <r>
      <rPr>
        <sz val="16"/>
        <color indexed="8"/>
        <rFont val="ＭＳ 明朝"/>
        <family val="1"/>
        <charset val="128"/>
      </rPr>
      <t>どのモデルにしたらいいのか決められない。</t>
    </r>
    <r>
      <rPr>
        <sz val="16"/>
        <color indexed="8"/>
        <rFont val="Arial"/>
        <family val="2"/>
      </rPr>
      <t xml:space="preserve">
I can't [decide, decide on] which model to choose. </t>
    </r>
    <phoneticPr fontId="1"/>
  </si>
  <si>
    <r>
      <rPr>
        <sz val="16"/>
        <color indexed="8"/>
        <rFont val="ＭＳ 明朝"/>
        <family val="1"/>
        <charset val="128"/>
      </rPr>
      <t>サルはその木に登って、そのまま上にいる。</t>
    </r>
    <r>
      <rPr>
        <sz val="16"/>
        <color indexed="8"/>
        <rFont val="Arial"/>
        <family val="2"/>
      </rPr>
      <t xml:space="preserve">
The monkey climbed up the tree and it's still [on, up] there.</t>
    </r>
    <r>
      <rPr>
        <sz val="16"/>
        <color indexed="8"/>
        <rFont val="ＭＳ 明朝"/>
        <family val="1"/>
        <charset val="128"/>
      </rPr>
      <t>　</t>
    </r>
    <phoneticPr fontId="1"/>
  </si>
  <si>
    <r>
      <rPr>
        <sz val="16"/>
        <color indexed="8"/>
        <rFont val="ＭＳ 明朝"/>
        <family val="1"/>
        <charset val="128"/>
      </rPr>
      <t>４月に雪が降る可能性がないとは言えないが、おそらく降らないだろう。</t>
    </r>
    <r>
      <rPr>
        <sz val="16"/>
        <color indexed="8"/>
        <rFont val="Arial"/>
        <family val="2"/>
      </rPr>
      <t xml:space="preserve">
Snow is [possible, probable], though not probable, in April.</t>
    </r>
    <phoneticPr fontId="1"/>
  </si>
  <si>
    <r>
      <rPr>
        <sz val="16"/>
        <color indexed="8"/>
        <rFont val="ＭＳ 明朝"/>
        <family val="1"/>
        <charset val="128"/>
      </rPr>
      <t>成績を上げるのにもっと努力する必要がある。</t>
    </r>
    <r>
      <rPr>
        <sz val="16"/>
        <color indexed="8"/>
        <rFont val="Arial"/>
        <family val="2"/>
      </rPr>
      <t xml:space="preserve">
You need to [take, make] an effort to bring up your grades.</t>
    </r>
    <r>
      <rPr>
        <sz val="16"/>
        <color indexed="8"/>
        <rFont val="ＭＳ 明朝"/>
        <family val="1"/>
        <charset val="128"/>
      </rPr>
      <t>　</t>
    </r>
    <phoneticPr fontId="1"/>
  </si>
  <si>
    <r>
      <rPr>
        <sz val="16"/>
        <color indexed="8"/>
        <rFont val="ＭＳ 明朝"/>
        <family val="1"/>
        <charset val="128"/>
      </rPr>
      <t>よい教師になるためには多大の努力が要求される。</t>
    </r>
    <r>
      <rPr>
        <sz val="16"/>
        <color indexed="8"/>
        <rFont val="Arial"/>
        <family val="2"/>
      </rPr>
      <t xml:space="preserve">
It [makes, takes] a lot of effort to be a good teacher.</t>
    </r>
    <phoneticPr fontId="1"/>
  </si>
  <si>
    <r>
      <rPr>
        <sz val="16"/>
        <color indexed="8"/>
        <rFont val="ＭＳ 明朝"/>
        <family val="1"/>
        <charset val="128"/>
      </rPr>
      <t>君のがこっちのよりいいよ。</t>
    </r>
    <r>
      <rPr>
        <sz val="16"/>
        <color indexed="8"/>
        <rFont val="Arial"/>
        <family val="2"/>
      </rPr>
      <t xml:space="preserve">
Yours is [more good, better] than mine. </t>
    </r>
    <phoneticPr fontId="1"/>
  </si>
  <si>
    <r>
      <rPr>
        <sz val="16"/>
        <color indexed="8"/>
        <rFont val="ＭＳ 明朝"/>
        <family val="1"/>
        <charset val="128"/>
      </rPr>
      <t>何もかもがどんどん良くなっている。</t>
    </r>
    <r>
      <rPr>
        <sz val="16"/>
        <color indexed="8"/>
        <rFont val="Arial"/>
        <family val="2"/>
      </rPr>
      <t xml:space="preserve">
Every thing is [becoming, getting] better and better.</t>
    </r>
    <phoneticPr fontId="1"/>
  </si>
  <si>
    <r>
      <rPr>
        <sz val="16"/>
        <color indexed="8"/>
        <rFont val="ＭＳ 明朝"/>
        <family val="1"/>
        <charset val="128"/>
      </rPr>
      <t>時間当たり</t>
    </r>
    <r>
      <rPr>
        <sz val="16"/>
        <color indexed="8"/>
        <rFont val="Arial"/>
        <family val="2"/>
      </rPr>
      <t>1000</t>
    </r>
    <r>
      <rPr>
        <sz val="16"/>
        <color indexed="8"/>
        <rFont val="ＭＳ 明朝"/>
        <family val="1"/>
        <charset val="128"/>
      </rPr>
      <t>円という割合で行けば、</t>
    </r>
    <r>
      <rPr>
        <sz val="16"/>
        <color indexed="8"/>
        <rFont val="Arial"/>
        <family val="2"/>
      </rPr>
      <t>10</t>
    </r>
    <r>
      <rPr>
        <sz val="16"/>
        <color indexed="8"/>
        <rFont val="ＭＳ 明朝"/>
        <family val="1"/>
        <charset val="128"/>
      </rPr>
      <t>時間で</t>
    </r>
    <r>
      <rPr>
        <sz val="16"/>
        <color indexed="8"/>
        <rFont val="Arial"/>
        <family val="2"/>
      </rPr>
      <t>8000</t>
    </r>
    <r>
      <rPr>
        <sz val="16"/>
        <color indexed="8"/>
        <rFont val="ＭＳ 明朝"/>
        <family val="1"/>
        <charset val="128"/>
      </rPr>
      <t>円かせげる。</t>
    </r>
    <r>
      <rPr>
        <sz val="16"/>
        <color indexed="8"/>
        <rFont val="Arial"/>
        <family val="2"/>
      </rPr>
      <t xml:space="preserve">
 [At, On] a rate of ¥1,000 per hour, you can earn ¥8,000 in 10 hours.</t>
    </r>
    <phoneticPr fontId="1"/>
  </si>
  <si>
    <r>
      <rPr>
        <sz val="16"/>
        <color indexed="8"/>
        <rFont val="ＭＳ 明朝"/>
        <family val="1"/>
        <charset val="128"/>
      </rPr>
      <t>このビルは強化コンクリートで出来ている。</t>
    </r>
    <r>
      <rPr>
        <sz val="16"/>
        <color indexed="8"/>
        <rFont val="Arial"/>
        <family val="2"/>
      </rPr>
      <t xml:space="preserve">
The building is made of [powerful, strong] concrete. </t>
    </r>
    <phoneticPr fontId="1"/>
  </si>
  <si>
    <r>
      <rPr>
        <sz val="16"/>
        <color indexed="8"/>
        <rFont val="ＭＳ 明朝"/>
        <family val="1"/>
        <charset val="128"/>
      </rPr>
      <t>このチーズは匂いがきつい。</t>
    </r>
    <r>
      <rPr>
        <sz val="16"/>
        <color indexed="8"/>
        <rFont val="Arial"/>
        <family val="2"/>
      </rPr>
      <t xml:space="preserve">
This cheese has a [powerful, strong] smell. </t>
    </r>
    <phoneticPr fontId="1"/>
  </si>
  <si>
    <r>
      <rPr>
        <sz val="16"/>
        <color indexed="8"/>
        <rFont val="ＭＳ 明朝"/>
        <family val="1"/>
        <charset val="128"/>
      </rPr>
      <t>あのグループは原子力につき強硬な意見をもっている。</t>
    </r>
    <r>
      <rPr>
        <sz val="16"/>
        <color indexed="8"/>
        <rFont val="Arial"/>
        <family val="2"/>
      </rPr>
      <t xml:space="preserve">
That group has [forceful, strong] opinions about nuclear power.</t>
    </r>
    <phoneticPr fontId="1"/>
  </si>
  <si>
    <r>
      <rPr>
        <sz val="16"/>
        <color indexed="8"/>
        <rFont val="ＭＳ 明朝"/>
        <family val="1"/>
        <charset val="128"/>
      </rPr>
      <t>彼女は音楽の才がある。</t>
    </r>
    <r>
      <rPr>
        <sz val="16"/>
        <color indexed="8"/>
        <rFont val="Arial"/>
        <family val="2"/>
      </rPr>
      <t xml:space="preserve">
She's good [at, in] music. </t>
    </r>
    <phoneticPr fontId="1"/>
  </si>
  <si>
    <r>
      <rPr>
        <sz val="16"/>
        <color indexed="8"/>
        <rFont val="ＭＳ 明朝"/>
        <family val="1"/>
        <charset val="128"/>
      </rPr>
      <t>わたしは一日中音楽を聞いている。</t>
    </r>
    <r>
      <rPr>
        <sz val="16"/>
        <color indexed="8"/>
        <rFont val="Arial"/>
        <family val="2"/>
      </rPr>
      <t xml:space="preserve">
I listen to [a music, music] all day. </t>
    </r>
    <phoneticPr fontId="1"/>
  </si>
  <si>
    <r>
      <rPr>
        <sz val="16"/>
        <color indexed="8"/>
        <rFont val="ＭＳ 明朝"/>
        <family val="1"/>
        <charset val="128"/>
      </rPr>
      <t>ザ・ビートルズの音楽には時代を超える良さがある。</t>
    </r>
    <r>
      <rPr>
        <sz val="16"/>
        <color indexed="8"/>
        <rFont val="Arial"/>
        <family val="2"/>
      </rPr>
      <t xml:space="preserve">
[Music, The music] of the Beatles is timeless. </t>
    </r>
    <phoneticPr fontId="1"/>
  </si>
  <si>
    <r>
      <rPr>
        <sz val="16"/>
        <color indexed="8"/>
        <rFont val="ＭＳ 明朝"/>
        <family val="1"/>
        <charset val="128"/>
      </rPr>
      <t>その研究者の強烈な反発ぶりはすべてのニュース番組が大きく報じた。</t>
    </r>
    <r>
      <rPr>
        <sz val="16"/>
        <color indexed="8"/>
        <rFont val="Arial"/>
        <family val="2"/>
      </rPr>
      <t xml:space="preserve">
The researcher's vehement objections were widely [reported about, reported] on all news programs. </t>
    </r>
    <phoneticPr fontId="1"/>
  </si>
  <si>
    <r>
      <rPr>
        <sz val="16"/>
        <color indexed="8"/>
        <rFont val="ＭＳ 明朝"/>
        <family val="1"/>
        <charset val="128"/>
      </rPr>
      <t>ある調査によると、仕事を持たない母親のおよそ３割が気分がゆううつだと回答している。</t>
    </r>
    <r>
      <rPr>
        <sz val="16"/>
        <color indexed="8"/>
        <rFont val="Arial"/>
        <family val="2"/>
      </rPr>
      <t xml:space="preserve">
In one survey, about 30% of stay-at-home mothers reported [to feel, feeling] depressed.</t>
    </r>
    <phoneticPr fontId="1"/>
  </si>
  <si>
    <r>
      <rPr>
        <sz val="16"/>
        <color indexed="8"/>
        <rFont val="ＭＳ 明朝"/>
        <family val="1"/>
        <charset val="128"/>
      </rPr>
      <t>明かりをつけてください。</t>
    </r>
    <r>
      <rPr>
        <sz val="16"/>
        <color indexed="8"/>
        <rFont val="Arial"/>
        <family val="2"/>
      </rPr>
      <t xml:space="preserve">
Please [switch, turn on] the light.</t>
    </r>
    <phoneticPr fontId="1"/>
  </si>
  <si>
    <r>
      <rPr>
        <sz val="16"/>
        <color indexed="8"/>
        <rFont val="ＭＳ 明朝"/>
        <family val="1"/>
        <charset val="128"/>
      </rPr>
      <t>今回のドタバタ騒ぎの責任はわたしの上司にある。</t>
    </r>
    <r>
      <rPr>
        <sz val="16"/>
        <color indexed="8"/>
        <rFont val="Arial"/>
        <family val="2"/>
      </rPr>
      <t xml:space="preserve">
My boss is responsible for the [entire, whole] mess. </t>
    </r>
    <phoneticPr fontId="1"/>
  </si>
  <si>
    <r>
      <rPr>
        <sz val="16"/>
        <color indexed="8"/>
        <rFont val="ＭＳ 明朝"/>
        <family val="1"/>
        <charset val="128"/>
      </rPr>
      <t>われわれとしては、建物と敷地を一体として売りたい。</t>
    </r>
    <r>
      <rPr>
        <sz val="16"/>
        <color indexed="8"/>
        <rFont val="Arial"/>
        <family val="2"/>
      </rPr>
      <t xml:space="preserve">
We'd like to sell the building and its plot [as a whole, on the whole].</t>
    </r>
    <r>
      <rPr>
        <sz val="16"/>
        <color indexed="8"/>
        <rFont val="ＭＳ 明朝"/>
        <family val="1"/>
        <charset val="128"/>
      </rPr>
      <t>　</t>
    </r>
    <phoneticPr fontId="1"/>
  </si>
  <si>
    <r>
      <rPr>
        <sz val="16"/>
        <color indexed="8"/>
        <rFont val="ＭＳ 明朝"/>
        <family val="1"/>
        <charset val="128"/>
      </rPr>
      <t>概ね、今の仕事に満足している。</t>
    </r>
    <r>
      <rPr>
        <sz val="16"/>
        <color indexed="8"/>
        <rFont val="Arial"/>
        <family val="2"/>
      </rPr>
      <t xml:space="preserve">
[As a whole, On the whole], I enjoy my current job. </t>
    </r>
    <phoneticPr fontId="1"/>
  </si>
  <si>
    <r>
      <rPr>
        <sz val="16"/>
        <color indexed="8"/>
        <rFont val="ＭＳ 明朝"/>
        <family val="1"/>
        <charset val="128"/>
      </rPr>
      <t>彼女はいつも穏やかな話し方をする。</t>
    </r>
    <r>
      <rPr>
        <sz val="16"/>
        <color indexed="8"/>
        <rFont val="Arial"/>
        <family val="2"/>
      </rPr>
      <t xml:space="preserve">
She always speaks [in, with] a low voice.</t>
    </r>
    <phoneticPr fontId="1"/>
  </si>
  <si>
    <r>
      <rPr>
        <sz val="16"/>
        <color indexed="8"/>
        <rFont val="ＭＳ 明朝"/>
        <family val="1"/>
        <charset val="128"/>
      </rPr>
      <t>ひどい風邪をひいてしまい、声が出ない。</t>
    </r>
    <r>
      <rPr>
        <sz val="16"/>
        <color indexed="8"/>
        <rFont val="Arial"/>
        <family val="2"/>
      </rPr>
      <t xml:space="preserve">
I have a bad cold and have [lost, stuck] my voice. </t>
    </r>
    <phoneticPr fontId="1"/>
  </si>
  <si>
    <r>
      <rPr>
        <sz val="16"/>
        <color indexed="8"/>
        <rFont val="ＭＳ 明朝"/>
        <family val="1"/>
        <charset val="128"/>
      </rPr>
      <t>夫は、声を上げたことが一度もない。</t>
    </r>
    <r>
      <rPr>
        <sz val="16"/>
        <color indexed="8"/>
        <rFont val="Arial"/>
        <family val="2"/>
      </rPr>
      <t xml:space="preserve">
My husband has never [heightened, raised] his voice.</t>
    </r>
    <phoneticPr fontId="1"/>
  </si>
  <si>
    <r>
      <rPr>
        <sz val="16"/>
        <color indexed="8"/>
        <rFont val="ＭＳ 明朝"/>
        <family val="1"/>
        <charset val="128"/>
      </rPr>
      <t>お静かにお願いできますか。ここは病院ですよ。</t>
    </r>
    <r>
      <rPr>
        <sz val="16"/>
        <color indexed="8"/>
        <rFont val="Arial"/>
        <family val="2"/>
      </rPr>
      <t xml:space="preserve">
Could you please [decrease, lower] your voices. We're in a hospital.</t>
    </r>
    <phoneticPr fontId="1"/>
  </si>
  <si>
    <r>
      <rPr>
        <sz val="16"/>
        <color indexed="8"/>
        <rFont val="ＭＳ 明朝"/>
        <family val="1"/>
        <charset val="128"/>
      </rPr>
      <t>この一節は暗記している。</t>
    </r>
    <r>
      <rPr>
        <sz val="16"/>
        <color indexed="8"/>
        <rFont val="Arial"/>
        <family val="2"/>
      </rPr>
      <t xml:space="preserve">
I know this passage [by heart, by the heart].</t>
    </r>
    <phoneticPr fontId="1"/>
  </si>
  <si>
    <r>
      <rPr>
        <sz val="16"/>
        <color indexed="8"/>
        <rFont val="ＭＳ 明朝"/>
        <family val="1"/>
        <charset val="128"/>
      </rPr>
      <t>今回は、慎重に言葉を選ぶべきだ。</t>
    </r>
    <r>
      <rPr>
        <sz val="16"/>
        <color indexed="8"/>
        <rFont val="Arial"/>
        <family val="2"/>
      </rPr>
      <t xml:space="preserve">
This time, we should choose our words [with care, with a care]. </t>
    </r>
    <phoneticPr fontId="1"/>
  </si>
  <si>
    <r>
      <rPr>
        <sz val="16"/>
        <color indexed="8"/>
        <rFont val="ＭＳ 明朝"/>
        <family val="1"/>
        <charset val="128"/>
      </rPr>
      <t>警察、呼んで！</t>
    </r>
    <r>
      <rPr>
        <sz val="16"/>
        <color indexed="8"/>
        <rFont val="Arial"/>
        <family val="2"/>
      </rPr>
      <t xml:space="preserve">
Call [the police, police]!</t>
    </r>
    <phoneticPr fontId="1"/>
  </si>
  <si>
    <r>
      <rPr>
        <sz val="16"/>
        <color indexed="8"/>
        <rFont val="ＭＳ 明朝"/>
        <family val="1"/>
        <charset val="128"/>
      </rPr>
      <t>彼の宗教では妻を４人までもつことが認められている。</t>
    </r>
    <r>
      <rPr>
        <sz val="16"/>
        <color indexed="8"/>
        <rFont val="Arial"/>
        <family val="2"/>
      </rPr>
      <t xml:space="preserve">
His religion allows him to have up to four [wifes, wives].</t>
    </r>
    <phoneticPr fontId="1"/>
  </si>
  <si>
    <r>
      <rPr>
        <sz val="16"/>
        <color indexed="8"/>
        <rFont val="ＭＳ 明朝"/>
        <family val="1"/>
        <charset val="128"/>
      </rPr>
      <t>何を考えているの？教えてよ。</t>
    </r>
    <r>
      <rPr>
        <sz val="16"/>
        <color indexed="8"/>
        <rFont val="Arial"/>
        <family val="2"/>
      </rPr>
      <t xml:space="preserve"> </t>
    </r>
    <r>
      <rPr>
        <sz val="16"/>
        <color indexed="8"/>
        <rFont val="ＭＳ 明朝"/>
        <family val="1"/>
        <charset val="128"/>
      </rPr>
      <t>どうしていいのか、決心がつかないんだ。</t>
    </r>
    <r>
      <rPr>
        <sz val="16"/>
        <color indexed="8"/>
        <rFont val="Arial"/>
        <family val="2"/>
      </rPr>
      <t xml:space="preserve">
What's on your mind, tell me. I can't [make my mind, make up my mind].</t>
    </r>
    <phoneticPr fontId="1"/>
  </si>
  <si>
    <r>
      <rPr>
        <sz val="16"/>
        <color indexed="8"/>
        <rFont val="ＭＳ 明朝"/>
        <family val="1"/>
        <charset val="128"/>
      </rPr>
      <t>わたしのレポートのテーマは英語教育だ。</t>
    </r>
    <r>
      <rPr>
        <sz val="16"/>
        <color indexed="8"/>
        <rFont val="Arial"/>
        <family val="2"/>
      </rPr>
      <t xml:space="preserve">
My report is [English education, about English education]. </t>
    </r>
    <phoneticPr fontId="1"/>
  </si>
  <si>
    <r>
      <rPr>
        <sz val="16"/>
        <color indexed="8"/>
        <rFont val="ＭＳ 明朝"/>
        <family val="1"/>
        <charset val="128"/>
      </rPr>
      <t>２つ目の映画の方が最初のより面白くなかった。</t>
    </r>
    <r>
      <rPr>
        <sz val="16"/>
        <color indexed="8"/>
        <rFont val="Arial"/>
        <family val="2"/>
      </rPr>
      <t xml:space="preserve">
The second movie was [worse, less] interesting than the first one. </t>
    </r>
    <phoneticPr fontId="1"/>
  </si>
  <si>
    <r>
      <rPr>
        <sz val="16"/>
        <color indexed="8"/>
        <rFont val="ＭＳ 明朝"/>
        <family val="1"/>
        <charset val="128"/>
      </rPr>
      <t>まだジャックに会ったりしている？</t>
    </r>
    <r>
      <rPr>
        <sz val="16"/>
        <color indexed="8"/>
        <rFont val="Arial"/>
        <family val="2"/>
      </rPr>
      <t xml:space="preserve"> </t>
    </r>
    <r>
      <rPr>
        <sz val="16"/>
        <color indexed="8"/>
        <rFont val="ＭＳ 明朝"/>
        <family val="1"/>
        <charset val="128"/>
      </rPr>
      <t>以前ほどじゃないな。</t>
    </r>
    <r>
      <rPr>
        <sz val="16"/>
        <color indexed="8"/>
        <rFont val="Arial"/>
        <family val="2"/>
      </rPr>
      <t xml:space="preserve">
Do you still see Jack? [Less, Fewer] than I used to.</t>
    </r>
    <phoneticPr fontId="1"/>
  </si>
  <si>
    <r>
      <rPr>
        <sz val="16"/>
        <color indexed="8"/>
        <rFont val="ＭＳ 明朝"/>
        <family val="1"/>
        <charset val="128"/>
      </rPr>
      <t>彼はひどい風邪でのここ一週間寝込んでいたけれど、来週には仕事に戻る予定だ。</t>
    </r>
    <r>
      <rPr>
        <sz val="16"/>
        <color indexed="8"/>
        <rFont val="Arial"/>
        <family val="2"/>
      </rPr>
      <t xml:space="preserve">
He's been down with a bad cold this past week but he'll [return, return to] work next week. </t>
    </r>
    <phoneticPr fontId="1"/>
  </si>
  <si>
    <r>
      <rPr>
        <sz val="16"/>
        <color indexed="8"/>
        <rFont val="ＭＳ 明朝"/>
        <family val="1"/>
        <charset val="128"/>
      </rPr>
      <t>彼は、ゆうべは遅い時間に帰宅した。</t>
    </r>
    <r>
      <rPr>
        <sz val="16"/>
        <color indexed="8"/>
        <rFont val="Arial"/>
        <family val="2"/>
      </rPr>
      <t xml:space="preserve">
He returned [home, to home] last night. </t>
    </r>
    <phoneticPr fontId="1"/>
  </si>
  <si>
    <r>
      <rPr>
        <sz val="16"/>
        <color indexed="8"/>
        <rFont val="ＭＳ 明朝"/>
        <family val="1"/>
        <charset val="128"/>
      </rPr>
      <t>天気予報によると、明日は雪だ。</t>
    </r>
    <r>
      <rPr>
        <sz val="16"/>
        <color indexed="8"/>
        <rFont val="Arial"/>
        <family val="2"/>
      </rPr>
      <t xml:space="preserve">
According [on, to] the weather report, it will snow tomorrow. </t>
    </r>
    <phoneticPr fontId="1"/>
  </si>
  <si>
    <r>
      <rPr>
        <sz val="16"/>
        <color indexed="8"/>
        <rFont val="ＭＳ 明朝"/>
        <family val="1"/>
        <charset val="128"/>
      </rPr>
      <t>彼女はわたしの袖をひっぱり続けた。</t>
    </r>
    <r>
      <rPr>
        <sz val="16"/>
        <color indexed="8"/>
        <rFont val="Arial"/>
        <family val="2"/>
      </rPr>
      <t xml:space="preserve">
She kept pulling [at, on] my sleeve.</t>
    </r>
    <phoneticPr fontId="1"/>
  </si>
  <si>
    <r>
      <rPr>
        <sz val="16"/>
        <color indexed="8"/>
        <rFont val="ＭＳ 明朝"/>
        <family val="1"/>
        <charset val="128"/>
      </rPr>
      <t>まずは賽銭箱に小銭を投げ入れ、次に、鈴を鳴らすために綱をひっぱる。</t>
    </r>
    <r>
      <rPr>
        <sz val="16"/>
        <color indexed="8"/>
        <rFont val="Arial"/>
        <family val="2"/>
      </rPr>
      <t xml:space="preserve">
First, you toss a coin into the offering box and then pull [at, on] the rope to ring the bell.</t>
    </r>
    <phoneticPr fontId="1"/>
  </si>
  <si>
    <r>
      <rPr>
        <sz val="16"/>
        <color indexed="8"/>
        <rFont val="ＭＳ 明朝"/>
        <family val="1"/>
        <charset val="128"/>
      </rPr>
      <t>何を勉強するのかを決める必要がある。</t>
    </r>
    <r>
      <rPr>
        <sz val="16"/>
        <color indexed="8"/>
        <rFont val="Arial"/>
        <family val="2"/>
      </rPr>
      <t xml:space="preserve">
You need to [take, make] a decision about what to study. </t>
    </r>
    <phoneticPr fontId="1"/>
  </si>
  <si>
    <r>
      <rPr>
        <sz val="16"/>
        <color indexed="8"/>
        <rFont val="ＭＳ 明朝"/>
        <family val="1"/>
        <charset val="128"/>
      </rPr>
      <t>何が起きたのか説明してくれないかな。</t>
    </r>
    <r>
      <rPr>
        <sz val="16"/>
        <color indexed="8"/>
        <rFont val="Arial"/>
        <family val="2"/>
      </rPr>
      <t xml:space="preserve">
Can you [explain me, explain to me] what happened?</t>
    </r>
    <phoneticPr fontId="1"/>
  </si>
  <si>
    <r>
      <rPr>
        <sz val="16"/>
        <color indexed="8"/>
        <rFont val="ＭＳ 明朝"/>
        <family val="1"/>
        <charset val="128"/>
      </rPr>
      <t>到着ロビーの老婦人は大きなバッグを２つ持ち歩いていた。</t>
    </r>
    <r>
      <rPr>
        <sz val="16"/>
        <color indexed="8"/>
        <rFont val="Arial"/>
        <family val="2"/>
      </rPr>
      <t xml:space="preserve">
The old lady in the arrivals lounge was [carrying, holding] two huge bags</t>
    </r>
    <phoneticPr fontId="1"/>
  </si>
  <si>
    <r>
      <rPr>
        <sz val="16"/>
        <color indexed="8"/>
        <rFont val="ＭＳ 明朝"/>
        <family val="1"/>
        <charset val="128"/>
      </rPr>
      <t>クロバエの卵がウジムシになる。</t>
    </r>
    <r>
      <rPr>
        <sz val="16"/>
        <color indexed="8"/>
        <rFont val="Arial"/>
        <family val="2"/>
      </rPr>
      <t xml:space="preserve">
Blowfly eggs develop [into, in] maggots.</t>
    </r>
    <phoneticPr fontId="1"/>
  </si>
  <si>
    <r>
      <rPr>
        <sz val="16"/>
        <color indexed="8"/>
        <rFont val="ＭＳ 明朝"/>
        <family val="1"/>
        <charset val="128"/>
      </rPr>
      <t>宗教をからかう漫画についてどう思われますか？</t>
    </r>
    <r>
      <rPr>
        <sz val="16"/>
        <color indexed="8"/>
        <rFont val="Arial"/>
        <family val="2"/>
      </rPr>
      <t xml:space="preserve"> 
What are your views [of, on] satirical cartoons on religion? </t>
    </r>
    <phoneticPr fontId="1"/>
  </si>
  <si>
    <r>
      <rPr>
        <sz val="16"/>
        <color indexed="8"/>
        <rFont val="ＭＳ 明朝"/>
        <family val="1"/>
        <charset val="128"/>
      </rPr>
      <t>オフィスの窓から東京湾がよく見える。</t>
    </r>
    <r>
      <rPr>
        <sz val="16"/>
        <color indexed="8"/>
        <rFont val="Arial"/>
        <family val="2"/>
      </rPr>
      <t xml:space="preserve">
From my office window, I [have, take] a good view of Tokyo Bay.</t>
    </r>
    <phoneticPr fontId="1"/>
  </si>
  <si>
    <r>
      <rPr>
        <sz val="16"/>
        <color indexed="8"/>
        <rFont val="ＭＳ 明朝"/>
        <family val="1"/>
        <charset val="128"/>
      </rPr>
      <t>彼の両親でさえも彼は怒り出したら手がつけられないと言っている。</t>
    </r>
    <r>
      <rPr>
        <sz val="16"/>
        <color indexed="8"/>
        <rFont val="Arial"/>
        <family val="2"/>
      </rPr>
      <t xml:space="preserve"> 
[Even his parents say, His parents even say] he has an uncontrollable temper. </t>
    </r>
    <phoneticPr fontId="1"/>
  </si>
  <si>
    <r>
      <rPr>
        <sz val="16"/>
        <color indexed="8"/>
        <rFont val="ＭＳ 明朝"/>
        <family val="1"/>
        <charset val="128"/>
      </rPr>
      <t>彼女は車で通勤している。</t>
    </r>
    <r>
      <rPr>
        <sz val="16"/>
        <color indexed="8"/>
        <rFont val="Arial"/>
        <family val="2"/>
      </rPr>
      <t xml:space="preserve">
She [drives her car, drives] to work. </t>
    </r>
    <phoneticPr fontId="1"/>
  </si>
  <si>
    <r>
      <rPr>
        <sz val="16"/>
        <color indexed="8"/>
        <rFont val="ＭＳ 明朝"/>
        <family val="1"/>
        <charset val="128"/>
      </rPr>
      <t>学生時代は彼女は、何か車体の低いスポーツカーに乗っていた。</t>
    </r>
    <r>
      <rPr>
        <sz val="16"/>
        <color indexed="8"/>
        <rFont val="Arial"/>
        <family val="2"/>
      </rPr>
      <t xml:space="preserve"> 
Back in her college days, she [was driving, drove] some low-slung sports car. </t>
    </r>
    <phoneticPr fontId="1"/>
  </si>
  <si>
    <r>
      <rPr>
        <sz val="16"/>
        <color indexed="8"/>
        <rFont val="ＭＳ 明朝"/>
        <family val="1"/>
        <charset val="128"/>
      </rPr>
      <t>彼女は本をたくさん腕にかかえていた。</t>
    </r>
    <r>
      <rPr>
        <sz val="16"/>
        <color indexed="8"/>
        <rFont val="Arial"/>
        <family val="2"/>
      </rPr>
      <t xml:space="preserve">
She had a lot of books in [her, the] arms. </t>
    </r>
    <phoneticPr fontId="1"/>
  </si>
  <si>
    <r>
      <rPr>
        <sz val="16"/>
        <color indexed="8"/>
        <rFont val="ＭＳ 明朝"/>
        <family val="1"/>
        <charset val="128"/>
      </rPr>
      <t>彼は腕を撃たれた。</t>
    </r>
    <r>
      <rPr>
        <sz val="16"/>
        <color indexed="8"/>
        <rFont val="Arial"/>
        <family val="2"/>
      </rPr>
      <t xml:space="preserve">
He was shot in [his, the] arm. </t>
    </r>
    <phoneticPr fontId="1"/>
  </si>
  <si>
    <r>
      <rPr>
        <sz val="16"/>
        <color indexed="8"/>
        <rFont val="ＭＳ 明朝"/>
        <family val="1"/>
        <charset val="128"/>
      </rPr>
      <t>血圧を測るためには、バンドを腕に巻いてください。</t>
    </r>
    <r>
      <rPr>
        <sz val="16"/>
        <color indexed="8"/>
        <rFont val="Arial"/>
        <family val="2"/>
      </rPr>
      <t xml:space="preserve">
To measure blood pressure, place the cuff [on, over] the arm.</t>
    </r>
    <phoneticPr fontId="1"/>
  </si>
  <si>
    <r>
      <t>15</t>
    </r>
    <r>
      <rPr>
        <sz val="16"/>
        <color indexed="8"/>
        <rFont val="ＭＳ 明朝"/>
        <family val="1"/>
        <charset val="128"/>
      </rPr>
      <t>歳になる息子がいます。</t>
    </r>
    <r>
      <rPr>
        <sz val="16"/>
        <color indexed="8"/>
        <rFont val="Arial"/>
        <family val="2"/>
      </rPr>
      <t xml:space="preserve">
I have a [15 years old, 15-year-old] son</t>
    </r>
    <phoneticPr fontId="1"/>
  </si>
  <si>
    <r>
      <rPr>
        <sz val="16"/>
        <color indexed="8"/>
        <rFont val="ＭＳ 明朝"/>
        <family val="1"/>
        <charset val="128"/>
      </rPr>
      <t>どちらの部署ですか？わたしは営業です。</t>
    </r>
    <r>
      <rPr>
        <sz val="16"/>
        <color indexed="8"/>
        <rFont val="Arial"/>
        <family val="2"/>
      </rPr>
      <t xml:space="preserve">
What department are you [of, in]? I'm in sales. </t>
    </r>
    <phoneticPr fontId="1"/>
  </si>
  <si>
    <r>
      <rPr>
        <sz val="16"/>
        <color indexed="8"/>
        <rFont val="ＭＳ 明朝"/>
        <family val="1"/>
        <charset val="128"/>
      </rPr>
      <t>辞任するって話、本当ですか？</t>
    </r>
    <r>
      <rPr>
        <sz val="16"/>
        <color indexed="8"/>
        <rFont val="Arial"/>
        <family val="2"/>
      </rPr>
      <t xml:space="preserve"> 
Is it [real, true] that you're resigning? </t>
    </r>
    <phoneticPr fontId="1"/>
  </si>
  <si>
    <r>
      <rPr>
        <sz val="16"/>
        <color indexed="8"/>
        <rFont val="ＭＳ 明朝"/>
        <family val="1"/>
        <charset val="128"/>
      </rPr>
      <t>いい車だけれど、価格が高すぎる。</t>
    </r>
    <r>
      <rPr>
        <sz val="16"/>
        <color indexed="8"/>
        <rFont val="Arial"/>
        <family val="2"/>
      </rPr>
      <t xml:space="preserve">
It's a nice car, but [the price, price] is too high. </t>
    </r>
    <phoneticPr fontId="1"/>
  </si>
  <si>
    <r>
      <rPr>
        <sz val="16"/>
        <color indexed="8"/>
        <rFont val="ＭＳ 明朝"/>
        <family val="1"/>
        <charset val="128"/>
      </rPr>
      <t>ガソリンの値段が下がってきている。</t>
    </r>
    <r>
      <rPr>
        <sz val="16"/>
        <color indexed="8"/>
        <rFont val="Arial"/>
        <family val="2"/>
      </rPr>
      <t xml:space="preserve">
[Gas prices are, The gas price is] coming down. </t>
    </r>
    <phoneticPr fontId="1"/>
  </si>
  <si>
    <r>
      <rPr>
        <sz val="16"/>
        <color indexed="8"/>
        <rFont val="ＭＳ 明朝"/>
        <family val="1"/>
        <charset val="128"/>
      </rPr>
      <t>その皿は三つに割れた。</t>
    </r>
    <r>
      <rPr>
        <sz val="16"/>
        <color indexed="8"/>
        <rFont val="Arial"/>
        <family val="2"/>
      </rPr>
      <t xml:space="preserve">
The plate [breaked, broke] into three pieces. </t>
    </r>
    <phoneticPr fontId="1"/>
  </si>
  <si>
    <r>
      <rPr>
        <sz val="16"/>
        <color indexed="8"/>
        <rFont val="ＭＳ 明朝"/>
        <family val="1"/>
        <charset val="128"/>
      </rPr>
      <t>彼は溺れかけていた女の子の命を救った。それはおおいに勇気の要る行為だ。</t>
    </r>
    <r>
      <rPr>
        <sz val="16"/>
        <color indexed="8"/>
        <rFont val="Arial"/>
        <family val="2"/>
      </rPr>
      <t xml:space="preserve">
He rescued a drowning girl. It was an [act, action] of great courage.  </t>
    </r>
    <phoneticPr fontId="1"/>
  </si>
  <si>
    <r>
      <rPr>
        <sz val="16"/>
        <color indexed="8"/>
        <rFont val="ＭＳ 明朝"/>
        <family val="1"/>
        <charset val="128"/>
      </rPr>
      <t>この絶滅危惧種を保護するため直ちに行動を起こすべきだ。</t>
    </r>
    <r>
      <rPr>
        <sz val="16"/>
        <color indexed="8"/>
        <rFont val="Arial"/>
        <family val="2"/>
      </rPr>
      <t xml:space="preserve">
Urgent [act, action] is needed to protect this endangered species.</t>
    </r>
    <phoneticPr fontId="1"/>
  </si>
  <si>
    <r>
      <rPr>
        <sz val="16"/>
        <color indexed="8"/>
        <rFont val="ＭＳ 明朝"/>
        <family val="1"/>
        <charset val="128"/>
      </rPr>
      <t>この寺は歴史的価値がある。</t>
    </r>
    <r>
      <rPr>
        <sz val="16"/>
        <color indexed="8"/>
        <rFont val="Arial"/>
        <family val="2"/>
      </rPr>
      <t xml:space="preserve"> 
This temple is of [a historical value, historical value]. </t>
    </r>
    <phoneticPr fontId="1"/>
  </si>
  <si>
    <r>
      <rPr>
        <sz val="16"/>
        <color indexed="8"/>
        <rFont val="ＭＳ 明朝"/>
        <family val="1"/>
        <charset val="128"/>
      </rPr>
      <t>われわれは価値観を共有している。</t>
    </r>
    <r>
      <rPr>
        <sz val="16"/>
        <color indexed="8"/>
        <rFont val="Arial"/>
        <family val="2"/>
      </rPr>
      <t xml:space="preserve">
We share the same [value, values]. </t>
    </r>
    <phoneticPr fontId="1"/>
  </si>
  <si>
    <r>
      <rPr>
        <sz val="16"/>
        <color indexed="8"/>
        <rFont val="ＭＳ 明朝"/>
        <family val="1"/>
        <charset val="128"/>
      </rPr>
      <t>精神面あるいは資金面でわたしどもを支えてくださったみなさんにお礼申し上げます。</t>
    </r>
    <r>
      <rPr>
        <sz val="16"/>
        <color indexed="8"/>
        <rFont val="Arial"/>
        <family val="2"/>
      </rPr>
      <t xml:space="preserve">
I thank [to everyone, everyone] that supported us mentally and financially. </t>
    </r>
    <phoneticPr fontId="1"/>
  </si>
  <si>
    <r>
      <rPr>
        <sz val="16"/>
        <color indexed="8"/>
        <rFont val="ＭＳ 明朝"/>
        <family val="1"/>
        <charset val="128"/>
      </rPr>
      <t>足元の悪いなか、足を運んでくださり、お礼申し上げます。</t>
    </r>
    <r>
      <rPr>
        <sz val="16"/>
        <color indexed="8"/>
        <rFont val="Arial"/>
        <family val="2"/>
      </rPr>
      <t xml:space="preserve">  
Thank you [for coming, to come] despite the bad weather.</t>
    </r>
    <phoneticPr fontId="1"/>
  </si>
  <si>
    <r>
      <rPr>
        <sz val="16"/>
        <color indexed="8"/>
        <rFont val="ＭＳ 明朝"/>
        <family val="1"/>
        <charset val="128"/>
      </rPr>
      <t>彼女は北海道のちいさな町の出身だ。</t>
    </r>
    <r>
      <rPr>
        <sz val="16"/>
        <color indexed="8"/>
        <rFont val="Arial"/>
        <family val="2"/>
      </rPr>
      <t xml:space="preserve">
She's [from, of] a small town in Hokkaido. </t>
    </r>
    <phoneticPr fontId="1"/>
  </si>
  <si>
    <r>
      <rPr>
        <sz val="16"/>
        <color indexed="8"/>
        <rFont val="ＭＳ 明朝"/>
        <family val="1"/>
        <charset val="128"/>
      </rPr>
      <t>ミュージカルの</t>
    </r>
    <r>
      <rPr>
        <sz val="16"/>
        <color indexed="8"/>
        <rFont val="Arial"/>
        <family val="2"/>
      </rPr>
      <t>XYZ</t>
    </r>
    <r>
      <rPr>
        <sz val="16"/>
        <color indexed="8"/>
        <rFont val="ＭＳ 明朝"/>
        <family val="1"/>
        <charset val="128"/>
      </rPr>
      <t>が来ているね。</t>
    </r>
    <r>
      <rPr>
        <sz val="16"/>
        <color indexed="8"/>
        <rFont val="Arial"/>
        <family val="2"/>
      </rPr>
      <t xml:space="preserve"> 
The musical XYZ is [at, in] town. </t>
    </r>
    <phoneticPr fontId="1"/>
  </si>
  <si>
    <r>
      <rPr>
        <sz val="16"/>
        <color indexed="8"/>
        <rFont val="ＭＳ 明朝"/>
        <family val="1"/>
        <charset val="128"/>
      </rPr>
      <t>彼女、出張中です。</t>
    </r>
    <r>
      <rPr>
        <sz val="16"/>
        <color indexed="8"/>
        <rFont val="Arial"/>
        <family val="2"/>
      </rPr>
      <t xml:space="preserve">
She's [out of, outside of] town on business. </t>
    </r>
    <phoneticPr fontId="1"/>
  </si>
  <si>
    <r>
      <rPr>
        <sz val="16"/>
        <color indexed="8"/>
        <rFont val="ＭＳ 明朝"/>
        <family val="1"/>
        <charset val="128"/>
      </rPr>
      <t>医師に見てもらった方がいい。</t>
    </r>
    <r>
      <rPr>
        <sz val="16"/>
        <color indexed="8"/>
        <rFont val="Arial"/>
        <family val="2"/>
      </rPr>
      <t xml:space="preserve"> 
You [would better, had better] go see a doctor.</t>
    </r>
    <phoneticPr fontId="1"/>
  </si>
  <si>
    <r>
      <rPr>
        <sz val="16"/>
        <color indexed="8"/>
        <rFont val="ＭＳ 明朝"/>
        <family val="1"/>
        <charset val="128"/>
      </rPr>
      <t>現在の大統領は中産階級から多大の支持を受けている。</t>
    </r>
    <r>
      <rPr>
        <sz val="16"/>
        <color indexed="8"/>
        <rFont val="Arial"/>
        <family val="2"/>
      </rPr>
      <t xml:space="preserve">
The current president receives a lot of support [from, of] the middle-class people.</t>
    </r>
    <phoneticPr fontId="1"/>
  </si>
  <si>
    <r>
      <rPr>
        <sz val="16"/>
        <color indexed="8"/>
        <rFont val="ＭＳ 明朝"/>
        <family val="1"/>
        <charset val="128"/>
      </rPr>
      <t>社会的弱者は支援を必要とする。</t>
    </r>
    <r>
      <rPr>
        <sz val="16"/>
        <color indexed="8"/>
        <rFont val="Arial"/>
        <family val="2"/>
      </rPr>
      <t xml:space="preserve">
The weaker members of [society, the society] need help. </t>
    </r>
    <phoneticPr fontId="1"/>
  </si>
  <si>
    <r>
      <rPr>
        <sz val="16"/>
        <color indexed="8"/>
        <rFont val="ＭＳ 明朝"/>
        <family val="1"/>
        <charset val="128"/>
      </rPr>
      <t>わたしは多文化社会で育った。</t>
    </r>
    <r>
      <rPr>
        <sz val="16"/>
        <color indexed="8"/>
        <rFont val="Arial"/>
        <family val="2"/>
      </rPr>
      <t xml:space="preserve">
I grew up in [multicultural society, a multicultural society].</t>
    </r>
    <phoneticPr fontId="1"/>
  </si>
  <si>
    <r>
      <rPr>
        <sz val="16"/>
        <color indexed="8"/>
        <rFont val="ＭＳ 明朝"/>
        <family val="1"/>
        <charset val="128"/>
      </rPr>
      <t>靴下をはきなさい。</t>
    </r>
    <r>
      <rPr>
        <sz val="16"/>
        <color indexed="8"/>
        <rFont val="Arial"/>
        <family val="2"/>
      </rPr>
      <t xml:space="preserve">
[Put on, Wear] your socks.</t>
    </r>
    <phoneticPr fontId="1"/>
  </si>
  <si>
    <r>
      <rPr>
        <sz val="16"/>
        <color indexed="8"/>
        <rFont val="ＭＳ 明朝"/>
        <family val="1"/>
        <charset val="128"/>
      </rPr>
      <t>日曜日には教会に行っていますか？</t>
    </r>
    <r>
      <rPr>
        <sz val="16"/>
        <color indexed="8"/>
        <rFont val="Arial"/>
        <family val="2"/>
      </rPr>
      <t xml:space="preserve"> 
Do you go to [the church, church] on Sunday?</t>
    </r>
    <phoneticPr fontId="1"/>
  </si>
  <si>
    <r>
      <rPr>
        <sz val="16"/>
        <color indexed="8"/>
        <rFont val="ＭＳ 明朝"/>
        <family val="1"/>
        <charset val="128"/>
      </rPr>
      <t>君の仕事は間違いだらけだ。</t>
    </r>
    <r>
      <rPr>
        <sz val="16"/>
        <color indexed="8"/>
        <rFont val="Arial"/>
        <family val="2"/>
      </rPr>
      <t xml:space="preserve">
Your work is [filled with, full of] mistakes.  </t>
    </r>
    <phoneticPr fontId="1"/>
  </si>
  <si>
    <r>
      <rPr>
        <sz val="16"/>
        <color indexed="8"/>
        <rFont val="ＭＳ 明朝"/>
        <family val="1"/>
        <charset val="128"/>
      </rPr>
      <t>今朝は道が混んでいた。</t>
    </r>
    <r>
      <rPr>
        <sz val="16"/>
        <color indexed="8"/>
        <rFont val="Arial"/>
        <family val="2"/>
      </rPr>
      <t xml:space="preserve">
Traffic was heavy on the [road, roads] this morning. </t>
    </r>
    <phoneticPr fontId="1"/>
  </si>
  <si>
    <r>
      <rPr>
        <sz val="16"/>
        <color indexed="8"/>
        <rFont val="ＭＳ 明朝"/>
        <family val="1"/>
        <charset val="128"/>
      </rPr>
      <t>疲れていたので、行くのはやめた。</t>
    </r>
    <r>
      <rPr>
        <sz val="16"/>
        <color indexed="8"/>
        <rFont val="Arial"/>
        <family val="2"/>
      </rPr>
      <t xml:space="preserve">
Because I was tired, [so I didn't go, I didn't go].</t>
    </r>
    <phoneticPr fontId="1"/>
  </si>
  <si>
    <r>
      <rPr>
        <sz val="16"/>
        <color indexed="8"/>
        <rFont val="ＭＳ 明朝"/>
        <family val="1"/>
        <charset val="128"/>
      </rPr>
      <t>彼女は仕事に遅刻した。というのも、電車に乗り遅れたからだ。</t>
    </r>
    <r>
      <rPr>
        <sz val="16"/>
        <color indexed="8"/>
        <rFont val="Arial"/>
        <family val="2"/>
      </rPr>
      <t xml:space="preserve"> 
She was late for work [as, since, because] she missed the train. </t>
    </r>
    <phoneticPr fontId="1"/>
  </si>
  <si>
    <r>
      <rPr>
        <sz val="16"/>
        <color indexed="8"/>
        <rFont val="ＭＳ 明朝"/>
        <family val="1"/>
        <charset val="128"/>
      </rPr>
      <t>成田空港は離発着の多い国際空港だ。</t>
    </r>
    <r>
      <rPr>
        <sz val="16"/>
        <color indexed="8"/>
        <rFont val="Arial"/>
        <family val="2"/>
      </rPr>
      <t xml:space="preserve">
Narita Airport is a busy [international, overseas] airport.</t>
    </r>
    <phoneticPr fontId="1"/>
  </si>
  <si>
    <r>
      <rPr>
        <sz val="16"/>
        <color indexed="8"/>
        <rFont val="ＭＳ 明朝"/>
        <family val="1"/>
        <charset val="128"/>
      </rPr>
      <t>こちらが当社の最新モデルです。</t>
    </r>
    <r>
      <rPr>
        <sz val="16"/>
        <color indexed="8"/>
        <rFont val="Arial"/>
        <family val="2"/>
      </rPr>
      <t xml:space="preserve">
This is our [new, newest] model. </t>
    </r>
    <phoneticPr fontId="1"/>
  </si>
  <si>
    <r>
      <rPr>
        <sz val="16"/>
        <color indexed="8"/>
        <rFont val="ＭＳ 明朝"/>
        <family val="1"/>
        <charset val="128"/>
      </rPr>
      <t>彼女は模範的生徒だ。彼女の勤勉さは模範的だ。</t>
    </r>
    <r>
      <rPr>
        <sz val="16"/>
        <color indexed="8"/>
        <rFont val="Arial"/>
        <family val="2"/>
      </rPr>
      <t xml:space="preserve">
She is a model student. She is a model [for, of] industry.</t>
    </r>
    <phoneticPr fontId="1"/>
  </si>
  <si>
    <r>
      <rPr>
        <sz val="16"/>
        <color indexed="8"/>
        <rFont val="ＭＳ 明朝"/>
        <family val="1"/>
        <charset val="128"/>
      </rPr>
      <t>それにつきコメントする立場にありません。</t>
    </r>
    <r>
      <rPr>
        <sz val="16"/>
        <color indexed="8"/>
        <rFont val="Arial"/>
        <family val="2"/>
      </rPr>
      <t xml:space="preserve">
[I'm not in, I have not] a position to comment on that. </t>
    </r>
    <phoneticPr fontId="1"/>
  </si>
  <si>
    <r>
      <rPr>
        <sz val="16"/>
        <color indexed="8"/>
        <rFont val="ＭＳ 明朝"/>
        <family val="1"/>
        <charset val="128"/>
      </rPr>
      <t>広報担当者が同社の環境問題に対する立場を説明した。</t>
    </r>
    <r>
      <rPr>
        <sz val="16"/>
        <color indexed="8"/>
        <rFont val="Arial"/>
        <family val="2"/>
      </rPr>
      <t xml:space="preserve">
The spokesperson explained the company's position [about, on] environmental issues. </t>
    </r>
    <phoneticPr fontId="1"/>
  </si>
  <si>
    <r>
      <rPr>
        <sz val="16"/>
        <color indexed="8"/>
        <rFont val="ＭＳ 明朝"/>
        <family val="1"/>
        <charset val="128"/>
      </rPr>
      <t>彼女は、その組織で重要な役職に就いている。</t>
    </r>
    <r>
      <rPr>
        <sz val="16"/>
        <color indexed="8"/>
        <rFont val="Arial"/>
        <family val="2"/>
      </rPr>
      <t xml:space="preserve">
She [has, occupies] a key position in the organization. </t>
    </r>
    <phoneticPr fontId="1"/>
  </si>
  <si>
    <r>
      <rPr>
        <sz val="16"/>
        <color indexed="8"/>
        <rFont val="ＭＳ 明朝"/>
        <family val="1"/>
        <charset val="128"/>
      </rPr>
      <t>パレードを見るのにいい場所を探そう。</t>
    </r>
    <r>
      <rPr>
        <sz val="16"/>
        <color indexed="8"/>
        <rFont val="Arial"/>
        <family val="2"/>
      </rPr>
      <t xml:space="preserve"> 
Let's find a good position [for watching, to watch] the parade. </t>
    </r>
    <phoneticPr fontId="1"/>
  </si>
  <si>
    <r>
      <rPr>
        <sz val="16"/>
        <color indexed="8"/>
        <rFont val="ＭＳ 明朝"/>
        <family val="1"/>
        <charset val="128"/>
      </rPr>
      <t>一部の人はタバコに対する税金を引き上げたがっている。</t>
    </r>
    <r>
      <rPr>
        <sz val="16"/>
        <color indexed="8"/>
        <rFont val="Arial"/>
        <family val="2"/>
      </rPr>
      <t xml:space="preserve">
Some people want to raise the tax [in, on] tobacco.</t>
    </r>
    <phoneticPr fontId="1"/>
  </si>
  <si>
    <r>
      <rPr>
        <sz val="16"/>
        <color indexed="8"/>
        <rFont val="ＭＳ 明朝"/>
        <family val="1"/>
        <charset val="128"/>
      </rPr>
      <t>うちの会社の取締役は</t>
    </r>
    <r>
      <rPr>
        <sz val="16"/>
        <color indexed="8"/>
        <rFont val="Arial"/>
        <family val="2"/>
      </rPr>
      <t>12</t>
    </r>
    <r>
      <rPr>
        <sz val="16"/>
        <color indexed="8"/>
        <rFont val="ＭＳ 明朝"/>
        <family val="1"/>
        <charset val="128"/>
      </rPr>
      <t>人だ。</t>
    </r>
    <r>
      <rPr>
        <sz val="16"/>
        <color indexed="8"/>
        <rFont val="Arial"/>
        <family val="2"/>
      </rPr>
      <t xml:space="preserve">
There are 12 directors [in, on] the board of our company.</t>
    </r>
    <phoneticPr fontId="1"/>
  </si>
  <si>
    <r>
      <rPr>
        <sz val="16"/>
        <color indexed="8"/>
        <rFont val="ＭＳ 明朝"/>
        <family val="1"/>
        <charset val="128"/>
      </rPr>
      <t>われわれは早く着きすぎた。レストランはまだやってなかった。</t>
    </r>
    <r>
      <rPr>
        <sz val="16"/>
        <color indexed="8"/>
        <rFont val="Arial"/>
        <family val="2"/>
      </rPr>
      <t xml:space="preserve">
We arrived too [early, soon]. The restaurant wasn't open yet.</t>
    </r>
    <phoneticPr fontId="1"/>
  </si>
  <si>
    <r>
      <rPr>
        <sz val="16"/>
        <color indexed="8"/>
        <rFont val="ＭＳ 明朝"/>
        <family val="1"/>
        <charset val="128"/>
      </rPr>
      <t>どんなことに関しても彼女とは意見が一致しない。</t>
    </r>
    <r>
      <rPr>
        <sz val="16"/>
        <color indexed="8"/>
        <rFont val="Arial"/>
        <family val="2"/>
      </rPr>
      <t xml:space="preserve">
She never agrees with me [about, over] anything.</t>
    </r>
    <rPh sb="6" eb="7">
      <t>カン</t>
    </rPh>
    <rPh sb="10" eb="12">
      <t>カノジョ</t>
    </rPh>
    <rPh sb="14" eb="16">
      <t>イケン</t>
    </rPh>
    <rPh sb="17" eb="19">
      <t>イッチ</t>
    </rPh>
    <phoneticPr fontId="1"/>
  </si>
  <si>
    <r>
      <rPr>
        <sz val="16"/>
        <color indexed="8"/>
        <rFont val="ＭＳ 明朝"/>
        <family val="1"/>
        <charset val="128"/>
      </rPr>
      <t>意見が一致しないという点について合意しよう。</t>
    </r>
    <r>
      <rPr>
        <sz val="16"/>
        <color indexed="8"/>
        <rFont val="Arial"/>
        <family val="2"/>
      </rPr>
      <t xml:space="preserve">
Let’s agree [disagreeing, to disagree]. </t>
    </r>
    <phoneticPr fontId="1"/>
  </si>
  <si>
    <r>
      <rPr>
        <sz val="16"/>
        <color indexed="8"/>
        <rFont val="ＭＳ 明朝"/>
        <family val="1"/>
        <charset val="128"/>
      </rPr>
      <t>何が問題か（＝どういうことか）知りたいですね。</t>
    </r>
    <r>
      <rPr>
        <sz val="16"/>
        <color indexed="8"/>
        <rFont val="Arial"/>
        <family val="2"/>
      </rPr>
      <t xml:space="preserve">
I'd like to know [what the matter is, what is the matter]?</t>
    </r>
    <phoneticPr fontId="1"/>
  </si>
  <si>
    <r>
      <rPr>
        <sz val="16"/>
        <color indexed="8"/>
        <rFont val="ＭＳ 明朝"/>
        <family val="1"/>
        <charset val="128"/>
      </rPr>
      <t>きょうは格別電車が遅れている。</t>
    </r>
    <r>
      <rPr>
        <sz val="16"/>
        <color indexed="8"/>
        <rFont val="Arial"/>
        <family val="2"/>
      </rPr>
      <t xml:space="preserve">
The trains are running [specially, especially] late today. </t>
    </r>
    <phoneticPr fontId="1"/>
  </si>
  <si>
    <r>
      <rPr>
        <sz val="16"/>
        <color indexed="8"/>
        <rFont val="ＭＳ 明朝"/>
        <family val="1"/>
        <charset val="128"/>
      </rPr>
      <t>彼は先生たち全員が好きだったが、なかでもスミス先生は特別好きだった。</t>
    </r>
    <r>
      <rPr>
        <sz val="16"/>
        <color indexed="8"/>
        <rFont val="Arial"/>
        <family val="2"/>
      </rPr>
      <t xml:space="preserve">
He likes all of the teachers, [specially, especially] Mrs. Smith.</t>
    </r>
    <phoneticPr fontId="1"/>
  </si>
  <si>
    <r>
      <rPr>
        <sz val="16"/>
        <color indexed="8"/>
        <rFont val="ＭＳ 明朝"/>
        <family val="1"/>
        <charset val="128"/>
      </rPr>
      <t>警察は爆発物を発見するための特別な訓練を受けた犬を使っている。</t>
    </r>
    <r>
      <rPr>
        <sz val="16"/>
        <color indexed="8"/>
        <rFont val="Arial"/>
        <family val="2"/>
      </rPr>
      <t xml:space="preserve">
Police use [specially, especially] trained dogs to search for explosives.</t>
    </r>
    <phoneticPr fontId="1"/>
  </si>
  <si>
    <r>
      <rPr>
        <sz val="16"/>
        <color indexed="8"/>
        <rFont val="ＭＳ 明朝"/>
        <family val="1"/>
        <charset val="128"/>
      </rPr>
      <t>医師から一週間、食べたものをすべて記録するよう指示を受けた。</t>
    </r>
    <r>
      <rPr>
        <sz val="16"/>
        <color indexed="8"/>
        <rFont val="Arial"/>
        <family val="2"/>
      </rPr>
      <t xml:space="preserve">
The doctor told me to [keep, make] a record of everything I eat for a week. </t>
    </r>
    <phoneticPr fontId="1"/>
  </si>
  <si>
    <r>
      <rPr>
        <sz val="16"/>
        <color indexed="8"/>
        <rFont val="ＭＳ 明朝"/>
        <family val="1"/>
        <charset val="128"/>
      </rPr>
      <t>この製品のどこがそんなに特別なんだ？</t>
    </r>
    <r>
      <rPr>
        <sz val="16"/>
        <color indexed="8"/>
        <rFont val="Arial"/>
        <family val="2"/>
      </rPr>
      <t xml:space="preserve">
What's so special [for, about] this product? </t>
    </r>
    <phoneticPr fontId="1"/>
  </si>
  <si>
    <r>
      <rPr>
        <sz val="16"/>
        <color indexed="8"/>
        <rFont val="ＭＳ 明朝"/>
        <family val="1"/>
        <charset val="128"/>
      </rPr>
      <t>パパがママの誕生日ということで、ママのために特別な料理を作っているところだ。</t>
    </r>
    <r>
      <rPr>
        <sz val="16"/>
        <color indexed="8"/>
        <rFont val="Arial"/>
        <family val="2"/>
      </rPr>
      <t xml:space="preserve"> 
Dad is cooking Mum something special [on, for] her birthday.</t>
    </r>
    <phoneticPr fontId="1"/>
  </si>
  <si>
    <r>
      <rPr>
        <sz val="16"/>
        <color indexed="8"/>
        <rFont val="ＭＳ 明朝"/>
        <family val="1"/>
        <charset val="128"/>
      </rPr>
      <t>地面に雪が厚く積もっている。</t>
    </r>
    <r>
      <rPr>
        <sz val="16"/>
        <color indexed="8"/>
        <rFont val="Arial"/>
        <family val="2"/>
      </rPr>
      <t xml:space="preserve">
There's a thick snow [on, over] the ground.</t>
    </r>
    <phoneticPr fontId="1"/>
  </si>
  <si>
    <r>
      <rPr>
        <sz val="16"/>
        <color indexed="8"/>
        <rFont val="ＭＳ 明朝"/>
        <family val="1"/>
        <charset val="128"/>
      </rPr>
      <t>そうおっしゃる根拠はなんでしょうか？</t>
    </r>
    <r>
      <rPr>
        <sz val="16"/>
        <color indexed="8"/>
        <rFont val="Arial"/>
        <family val="2"/>
      </rPr>
      <t xml:space="preserve"> On what [grounds, ground] do you base your claim? </t>
    </r>
  </si>
  <si>
    <r>
      <rPr>
        <sz val="16"/>
        <color indexed="8"/>
        <rFont val="ＭＳ 明朝"/>
        <family val="1"/>
        <charset val="128"/>
      </rPr>
      <t>親が金持ちの学生を何人か知っている。</t>
    </r>
    <r>
      <rPr>
        <sz val="16"/>
        <color indexed="8"/>
        <rFont val="Arial"/>
        <family val="2"/>
      </rPr>
      <t xml:space="preserve"> 
I know some students [whose parents, whose the parents] are rich.</t>
    </r>
    <rPh sb="0" eb="1">
      <t>オヤ</t>
    </rPh>
    <rPh sb="2" eb="4">
      <t>カネモ</t>
    </rPh>
    <rPh sb="6" eb="8">
      <t>ガクセイ</t>
    </rPh>
    <rPh sb="9" eb="11">
      <t>ナンニン</t>
    </rPh>
    <rPh sb="12" eb="13">
      <t>シ</t>
    </rPh>
    <phoneticPr fontId="1"/>
  </si>
  <si>
    <r>
      <rPr>
        <sz val="16"/>
        <color indexed="8"/>
        <rFont val="ＭＳ 明朝"/>
        <family val="1"/>
        <charset val="128"/>
      </rPr>
      <t>スケートできるくらい、氷、硬いでしょうか？</t>
    </r>
    <r>
      <rPr>
        <sz val="16"/>
        <color indexed="8"/>
        <rFont val="Arial"/>
        <family val="2"/>
      </rPr>
      <t xml:space="preserve"> 
Is the ice [hard, strong] enough to skate on? </t>
    </r>
    <phoneticPr fontId="1"/>
  </si>
  <si>
    <r>
      <rPr>
        <sz val="16"/>
        <color indexed="8"/>
        <rFont val="ＭＳ 明朝"/>
        <family val="1"/>
        <charset val="128"/>
      </rPr>
      <t>彼女はネットからアイデアを得ている。</t>
    </r>
    <r>
      <rPr>
        <sz val="16"/>
        <color indexed="8"/>
        <rFont val="Arial"/>
        <family val="2"/>
      </rPr>
      <t xml:space="preserve">
She [picks, picks up] her ideas from the Internet. </t>
    </r>
    <phoneticPr fontId="1"/>
  </si>
  <si>
    <r>
      <rPr>
        <sz val="16"/>
        <color indexed="8"/>
        <rFont val="ＭＳ 明朝"/>
        <family val="1"/>
        <charset val="128"/>
      </rPr>
      <t>ジャックは一緒に組む相手としてジョンを選んだ。</t>
    </r>
    <r>
      <rPr>
        <sz val="16"/>
        <color indexed="8"/>
        <rFont val="Arial"/>
        <family val="2"/>
      </rPr>
      <t xml:space="preserve">
Jack [picked, picked up] John as his partner.</t>
    </r>
    <phoneticPr fontId="1"/>
  </si>
  <si>
    <r>
      <rPr>
        <sz val="16"/>
        <color indexed="8"/>
        <rFont val="ＭＳ 明朝"/>
        <family val="1"/>
        <charset val="128"/>
      </rPr>
      <t>各受験者には紙と鉛筆が配られる。</t>
    </r>
    <r>
      <rPr>
        <sz val="16"/>
        <color indexed="8"/>
        <rFont val="Arial"/>
        <family val="2"/>
      </rPr>
      <t xml:space="preserve">
Each test taker will be given [a, some] paper and a pencil. </t>
    </r>
    <phoneticPr fontId="1"/>
  </si>
  <si>
    <r>
      <rPr>
        <sz val="16"/>
        <color indexed="8"/>
        <rFont val="ＭＳ 明朝"/>
        <family val="1"/>
        <charset val="128"/>
      </rPr>
      <t>コピー用紙はないかと彼女に尋ねたけれど彼女は持っていなかった。</t>
    </r>
    <r>
      <rPr>
        <sz val="16"/>
        <color indexed="8"/>
        <rFont val="Arial"/>
        <family val="2"/>
      </rPr>
      <t xml:space="preserve"> 
I asked for [a, some] copy paper but she had none. </t>
    </r>
    <phoneticPr fontId="1"/>
  </si>
  <si>
    <r>
      <rPr>
        <sz val="16"/>
        <color indexed="8"/>
        <rFont val="ＭＳ 明朝"/>
        <family val="1"/>
        <charset val="128"/>
      </rPr>
      <t>ある官僚がその機密文書をマスコミに漏らした。</t>
    </r>
    <r>
      <rPr>
        <sz val="16"/>
        <color indexed="8"/>
        <rFont val="Arial"/>
        <family val="2"/>
      </rPr>
      <t xml:space="preserve">
A government [officer, official] leaked the classified documents to the press. </t>
    </r>
    <phoneticPr fontId="1"/>
  </si>
  <si>
    <r>
      <rPr>
        <sz val="16"/>
        <color indexed="8"/>
        <rFont val="ＭＳ 明朝"/>
        <family val="1"/>
        <charset val="128"/>
      </rPr>
      <t>今、季節の果物というと、何でしょうか？　</t>
    </r>
    <r>
      <rPr>
        <sz val="16"/>
        <color indexed="8"/>
        <rFont val="Arial"/>
        <family val="2"/>
      </rPr>
      <t xml:space="preserve">
What fruit is [in, of] season now? </t>
    </r>
    <phoneticPr fontId="1"/>
  </si>
  <si>
    <r>
      <rPr>
        <sz val="16"/>
        <color indexed="8"/>
        <rFont val="ＭＳ 明朝"/>
        <family val="1"/>
        <charset val="128"/>
      </rPr>
      <t>ホテルの宿泊料は、季節外れだと格段に安い。</t>
    </r>
    <r>
      <rPr>
        <sz val="16"/>
        <color indexed="8"/>
        <rFont val="Arial"/>
        <family val="2"/>
      </rPr>
      <t xml:space="preserve"> 
Hotel prices are much lower [off, out of] season.</t>
    </r>
    <phoneticPr fontId="1"/>
  </si>
  <si>
    <r>
      <rPr>
        <sz val="16"/>
        <color indexed="8"/>
        <rFont val="ＭＳ 明朝"/>
        <family val="1"/>
        <charset val="128"/>
      </rPr>
      <t>何か読むときはいつもメガネをかけている。</t>
    </r>
    <r>
      <rPr>
        <sz val="16"/>
        <color indexed="8"/>
        <rFont val="Arial"/>
        <family val="2"/>
      </rPr>
      <t xml:space="preserve">
I [wear, put on] glasses for reading. </t>
    </r>
    <phoneticPr fontId="1"/>
  </si>
  <si>
    <r>
      <rPr>
        <sz val="16"/>
        <color indexed="8"/>
        <rFont val="ＭＳ 明朝"/>
        <family val="1"/>
        <charset val="128"/>
      </rPr>
      <t>壁が天井を支え切れず、天井が崩れ落ちた。</t>
    </r>
    <r>
      <rPr>
        <sz val="16"/>
        <color indexed="8"/>
        <rFont val="Arial"/>
        <family val="2"/>
      </rPr>
      <t xml:space="preserve">
The roof collapsed because the walls were unable to [support, bolster] it.</t>
    </r>
    <phoneticPr fontId="1"/>
  </si>
  <si>
    <r>
      <rPr>
        <sz val="16"/>
        <color indexed="8"/>
        <rFont val="ＭＳ 明朝"/>
        <family val="1"/>
        <charset val="128"/>
      </rPr>
      <t>この肖像画は、壁の空間には大きすぎると思うな。</t>
    </r>
    <r>
      <rPr>
        <sz val="16"/>
        <color indexed="8"/>
        <rFont val="Arial"/>
        <family val="2"/>
      </rPr>
      <t xml:space="preserve">
I think this portrait is too big for that [room, space] on the wall. </t>
    </r>
    <phoneticPr fontId="1"/>
  </si>
  <si>
    <r>
      <rPr>
        <sz val="16"/>
        <color indexed="8"/>
        <rFont val="ＭＳ 明朝"/>
        <family val="1"/>
        <charset val="128"/>
      </rPr>
      <t>全員、疲れている。</t>
    </r>
    <r>
      <rPr>
        <sz val="16"/>
        <color indexed="8"/>
        <rFont val="Arial"/>
        <family val="2"/>
      </rPr>
      <t xml:space="preserve">Everyone [are, is] tired. </t>
    </r>
  </si>
  <si>
    <r>
      <rPr>
        <sz val="16"/>
        <color indexed="8"/>
        <rFont val="ＭＳ 明朝"/>
        <family val="1"/>
        <charset val="128"/>
      </rPr>
      <t>最終的には彼の事業は軌道に乗った。</t>
    </r>
    <r>
      <rPr>
        <sz val="16"/>
        <color indexed="8"/>
        <rFont val="Arial"/>
        <family val="2"/>
      </rPr>
      <t xml:space="preserve">
[In the end, At last,] his business got on track. </t>
    </r>
    <phoneticPr fontId="1"/>
  </si>
  <si>
    <r>
      <rPr>
        <sz val="16"/>
        <color indexed="8"/>
        <rFont val="ＭＳ 明朝"/>
        <family val="1"/>
        <charset val="128"/>
      </rPr>
      <t>よく出来た索引が巻末にある。</t>
    </r>
    <r>
      <rPr>
        <sz val="16"/>
        <color indexed="8"/>
        <rFont val="Arial"/>
        <family val="2"/>
      </rPr>
      <t xml:space="preserve">
There's a very good index [in the end, at the end] of the book.</t>
    </r>
    <phoneticPr fontId="1"/>
  </si>
  <si>
    <r>
      <rPr>
        <sz val="16"/>
        <color indexed="8"/>
        <rFont val="ＭＳ 明朝"/>
        <family val="1"/>
        <charset val="128"/>
      </rPr>
      <t>その推計はどういった根拠に基いているのでしょうか？</t>
    </r>
    <r>
      <rPr>
        <sz val="16"/>
        <color indexed="8"/>
        <rFont val="Arial"/>
        <family val="2"/>
      </rPr>
      <t xml:space="preserve">
 [What are you basing, What have you based] your estimates on?</t>
    </r>
    <phoneticPr fontId="1"/>
  </si>
  <si>
    <r>
      <rPr>
        <sz val="16"/>
        <color indexed="8"/>
        <rFont val="ＭＳ 明朝"/>
        <family val="1"/>
        <charset val="128"/>
      </rPr>
      <t>政府は事態を掌握している（＝事態は沈静化している）と言っている。</t>
    </r>
    <r>
      <rPr>
        <sz val="16"/>
        <color indexed="8"/>
        <rFont val="Arial"/>
        <family val="2"/>
      </rPr>
      <t xml:space="preserve">
The government says the situation is [in, under] control. </t>
    </r>
    <phoneticPr fontId="1"/>
  </si>
  <si>
    <r>
      <rPr>
        <sz val="16"/>
        <color indexed="8"/>
        <rFont val="ＭＳ 明朝"/>
        <family val="1"/>
        <charset val="128"/>
      </rPr>
      <t>われわれは厳しい状況に置かれている。</t>
    </r>
    <r>
      <rPr>
        <sz val="16"/>
        <color indexed="8"/>
        <rFont val="Arial"/>
        <family val="2"/>
      </rPr>
      <t xml:space="preserve"> 
We're [in, under] a very difficult situation.</t>
    </r>
    <phoneticPr fontId="1"/>
  </si>
  <si>
    <r>
      <rPr>
        <sz val="16"/>
        <color indexed="8"/>
        <rFont val="ＭＳ 明朝"/>
        <family val="1"/>
        <charset val="128"/>
      </rPr>
      <t>わたしどもの立場だったら、どう対処されますか？</t>
    </r>
    <r>
      <rPr>
        <sz val="16"/>
        <color indexed="8"/>
        <rFont val="Arial"/>
        <family val="2"/>
      </rPr>
      <t xml:space="preserve"> 
If you were in my situation, how would you [deal, deal with] the situation? </t>
    </r>
    <phoneticPr fontId="1"/>
  </si>
  <si>
    <r>
      <rPr>
        <sz val="16"/>
        <color indexed="8"/>
        <rFont val="ＭＳ 明朝"/>
        <family val="1"/>
        <charset val="128"/>
      </rPr>
      <t>飛行機の尾翼が滑走路にぶつかり、機体が炎につつまれた。</t>
    </r>
    <r>
      <rPr>
        <sz val="16"/>
        <color indexed="8"/>
        <rFont val="Arial"/>
        <family val="2"/>
      </rPr>
      <t xml:space="preserve">
The tail of the plane [hit, hitted] the runway and it burst into flames</t>
    </r>
    <phoneticPr fontId="1"/>
  </si>
  <si>
    <r>
      <rPr>
        <sz val="16"/>
        <color indexed="8"/>
        <rFont val="ＭＳ 明朝"/>
        <family val="1"/>
        <charset val="128"/>
      </rPr>
      <t>父はメーカー（製造業）で働いています。</t>
    </r>
    <r>
      <rPr>
        <sz val="16"/>
        <color indexed="8"/>
        <rFont val="Arial"/>
        <family val="2"/>
      </rPr>
      <t xml:space="preserve">
My father works [in the industry, in industry].  </t>
    </r>
    <phoneticPr fontId="1"/>
  </si>
  <si>
    <r>
      <rPr>
        <sz val="16"/>
        <color indexed="8"/>
        <rFont val="ＭＳ 明朝"/>
        <family val="1"/>
        <charset val="128"/>
      </rPr>
      <t>多くの産業がこの地域から去っていった。</t>
    </r>
    <r>
      <rPr>
        <sz val="16"/>
        <color indexed="8"/>
        <rFont val="Arial"/>
        <family val="2"/>
      </rPr>
      <t xml:space="preserve">
[Many industries, Many industry] have left this area. </t>
    </r>
    <phoneticPr fontId="1"/>
  </si>
  <si>
    <r>
      <rPr>
        <sz val="16"/>
        <color indexed="8"/>
        <rFont val="ＭＳ 明朝"/>
        <family val="1"/>
        <charset val="128"/>
      </rPr>
      <t>二時間半後にはそちらに着いている。</t>
    </r>
    <r>
      <rPr>
        <sz val="16"/>
        <color indexed="8"/>
        <rFont val="Arial"/>
        <family val="2"/>
      </rPr>
      <t xml:space="preserve">
I'll be there in [two hours and a half, two and a half hours]. </t>
    </r>
    <phoneticPr fontId="1"/>
  </si>
  <si>
    <r>
      <rPr>
        <sz val="16"/>
        <color indexed="8"/>
        <rFont val="ＭＳ 明朝"/>
        <family val="1"/>
        <charset val="128"/>
      </rPr>
      <t>授業は８時半からだ。</t>
    </r>
    <r>
      <rPr>
        <sz val="16"/>
        <color indexed="8"/>
        <rFont val="Arial"/>
        <family val="2"/>
      </rPr>
      <t xml:space="preserve">
Lessons begin at [eight and a half, half past eight]. </t>
    </r>
    <phoneticPr fontId="1"/>
  </si>
  <si>
    <r>
      <rPr>
        <sz val="16"/>
        <color indexed="8"/>
        <rFont val="ＭＳ 明朝"/>
        <family val="1"/>
        <charset val="128"/>
      </rPr>
      <t>わたしはグラスに半分のワインを飲んだ。</t>
    </r>
    <r>
      <rPr>
        <sz val="16"/>
        <color indexed="8"/>
        <rFont val="Arial"/>
        <family val="2"/>
      </rPr>
      <t xml:space="preserve">
I drank [half glass of, half a glass of] wine. </t>
    </r>
    <phoneticPr fontId="1"/>
  </si>
  <si>
    <r>
      <rPr>
        <sz val="16"/>
        <color indexed="8"/>
        <rFont val="ＭＳ 明朝"/>
        <family val="1"/>
        <charset val="128"/>
      </rPr>
      <t>まだ何も食べていない。腹が減った。</t>
    </r>
    <r>
      <rPr>
        <sz val="16"/>
        <color indexed="8"/>
        <rFont val="Arial"/>
        <family val="2"/>
      </rPr>
      <t xml:space="preserve"> 
I haven't [ate, eaten] yet. I'm hungry. </t>
    </r>
    <phoneticPr fontId="1"/>
  </si>
  <si>
    <r>
      <rPr>
        <sz val="16"/>
        <color indexed="8"/>
        <rFont val="ＭＳ 明朝"/>
        <family val="1"/>
        <charset val="128"/>
      </rPr>
      <t>量がすごい朝食を食べた。</t>
    </r>
    <r>
      <rPr>
        <sz val="16"/>
        <color indexed="8"/>
        <rFont val="Arial"/>
        <family val="2"/>
      </rPr>
      <t xml:space="preserve">
I [ate, eated] a huge breakfast.</t>
    </r>
    <phoneticPr fontId="1"/>
  </si>
  <si>
    <r>
      <rPr>
        <sz val="16"/>
        <color indexed="8"/>
        <rFont val="ＭＳ 明朝"/>
        <family val="1"/>
        <charset val="128"/>
      </rPr>
      <t>生徒たちが必要としているものに応える必要がる。</t>
    </r>
    <r>
      <rPr>
        <sz val="16"/>
        <color indexed="8"/>
        <rFont val="Arial"/>
        <family val="2"/>
      </rPr>
      <t xml:space="preserve">
We should meet the [need, needs] of our students. </t>
    </r>
    <phoneticPr fontId="1"/>
  </si>
  <si>
    <r>
      <rPr>
        <sz val="16"/>
        <color indexed="8"/>
        <rFont val="ＭＳ 明朝"/>
        <family val="1"/>
        <charset val="128"/>
      </rPr>
      <t>この家は修繕が必要だ。</t>
    </r>
    <r>
      <rPr>
        <sz val="16"/>
        <color indexed="8"/>
        <rFont val="Arial"/>
        <family val="2"/>
      </rPr>
      <t xml:space="preserve">
This house is [in, on] need of repairs.  </t>
    </r>
    <phoneticPr fontId="1"/>
  </si>
  <si>
    <r>
      <rPr>
        <sz val="16"/>
        <color indexed="8"/>
        <rFont val="ＭＳ 明朝"/>
        <family val="1"/>
        <charset val="128"/>
      </rPr>
      <t>まだ負傷者数についての正確な数字を言うのは時期尚早だ。</t>
    </r>
    <r>
      <rPr>
        <sz val="16"/>
        <color indexed="8"/>
        <rFont val="Arial"/>
        <family val="2"/>
      </rPr>
      <t xml:space="preserve">
It's too early to put [an exact figure, exact figures] on the number of casualties. </t>
    </r>
    <phoneticPr fontId="1"/>
  </si>
  <si>
    <r>
      <rPr>
        <sz val="16"/>
        <color indexed="8"/>
        <rFont val="ＭＳ 明朝"/>
        <family val="1"/>
        <charset val="128"/>
      </rPr>
      <t>生活費（物価）は一般に下がってきている。</t>
    </r>
    <r>
      <rPr>
        <sz val="16"/>
        <color indexed="8"/>
        <rFont val="Arial"/>
        <family val="2"/>
      </rPr>
      <t xml:space="preserve">
The cost [for, of] living is generally decreasing. </t>
    </r>
    <phoneticPr fontId="1"/>
  </si>
  <si>
    <r>
      <rPr>
        <sz val="16"/>
        <color indexed="8"/>
        <rFont val="ＭＳ 明朝"/>
        <family val="1"/>
        <charset val="128"/>
      </rPr>
      <t>その銅像の修繕には</t>
    </r>
    <r>
      <rPr>
        <sz val="16"/>
        <color indexed="8"/>
        <rFont val="Arial"/>
        <family val="2"/>
      </rPr>
      <t xml:space="preserve"> 100</t>
    </r>
    <r>
      <rPr>
        <sz val="16"/>
        <color indexed="8"/>
        <rFont val="ＭＳ 明朝"/>
        <family val="1"/>
        <charset val="128"/>
      </rPr>
      <t>万円かかった。</t>
    </r>
    <r>
      <rPr>
        <sz val="16"/>
        <color indexed="8"/>
        <rFont val="Arial"/>
        <family val="2"/>
      </rPr>
      <t xml:space="preserve">
The statue was repaired [at, for] a cost of ¥1 million. </t>
    </r>
    <phoneticPr fontId="1"/>
  </si>
  <si>
    <r>
      <rPr>
        <sz val="16"/>
        <color indexed="8"/>
        <rFont val="ＭＳ 明朝"/>
        <family val="1"/>
        <charset val="128"/>
      </rPr>
      <t>英語は学ぶのが容易ではない。　</t>
    </r>
    <r>
      <rPr>
        <sz val="16"/>
        <color indexed="8"/>
        <rFont val="Arial"/>
        <family val="2"/>
      </rPr>
      <t xml:space="preserve">
English isn't [easy to learn, easy to be learned]. </t>
    </r>
    <phoneticPr fontId="1"/>
  </si>
  <si>
    <r>
      <rPr>
        <sz val="16"/>
        <color indexed="8"/>
        <rFont val="ＭＳ 明朝"/>
        <family val="1"/>
        <charset val="128"/>
      </rPr>
      <t>試験は予想していたより難しかった。</t>
    </r>
    <r>
      <rPr>
        <sz val="16"/>
        <color indexed="8"/>
        <rFont val="Arial"/>
        <family val="2"/>
      </rPr>
      <t xml:space="preserve">
The exam was [rather, quite] harder than I expected. </t>
    </r>
    <phoneticPr fontId="1"/>
  </si>
  <si>
    <r>
      <rPr>
        <sz val="16"/>
        <color indexed="8"/>
        <rFont val="ＭＳ 明朝"/>
        <family val="1"/>
        <charset val="128"/>
      </rPr>
      <t>かなりいい本だよ。</t>
    </r>
    <r>
      <rPr>
        <sz val="16"/>
        <color indexed="8"/>
        <rFont val="Arial"/>
        <family val="2"/>
      </rPr>
      <t xml:space="preserve"> 
It's [quite a, a quite] good book. </t>
    </r>
    <phoneticPr fontId="1"/>
  </si>
  <si>
    <r>
      <rPr>
        <sz val="16"/>
        <color indexed="8"/>
        <rFont val="ＭＳ 明朝"/>
        <family val="1"/>
        <charset val="128"/>
      </rPr>
      <t>かなりの友だちがタブレットを持っている。</t>
    </r>
    <r>
      <rPr>
        <sz val="16"/>
        <color indexed="8"/>
        <rFont val="Arial"/>
        <family val="2"/>
      </rPr>
      <t xml:space="preserve">
Quite [a lot of my friends, many friends] have tablets.</t>
    </r>
    <phoneticPr fontId="1"/>
  </si>
  <si>
    <r>
      <rPr>
        <sz val="16"/>
        <color indexed="8"/>
        <rFont val="ＭＳ 明朝"/>
        <family val="1"/>
        <charset val="128"/>
      </rPr>
      <t>ホテルはきれいな白浜に面している。</t>
    </r>
    <r>
      <rPr>
        <sz val="16"/>
        <color indexed="8"/>
        <rFont val="Arial"/>
        <family val="2"/>
      </rPr>
      <t xml:space="preserve">
The hotel [faces, faces to] a beautiful white-sand beach. </t>
    </r>
    <phoneticPr fontId="1"/>
  </si>
  <si>
    <r>
      <rPr>
        <sz val="16"/>
        <color indexed="8"/>
        <rFont val="ＭＳ 明朝"/>
        <family val="1"/>
        <charset val="128"/>
      </rPr>
      <t>われわれは今、深刻な問題に直面している。</t>
    </r>
    <r>
      <rPr>
        <sz val="16"/>
        <color indexed="8"/>
        <rFont val="Arial"/>
        <family val="2"/>
      </rPr>
      <t xml:space="preserve">
We now [face, faced with] a serious problem. </t>
    </r>
    <phoneticPr fontId="1"/>
  </si>
  <si>
    <r>
      <rPr>
        <sz val="16"/>
        <color indexed="8"/>
        <rFont val="ＭＳ 明朝"/>
        <family val="1"/>
        <charset val="128"/>
      </rPr>
      <t>取扱説明書は明快で、簡潔だ。</t>
    </r>
    <r>
      <rPr>
        <sz val="16"/>
        <color indexed="8"/>
        <rFont val="Arial"/>
        <family val="2"/>
      </rPr>
      <t xml:space="preserve">
The instructions are [clear, plain] and concise.</t>
    </r>
    <phoneticPr fontId="1"/>
  </si>
  <si>
    <r>
      <rPr>
        <sz val="16"/>
        <color indexed="8"/>
        <rFont val="ＭＳ 明朝"/>
        <family val="1"/>
        <charset val="128"/>
      </rPr>
      <t>みんなで写真を撮った（集合写真を撮った）。</t>
    </r>
    <r>
      <rPr>
        <sz val="16"/>
        <color indexed="8"/>
        <rFont val="Arial"/>
        <family val="2"/>
      </rPr>
      <t xml:space="preserve">
We [made, took] a picture of the group.</t>
    </r>
    <phoneticPr fontId="1"/>
  </si>
  <si>
    <r>
      <rPr>
        <sz val="16"/>
        <color indexed="8"/>
        <rFont val="ＭＳ 明朝"/>
        <family val="1"/>
        <charset val="128"/>
      </rPr>
      <t>（フィールドの）選手全員が泥まみれだった。</t>
    </r>
    <r>
      <rPr>
        <sz val="16"/>
        <color indexed="8"/>
        <rFont val="Arial"/>
        <family val="2"/>
      </rPr>
      <t xml:space="preserve"> 
Every player on the field was covered [by, with] mud.</t>
    </r>
    <phoneticPr fontId="1"/>
  </si>
  <si>
    <r>
      <rPr>
        <sz val="16"/>
        <color indexed="8"/>
        <rFont val="ＭＳ 明朝"/>
        <family val="1"/>
        <charset val="128"/>
      </rPr>
      <t>どういう仕組みになっているのかを説明してもらえますか？</t>
    </r>
    <r>
      <rPr>
        <sz val="16"/>
        <color indexed="8"/>
        <rFont val="Arial"/>
        <family val="2"/>
      </rPr>
      <t xml:space="preserve"> 
Can you [describe me the mechanism, describe the mechanism to me]? </t>
    </r>
    <phoneticPr fontId="1"/>
  </si>
  <si>
    <r>
      <rPr>
        <sz val="16"/>
        <color indexed="8"/>
        <rFont val="ＭＳ 明朝"/>
        <family val="1"/>
        <charset val="128"/>
      </rPr>
      <t>母が裁縫を教えてくれた。</t>
    </r>
    <r>
      <rPr>
        <sz val="16"/>
        <color indexed="8"/>
        <rFont val="Arial"/>
        <family val="2"/>
      </rPr>
      <t xml:space="preserve">
My mother [taught, teached] me to sew.  </t>
    </r>
    <phoneticPr fontId="1"/>
  </si>
  <si>
    <r>
      <rPr>
        <sz val="16"/>
        <color indexed="8"/>
        <rFont val="ＭＳ 明朝"/>
        <family val="1"/>
        <charset val="128"/>
      </rPr>
      <t>息子にフランス語会話を教えているところだ。</t>
    </r>
    <r>
      <rPr>
        <sz val="16"/>
        <color indexed="8"/>
        <rFont val="Arial"/>
        <family val="2"/>
      </rPr>
      <t xml:space="preserve">
I'm teaching my son [to speak, speaking] French. </t>
    </r>
    <phoneticPr fontId="1"/>
  </si>
  <si>
    <r>
      <rPr>
        <sz val="16"/>
        <color indexed="8"/>
        <rFont val="ＭＳ 明朝"/>
        <family val="1"/>
        <charset val="128"/>
      </rPr>
      <t>あの人たちは子供に健康的な食べ方をおしえないのだろうか。</t>
    </r>
    <r>
      <rPr>
        <sz val="16"/>
        <color indexed="8"/>
        <rFont val="Arial"/>
        <family val="2"/>
      </rPr>
      <t xml:space="preserve">
Don't they teach their children [about, for] healthy eating? </t>
    </r>
    <phoneticPr fontId="1"/>
  </si>
  <si>
    <r>
      <rPr>
        <sz val="16"/>
        <color indexed="8"/>
        <rFont val="ＭＳ 明朝"/>
        <family val="1"/>
        <charset val="128"/>
      </rPr>
      <t>高さ</t>
    </r>
    <r>
      <rPr>
        <sz val="16"/>
        <color indexed="8"/>
        <rFont val="Arial"/>
        <family val="2"/>
      </rPr>
      <t>10</t>
    </r>
    <r>
      <rPr>
        <sz val="16"/>
        <color indexed="8"/>
        <rFont val="ＭＳ 明朝"/>
        <family val="1"/>
        <charset val="128"/>
      </rPr>
      <t>メートルの壁が刑務所のまわりにめぐらせてある。</t>
    </r>
    <r>
      <rPr>
        <sz val="16"/>
        <color indexed="8"/>
        <rFont val="Arial"/>
        <family val="2"/>
      </rPr>
      <t xml:space="preserve">
A ten-meter-high wall [circles, surrounds] the prison. </t>
    </r>
    <phoneticPr fontId="1"/>
  </si>
  <si>
    <r>
      <rPr>
        <sz val="16"/>
        <color indexed="8"/>
        <rFont val="ＭＳ 明朝"/>
        <family val="1"/>
        <charset val="128"/>
      </rPr>
      <t>彼のベッドルームの壁はポスターやら写真やらでおおわれている。</t>
    </r>
    <r>
      <rPr>
        <sz val="16"/>
        <color indexed="8"/>
        <rFont val="Arial"/>
        <family val="2"/>
      </rPr>
      <t xml:space="preserve">
His bedroom walls are covered [by, with] posters, pictures and what not.</t>
    </r>
    <phoneticPr fontId="1"/>
  </si>
  <si>
    <r>
      <rPr>
        <sz val="16"/>
        <color indexed="8"/>
        <rFont val="ＭＳ 明朝"/>
        <family val="1"/>
        <charset val="128"/>
      </rPr>
      <t>過去６ヶ月、失業率が低下している。</t>
    </r>
    <r>
      <rPr>
        <sz val="16"/>
        <color indexed="8"/>
        <rFont val="Arial"/>
        <family val="2"/>
      </rPr>
      <t xml:space="preserve">
Over the [last, recent] 6 months, unemployment has dropped. </t>
    </r>
    <phoneticPr fontId="1"/>
  </si>
  <si>
    <r>
      <rPr>
        <sz val="16"/>
        <color indexed="8"/>
        <rFont val="ＭＳ 明朝"/>
        <family val="1"/>
        <charset val="128"/>
      </rPr>
      <t>ここ数年、スイカやパスモのようなチャージ可能な乗車券が広まっている。</t>
    </r>
    <r>
      <rPr>
        <sz val="16"/>
        <color indexed="8"/>
        <rFont val="Arial"/>
        <family val="2"/>
      </rPr>
      <t xml:space="preserve">
[In recent years, Recent years], rechargeable train passes like Suica and Pasmo are gaining popularity. </t>
    </r>
    <phoneticPr fontId="1"/>
  </si>
  <si>
    <r>
      <rPr>
        <sz val="16"/>
        <color indexed="8"/>
        <rFont val="ＭＳ 明朝"/>
        <family val="1"/>
        <charset val="128"/>
      </rPr>
      <t>娘のジルはどんな乳製品に対してもアレルギーがある。</t>
    </r>
    <r>
      <rPr>
        <sz val="16"/>
        <color indexed="8"/>
        <rFont val="Arial"/>
        <family val="2"/>
      </rPr>
      <t xml:space="preserve">
My daughter Jill is allergic to all dairy (product, products). </t>
    </r>
    <phoneticPr fontId="1"/>
  </si>
  <si>
    <r>
      <rPr>
        <sz val="16"/>
        <color indexed="8"/>
        <rFont val="ＭＳ 明朝"/>
        <family val="1"/>
        <charset val="128"/>
      </rPr>
      <t>割れているタイルを二枚、取り替える必要がある。</t>
    </r>
    <r>
      <rPr>
        <sz val="16"/>
        <color indexed="8"/>
        <rFont val="Arial"/>
        <family val="2"/>
      </rPr>
      <t xml:space="preserve">
The [two pieces of cracked tiles, two cracked tiles] need to be replaced. </t>
    </r>
    <phoneticPr fontId="1"/>
  </si>
  <si>
    <r>
      <rPr>
        <sz val="16"/>
        <color indexed="8"/>
        <rFont val="ＭＳ 明朝"/>
        <family val="1"/>
        <charset val="128"/>
      </rPr>
      <t>あの工場は何かの事情で閉鎖と聞いている。</t>
    </r>
    <r>
      <rPr>
        <sz val="16"/>
        <color indexed="8"/>
        <rFont val="Arial"/>
        <family val="2"/>
      </rPr>
      <t xml:space="preserve">
I hear the factory was shut down [for a certain reason, for some reason]. </t>
    </r>
    <phoneticPr fontId="1"/>
  </si>
  <si>
    <r>
      <rPr>
        <sz val="16"/>
        <color indexed="8"/>
        <rFont val="ＭＳ 明朝"/>
        <family val="1"/>
        <charset val="128"/>
      </rPr>
      <t>わたしはある種の海産物、特にウニやイクラなどを食べてはいけないと言われている。</t>
    </r>
    <r>
      <rPr>
        <sz val="16"/>
        <color indexed="8"/>
        <rFont val="Arial"/>
        <family val="2"/>
      </rPr>
      <t xml:space="preserve">
I'm not allowed to eat [certain, some] types of seafood, especially sea urchin and salmon roes. </t>
    </r>
    <phoneticPr fontId="1"/>
  </si>
  <si>
    <r>
      <rPr>
        <sz val="16"/>
        <color indexed="8"/>
        <rFont val="ＭＳ 明朝"/>
        <family val="1"/>
        <charset val="128"/>
      </rPr>
      <t>この増税は人びとに反対されるのが必至だ。</t>
    </r>
    <r>
      <rPr>
        <sz val="16"/>
        <color indexed="8"/>
        <rFont val="Arial"/>
        <family val="2"/>
      </rPr>
      <t xml:space="preserve">
The tax hike is [certain of meeting, certain to meet] public opposition. </t>
    </r>
    <phoneticPr fontId="1"/>
  </si>
  <si>
    <r>
      <rPr>
        <sz val="16"/>
        <color indexed="8"/>
        <rFont val="ＭＳ 明朝"/>
        <family val="1"/>
        <charset val="128"/>
      </rPr>
      <t>彼女は、テストに合格すると自信がある。</t>
    </r>
    <r>
      <rPr>
        <sz val="16"/>
        <color indexed="8"/>
        <rFont val="Arial"/>
        <family val="2"/>
      </rPr>
      <t xml:space="preserve">
She is [certain of passing, certain to pass] the test.</t>
    </r>
    <phoneticPr fontId="1"/>
  </si>
  <si>
    <r>
      <rPr>
        <sz val="16"/>
        <color indexed="8"/>
        <rFont val="ＭＳ 明朝"/>
        <family val="1"/>
        <charset val="128"/>
      </rPr>
      <t>わたしもそれが嫌いだ。</t>
    </r>
    <r>
      <rPr>
        <sz val="16"/>
        <color indexed="8"/>
        <rFont val="Arial"/>
        <family val="2"/>
      </rPr>
      <t xml:space="preserve">
I don't like it [too, either]. </t>
    </r>
    <phoneticPr fontId="1"/>
  </si>
  <si>
    <r>
      <rPr>
        <sz val="16"/>
        <color indexed="8"/>
        <rFont val="ＭＳ 明朝"/>
        <family val="1"/>
        <charset val="128"/>
      </rPr>
      <t>石油タンカーが座礁し、海岸が油まみれになった。</t>
    </r>
    <r>
      <rPr>
        <sz val="16"/>
        <color indexed="8"/>
        <rFont val="Arial"/>
        <family val="2"/>
      </rPr>
      <t xml:space="preserve">
An oil tanker ran aground off the coast and the beaches were covered [with an oil, with oil]. </t>
    </r>
    <phoneticPr fontId="1"/>
  </si>
  <si>
    <r>
      <rPr>
        <sz val="16"/>
        <color indexed="8"/>
        <rFont val="ＭＳ 明朝"/>
        <family val="1"/>
        <charset val="128"/>
      </rPr>
      <t>中間テストの準備をしなきゃならないんだ。</t>
    </r>
    <r>
      <rPr>
        <sz val="16"/>
        <color indexed="8"/>
        <rFont val="Arial"/>
        <family val="2"/>
      </rPr>
      <t xml:space="preserve">
I have to [prepare, study for] my mid terms. </t>
    </r>
    <phoneticPr fontId="1"/>
  </si>
  <si>
    <r>
      <rPr>
        <sz val="16"/>
        <color indexed="8"/>
        <rFont val="ＭＳ 明朝"/>
        <family val="1"/>
        <charset val="128"/>
      </rPr>
      <t>資格試験を受ける必要がある。</t>
    </r>
    <r>
      <rPr>
        <sz val="16"/>
        <color indexed="8"/>
        <rFont val="Arial"/>
        <family val="2"/>
      </rPr>
      <t xml:space="preserve"> 
You need to [take, receive] a qualifying test.</t>
    </r>
    <phoneticPr fontId="1"/>
  </si>
  <si>
    <r>
      <rPr>
        <sz val="16"/>
        <color indexed="8"/>
        <rFont val="ＭＳ 明朝"/>
        <family val="1"/>
        <charset val="128"/>
      </rPr>
      <t>大きな星を描いて、黄色にしましょう。</t>
    </r>
    <r>
      <rPr>
        <sz val="16"/>
        <color indexed="8"/>
        <rFont val="Arial"/>
        <family val="2"/>
      </rPr>
      <t xml:space="preserve">
Draw [a, the] big star and color it yellow. </t>
    </r>
    <phoneticPr fontId="1"/>
  </si>
  <si>
    <r>
      <rPr>
        <sz val="16"/>
        <color indexed="8"/>
        <rFont val="ＭＳ 明朝"/>
        <family val="1"/>
        <charset val="128"/>
      </rPr>
      <t>魚は陸地では生きていけない。</t>
    </r>
    <r>
      <rPr>
        <sz val="16"/>
        <color indexed="8"/>
        <rFont val="Arial"/>
        <family val="2"/>
      </rPr>
      <t xml:space="preserve"> 
Fish cannot live on [land, the land].</t>
    </r>
    <phoneticPr fontId="1"/>
  </si>
  <si>
    <r>
      <t xml:space="preserve"> </t>
    </r>
    <r>
      <rPr>
        <sz val="16"/>
        <color indexed="8"/>
        <rFont val="ＭＳ 明朝"/>
        <family val="1"/>
        <charset val="128"/>
      </rPr>
      <t>彼の一族がこの辺りの土地のほとんどを持っている。</t>
    </r>
    <r>
      <rPr>
        <sz val="16"/>
        <color indexed="8"/>
        <rFont val="Arial"/>
        <family val="2"/>
      </rPr>
      <t xml:space="preserve">
His family owns most of [land, the land] around here.</t>
    </r>
    <phoneticPr fontId="1"/>
  </si>
  <si>
    <r>
      <rPr>
        <sz val="16"/>
        <color indexed="8"/>
        <rFont val="ＭＳ 明朝"/>
        <family val="1"/>
        <charset val="128"/>
      </rPr>
      <t>どう進むのか、おおまかにはわかっている。</t>
    </r>
    <r>
      <rPr>
        <sz val="16"/>
        <color indexed="8"/>
        <rFont val="Arial"/>
        <family val="2"/>
      </rPr>
      <t xml:space="preserve">
I have a [general, outline] idea of how it goes. </t>
    </r>
    <phoneticPr fontId="1"/>
  </si>
  <si>
    <r>
      <rPr>
        <sz val="16"/>
        <color indexed="8"/>
        <rFont val="ＭＳ 明朝"/>
        <family val="1"/>
        <charset val="128"/>
      </rPr>
      <t>映画に行こう。もうずいぶん長いこと映画を見ていない。</t>
    </r>
    <r>
      <rPr>
        <sz val="16"/>
        <color indexed="8"/>
        <rFont val="Arial"/>
        <family val="2"/>
      </rPr>
      <t xml:space="preserve">
Let's go to the movies. I haven't [seen, watched] a movie for a long time. </t>
    </r>
    <phoneticPr fontId="1"/>
  </si>
  <si>
    <r>
      <rPr>
        <sz val="16"/>
        <color indexed="8"/>
        <rFont val="ＭＳ 明朝"/>
        <family val="1"/>
        <charset val="128"/>
      </rPr>
      <t>スーパー、まだ開いているかな。</t>
    </r>
    <r>
      <rPr>
        <sz val="16"/>
        <color indexed="8"/>
        <rFont val="Arial"/>
        <family val="2"/>
      </rPr>
      <t xml:space="preserve">
Is the supermarket still [open, opened]? </t>
    </r>
    <phoneticPr fontId="1"/>
  </si>
  <si>
    <r>
      <rPr>
        <sz val="16"/>
        <color indexed="8"/>
        <rFont val="ＭＳ 明朝"/>
        <family val="1"/>
        <charset val="128"/>
      </rPr>
      <t>われわれは釣りに行ったが、何も釣れなかった。</t>
    </r>
    <r>
      <rPr>
        <sz val="16"/>
        <color indexed="8"/>
        <rFont val="Arial"/>
        <family val="2"/>
      </rPr>
      <t xml:space="preserve">
We went fishing but [catched, caught] nothing.</t>
    </r>
    <rPh sb="5" eb="6">
      <t>ツ</t>
    </rPh>
    <rPh sb="8" eb="9">
      <t>イ</t>
    </rPh>
    <rPh sb="13" eb="14">
      <t>ナニ</t>
    </rPh>
    <rPh sb="15" eb="16">
      <t>ツ</t>
    </rPh>
    <phoneticPr fontId="1"/>
  </si>
  <si>
    <r>
      <rPr>
        <sz val="16"/>
        <color indexed="8"/>
        <rFont val="ＭＳ 明朝"/>
        <family val="1"/>
        <charset val="128"/>
      </rPr>
      <t>このタイプの猫は比較的毛足が長い。</t>
    </r>
    <r>
      <rPr>
        <sz val="16"/>
        <color indexed="8"/>
        <rFont val="Arial"/>
        <family val="2"/>
      </rPr>
      <t xml:space="preserve"> 
These [type, types] of cats have a relatively long coat. </t>
    </r>
    <phoneticPr fontId="1"/>
  </si>
  <si>
    <r>
      <rPr>
        <sz val="16"/>
        <color indexed="8"/>
        <rFont val="ＭＳ 明朝"/>
        <family val="1"/>
        <charset val="128"/>
      </rPr>
      <t>これまで、この種の猫は見たことがなかった。</t>
    </r>
    <r>
      <rPr>
        <sz val="16"/>
        <color indexed="8"/>
        <rFont val="Arial"/>
        <family val="2"/>
      </rPr>
      <t xml:space="preserve">
I haven't seen this type of [cat, cats] before. </t>
    </r>
    <phoneticPr fontId="1"/>
  </si>
  <si>
    <r>
      <rPr>
        <sz val="16"/>
        <color indexed="8"/>
        <rFont val="ＭＳ 明朝"/>
        <family val="1"/>
        <charset val="128"/>
      </rPr>
      <t>首相は、改革を全面的に支持すると言った。</t>
    </r>
    <r>
      <rPr>
        <sz val="16"/>
        <color indexed="8"/>
        <rFont val="Arial"/>
        <family val="2"/>
      </rPr>
      <t xml:space="preserve">
The prime minister said that he gives full support [for, to] the reforms. </t>
    </r>
    <phoneticPr fontId="1"/>
  </si>
  <si>
    <r>
      <rPr>
        <sz val="16"/>
        <color indexed="8"/>
        <rFont val="ＭＳ 明朝"/>
        <family val="1"/>
        <charset val="128"/>
      </rPr>
      <t>関東では冷たい北風が吹き始め、気温が下がっている。</t>
    </r>
    <r>
      <rPr>
        <sz val="16"/>
        <color indexed="8"/>
        <rFont val="Arial"/>
        <family val="2"/>
      </rPr>
      <t xml:space="preserve"> 
Cold winds from [north, the north] have moved into the Kanto region and temperatures are dropping.  </t>
    </r>
    <phoneticPr fontId="1"/>
  </si>
  <si>
    <r>
      <rPr>
        <sz val="16"/>
        <color indexed="8"/>
        <rFont val="ＭＳ 明朝"/>
        <family val="1"/>
        <charset val="128"/>
      </rPr>
      <t>札幌は東京の北に当たる。</t>
    </r>
    <r>
      <rPr>
        <sz val="16"/>
        <color indexed="8"/>
        <rFont val="Arial"/>
        <family val="2"/>
      </rPr>
      <t xml:space="preserve">
Sapporo is [in, to] the north of Tokyo. </t>
    </r>
    <phoneticPr fontId="1"/>
  </si>
  <si>
    <r>
      <rPr>
        <sz val="16"/>
        <color indexed="8"/>
        <rFont val="ＭＳ 明朝"/>
        <family val="1"/>
        <charset val="128"/>
      </rPr>
      <t>いつも同じ間違いを繰り返してばっかりだ。もっと練習しなくちゃなあ。</t>
    </r>
    <r>
      <rPr>
        <sz val="16"/>
        <color indexed="8"/>
        <rFont val="Arial"/>
        <family val="2"/>
      </rPr>
      <t xml:space="preserve">
I'm making the same mistake over and over. I need to [train, practice] more. </t>
    </r>
    <phoneticPr fontId="1"/>
  </si>
  <si>
    <r>
      <rPr>
        <sz val="16"/>
        <color indexed="8"/>
        <rFont val="ＭＳ 明朝"/>
        <family val="1"/>
        <charset val="128"/>
      </rPr>
      <t>彼女の自分の生徒たちに対する愛情には深いものがある。</t>
    </r>
    <r>
      <rPr>
        <sz val="16"/>
        <color indexed="8"/>
        <rFont val="Arial"/>
        <family val="2"/>
      </rPr>
      <t xml:space="preserve">
Her love [for, toward] her students is very deep.</t>
    </r>
    <phoneticPr fontId="1"/>
  </si>
  <si>
    <r>
      <t xml:space="preserve"> </t>
    </r>
    <r>
      <rPr>
        <sz val="16"/>
        <color indexed="8"/>
        <rFont val="ＭＳ 明朝"/>
        <family val="1"/>
        <charset val="128"/>
      </rPr>
      <t>両親は、わたしが芸術が好きであることを常に励ましてくれた。</t>
    </r>
    <r>
      <rPr>
        <sz val="16"/>
        <color indexed="8"/>
        <rFont val="Arial"/>
        <family val="2"/>
      </rPr>
      <t xml:space="preserve">
My parents have always encouraged my love [for, of] art.</t>
    </r>
    <r>
      <rPr>
        <sz val="16"/>
        <color indexed="8"/>
        <rFont val="ＭＳ 明朝"/>
        <family val="1"/>
        <charset val="128"/>
      </rPr>
      <t>　</t>
    </r>
    <r>
      <rPr>
        <sz val="16"/>
        <color indexed="8"/>
        <rFont val="Arial"/>
        <family val="2"/>
      </rPr>
      <t xml:space="preserve"> </t>
    </r>
    <phoneticPr fontId="1"/>
  </si>
  <si>
    <r>
      <rPr>
        <sz val="16"/>
        <color indexed="8"/>
        <rFont val="ＭＳ 明朝"/>
        <family val="1"/>
        <charset val="128"/>
      </rPr>
      <t>指示をひとつずつ各自に守ってやったの確かか？</t>
    </r>
    <r>
      <rPr>
        <sz val="16"/>
        <color indexed="8"/>
        <rFont val="Arial"/>
        <family val="2"/>
      </rPr>
      <t xml:space="preserve">
Are you sure you followed the instructions step [by, for] step? </t>
    </r>
    <phoneticPr fontId="1"/>
  </si>
  <si>
    <r>
      <rPr>
        <sz val="16"/>
        <color indexed="8"/>
        <rFont val="ＭＳ 明朝"/>
        <family val="1"/>
        <charset val="128"/>
      </rPr>
      <t>毎日、最低でも１万歩歩いている。</t>
    </r>
    <r>
      <rPr>
        <sz val="16"/>
        <color indexed="8"/>
        <rFont val="Arial"/>
        <family val="2"/>
      </rPr>
      <t xml:space="preserve">
I walk at least 10,000 [feet, steps] a day.  </t>
    </r>
    <phoneticPr fontId="1"/>
  </si>
  <si>
    <r>
      <rPr>
        <sz val="16"/>
        <color indexed="8"/>
        <rFont val="ＭＳ 明朝"/>
        <family val="1"/>
        <charset val="128"/>
      </rPr>
      <t>足元気をつけてくださいね。そこ、段差がありますので。</t>
    </r>
    <r>
      <rPr>
        <sz val="16"/>
        <color indexed="8"/>
        <rFont val="Arial"/>
        <family val="2"/>
      </rPr>
      <t xml:space="preserve">
Please watch your [step, steps]. There's a step there.</t>
    </r>
    <phoneticPr fontId="1"/>
  </si>
  <si>
    <r>
      <rPr>
        <sz val="16"/>
        <color indexed="8"/>
        <rFont val="ＭＳ 明朝"/>
        <family val="1"/>
        <charset val="128"/>
      </rPr>
      <t>この件に専心するとお約束します。</t>
    </r>
    <r>
      <rPr>
        <sz val="16"/>
        <color indexed="8"/>
        <rFont val="Arial"/>
        <family val="2"/>
      </rPr>
      <t xml:space="preserve"> 
I promise that this matter will receive our [best, full] attention. </t>
    </r>
    <phoneticPr fontId="1"/>
  </si>
  <si>
    <r>
      <rPr>
        <sz val="16"/>
        <color indexed="8"/>
        <rFont val="ＭＳ 明朝"/>
        <family val="1"/>
        <charset val="128"/>
      </rPr>
      <t>もっと細かい所に注意を払うべきだ。</t>
    </r>
    <r>
      <rPr>
        <sz val="16"/>
        <color indexed="8"/>
        <rFont val="Arial"/>
        <family val="2"/>
      </rPr>
      <t xml:space="preserve">
You should give more [attention, attentions] to details. </t>
    </r>
    <phoneticPr fontId="1"/>
  </si>
  <si>
    <r>
      <rPr>
        <sz val="16"/>
        <color indexed="8"/>
        <rFont val="ＭＳ 明朝"/>
        <family val="1"/>
        <charset val="128"/>
      </rPr>
      <t>妻が来月、お産だ。</t>
    </r>
    <r>
      <rPr>
        <sz val="16"/>
        <color indexed="8"/>
        <rFont val="Arial"/>
        <family val="2"/>
      </rPr>
      <t xml:space="preserve">
My wife is going to [have, make] a baby next month. </t>
    </r>
    <phoneticPr fontId="1"/>
  </si>
  <si>
    <r>
      <rPr>
        <sz val="16"/>
        <color indexed="8"/>
        <rFont val="ＭＳ 明朝"/>
        <family val="1"/>
        <charset val="128"/>
      </rPr>
      <t>早めに帰らないといけない。赤ん坊を風呂に入れて、寝かしつけなければならないんだ。</t>
    </r>
    <r>
      <rPr>
        <sz val="16"/>
        <color indexed="8"/>
        <rFont val="Arial"/>
        <family val="2"/>
      </rPr>
      <t xml:space="preserve">
I have to get back early. I have to [bath, bathe] the baby and put her to bed.</t>
    </r>
    <phoneticPr fontId="1"/>
  </si>
  <si>
    <r>
      <rPr>
        <sz val="16"/>
        <color indexed="8"/>
        <rFont val="ＭＳ 明朝"/>
        <family val="1"/>
        <charset val="128"/>
      </rPr>
      <t>停電で、会社のサーバーが自動的に停止させられた。</t>
    </r>
    <r>
      <rPr>
        <sz val="16"/>
        <color indexed="8"/>
        <rFont val="Arial"/>
        <family val="2"/>
      </rPr>
      <t xml:space="preserve">
A power failure caused [that our server, our server to] shut down automatically.</t>
    </r>
    <phoneticPr fontId="1"/>
  </si>
  <si>
    <r>
      <rPr>
        <sz val="16"/>
        <color indexed="8"/>
        <rFont val="ＭＳ 明朝"/>
        <family val="1"/>
        <charset val="128"/>
      </rPr>
      <t>子供の頃は木登りが大好きだった。</t>
    </r>
    <r>
      <rPr>
        <sz val="16"/>
        <color indexed="8"/>
        <rFont val="Arial"/>
        <family val="2"/>
      </rPr>
      <t xml:space="preserve">
When I was a kid, I loved climbing [a tree, trees].</t>
    </r>
    <phoneticPr fontId="1"/>
  </si>
  <si>
    <r>
      <rPr>
        <sz val="16"/>
        <color indexed="8"/>
        <rFont val="ＭＳ 明朝"/>
        <family val="1"/>
        <charset val="128"/>
      </rPr>
      <t>映画は７時をまわったところで、すぐ上映される。</t>
    </r>
    <r>
      <rPr>
        <sz val="16"/>
        <color indexed="8"/>
        <rFont val="Arial"/>
        <family val="2"/>
      </rPr>
      <t xml:space="preserve">
The film will be [played, shown] shortly after seven o'clock.</t>
    </r>
    <phoneticPr fontId="1"/>
  </si>
  <si>
    <r>
      <rPr>
        <sz val="16"/>
        <color indexed="8"/>
        <rFont val="ＭＳ 明朝"/>
        <family val="1"/>
        <charset val="128"/>
      </rPr>
      <t>自分にはそのテストはむずかしすぎた。</t>
    </r>
    <r>
      <rPr>
        <sz val="16"/>
        <color indexed="8"/>
        <rFont val="Arial"/>
        <family val="2"/>
      </rPr>
      <t xml:space="preserve">
The test was too difficult [to, for] me.</t>
    </r>
    <phoneticPr fontId="1"/>
  </si>
  <si>
    <r>
      <t>2001</t>
    </r>
    <r>
      <rPr>
        <sz val="16"/>
        <color indexed="8"/>
        <rFont val="ＭＳ 明朝"/>
        <family val="1"/>
        <charset val="128"/>
      </rPr>
      <t>年が</t>
    </r>
    <r>
      <rPr>
        <sz val="16"/>
        <color indexed="8"/>
        <rFont val="Arial"/>
        <family val="2"/>
      </rPr>
      <t>21</t>
    </r>
    <r>
      <rPr>
        <sz val="16"/>
        <color indexed="8"/>
        <rFont val="ＭＳ 明朝"/>
        <family val="1"/>
        <charset val="128"/>
      </rPr>
      <t>世紀の始まりを告げた。</t>
    </r>
    <r>
      <rPr>
        <sz val="16"/>
        <color indexed="8"/>
        <rFont val="Arial"/>
        <family val="2"/>
      </rPr>
      <t xml:space="preserve">
The year 2001 marked the start of the [twenty-one, twenty-first] century.</t>
    </r>
    <phoneticPr fontId="1"/>
  </si>
  <si>
    <r>
      <rPr>
        <sz val="16"/>
        <color indexed="8"/>
        <rFont val="ＭＳ 明朝"/>
        <family val="1"/>
        <charset val="128"/>
      </rPr>
      <t>お役所仕事のせいでビザを取るのに何週間もかかった。</t>
    </r>
    <r>
      <rPr>
        <sz val="16"/>
        <color indexed="8"/>
        <rFont val="Arial"/>
        <family val="2"/>
      </rPr>
      <t xml:space="preserve">
Because of [red tape, red tapes], it took weeks to get a visa.  </t>
    </r>
    <phoneticPr fontId="1"/>
  </si>
  <si>
    <r>
      <rPr>
        <sz val="16"/>
        <color indexed="8"/>
        <rFont val="ＭＳ 明朝"/>
        <family val="1"/>
        <charset val="128"/>
      </rPr>
      <t>彼は怒りのあまり顔が真っ赤だった。</t>
    </r>
    <r>
      <rPr>
        <sz val="16"/>
        <color indexed="8"/>
        <rFont val="Arial"/>
        <family val="2"/>
      </rPr>
      <t xml:space="preserve">
He was red [over, with] anger.</t>
    </r>
    <phoneticPr fontId="1"/>
  </si>
  <si>
    <r>
      <rPr>
        <sz val="16"/>
        <color indexed="8"/>
        <rFont val="ＭＳ 明朝"/>
        <family val="1"/>
        <charset val="128"/>
      </rPr>
      <t>うちの会社はいまなお赤字だ。</t>
    </r>
    <r>
      <rPr>
        <sz val="16"/>
        <color indexed="8"/>
        <rFont val="Arial"/>
        <family val="2"/>
      </rPr>
      <t xml:space="preserve">
Our company is still [in red, in the red]. </t>
    </r>
    <phoneticPr fontId="1"/>
  </si>
  <si>
    <r>
      <rPr>
        <sz val="16"/>
        <color indexed="8"/>
        <rFont val="ＭＳ 明朝"/>
        <family val="1"/>
        <charset val="128"/>
      </rPr>
      <t>様子から判断するとうまく行っていない。</t>
    </r>
    <r>
      <rPr>
        <sz val="16"/>
        <color indexed="8"/>
        <rFont val="Arial"/>
        <family val="2"/>
      </rPr>
      <t xml:space="preserve">
From [the look, the looks] of things, things are not going well. </t>
    </r>
    <phoneticPr fontId="1"/>
  </si>
  <si>
    <r>
      <rPr>
        <sz val="16"/>
        <color indexed="8"/>
        <rFont val="ＭＳ 明朝"/>
        <family val="1"/>
        <charset val="128"/>
      </rPr>
      <t>泥棒たちは窓から侵入したようだ。</t>
    </r>
    <r>
      <rPr>
        <sz val="16"/>
        <color indexed="8"/>
        <rFont val="Arial"/>
        <family val="2"/>
      </rPr>
      <t xml:space="preserve">
It seems the thieves got in [from, through] the window. </t>
    </r>
    <phoneticPr fontId="1"/>
  </si>
  <si>
    <r>
      <rPr>
        <sz val="16"/>
        <color indexed="8"/>
        <rFont val="ＭＳ 明朝"/>
        <family val="1"/>
        <charset val="128"/>
      </rPr>
      <t>うちは日比谷公園の近くに住んでいる。そこで散歩するのが好きだ。</t>
    </r>
    <r>
      <rPr>
        <sz val="16"/>
        <color indexed="8"/>
        <rFont val="Arial"/>
        <family val="2"/>
      </rPr>
      <t xml:space="preserve">
We live near Hibiya Park. I like to take a walk in [park, the park]. </t>
    </r>
    <phoneticPr fontId="1"/>
  </si>
  <si>
    <r>
      <t xml:space="preserve"> </t>
    </r>
    <r>
      <rPr>
        <sz val="16"/>
        <color indexed="8"/>
        <rFont val="ＭＳ 明朝"/>
        <family val="1"/>
        <charset val="128"/>
      </rPr>
      <t>うちは公園の近くで、そこで散歩するのが好きだ</t>
    </r>
    <r>
      <rPr>
        <sz val="16"/>
        <color indexed="8"/>
        <rFont val="Arial"/>
        <family val="2"/>
      </rPr>
      <t>. 
We live near [a park, the park] and I like to take a walk in the park.</t>
    </r>
    <phoneticPr fontId="1"/>
  </si>
  <si>
    <r>
      <rPr>
        <sz val="16"/>
        <color indexed="8"/>
        <rFont val="ＭＳ 明朝"/>
        <family val="1"/>
        <charset val="128"/>
      </rPr>
      <t>彼女の髪はブロンドだ。</t>
    </r>
    <r>
      <rPr>
        <sz val="16"/>
        <color indexed="8"/>
        <rFont val="Arial"/>
        <family val="2"/>
      </rPr>
      <t xml:space="preserve">
She has blonde [hairs, hair]. </t>
    </r>
    <phoneticPr fontId="1"/>
  </si>
  <si>
    <r>
      <rPr>
        <sz val="16"/>
        <color indexed="8"/>
        <rFont val="ＭＳ 明朝"/>
        <family val="1"/>
        <charset val="128"/>
      </rPr>
      <t>（髪の）カットはどこでやってもらっているの。</t>
    </r>
    <r>
      <rPr>
        <sz val="16"/>
        <color indexed="8"/>
        <rFont val="Arial"/>
        <family val="2"/>
      </rPr>
      <t xml:space="preserve">
Where do [you cut your hair, you have your hair cut]. </t>
    </r>
    <phoneticPr fontId="1"/>
  </si>
  <si>
    <r>
      <rPr>
        <sz val="16"/>
        <color indexed="8"/>
        <rFont val="ＭＳ 明朝"/>
        <family val="1"/>
        <charset val="128"/>
      </rPr>
      <t>スープに髪の毛が入っているのを見つけた。</t>
    </r>
    <r>
      <rPr>
        <sz val="16"/>
        <color indexed="8"/>
        <rFont val="Arial"/>
        <family val="2"/>
      </rPr>
      <t xml:space="preserve">
I found [hair, a hair] in my soup. </t>
    </r>
    <phoneticPr fontId="1"/>
  </si>
  <si>
    <r>
      <rPr>
        <sz val="16"/>
        <color indexed="8"/>
        <rFont val="ＭＳ 明朝"/>
        <family val="1"/>
        <charset val="128"/>
      </rPr>
      <t>ゆうべはジャズを聴いていた。</t>
    </r>
    <r>
      <rPr>
        <sz val="16"/>
        <color indexed="8"/>
        <rFont val="Arial"/>
        <family val="2"/>
      </rPr>
      <t xml:space="preserve">
I [listened, listened to] jazz music last night.</t>
    </r>
    <phoneticPr fontId="1"/>
  </si>
  <si>
    <r>
      <rPr>
        <sz val="16"/>
        <color indexed="8"/>
        <rFont val="ＭＳ 明朝"/>
        <family val="1"/>
        <charset val="128"/>
      </rPr>
      <t>もう一度だけ最後のチャンスをやろう。</t>
    </r>
    <r>
      <rPr>
        <sz val="16"/>
        <color indexed="8"/>
        <rFont val="Arial"/>
        <family val="2"/>
      </rPr>
      <t xml:space="preserve">
I'll [give, make] you one last chance. </t>
    </r>
    <phoneticPr fontId="1"/>
  </si>
  <si>
    <r>
      <rPr>
        <sz val="16"/>
        <color indexed="8"/>
        <rFont val="ＭＳ 明朝"/>
        <family val="1"/>
        <charset val="128"/>
      </rPr>
      <t>英語能力が高ければ高いほど、国際企業に就職するチャンスも増える。</t>
    </r>
    <r>
      <rPr>
        <sz val="16"/>
        <color indexed="8"/>
        <rFont val="Arial"/>
        <family val="2"/>
      </rPr>
      <t xml:space="preserve">
The higher your English language proficiency, the better your chances [to find, of finding] a job with an international company.</t>
    </r>
    <phoneticPr fontId="1"/>
  </si>
  <si>
    <r>
      <rPr>
        <sz val="16"/>
        <color indexed="8"/>
        <rFont val="ＭＳ 明朝"/>
        <family val="1"/>
        <charset val="128"/>
      </rPr>
      <t>政府は政策を一部変更している。</t>
    </r>
    <r>
      <rPr>
        <sz val="16"/>
        <color indexed="8"/>
        <rFont val="Arial"/>
        <family val="2"/>
      </rPr>
      <t xml:space="preserve">
The government has made some [changes of, changes in] its policy.</t>
    </r>
    <rPh sb="0" eb="2">
      <t>セイフ</t>
    </rPh>
    <rPh sb="3" eb="5">
      <t>セイサク</t>
    </rPh>
    <rPh sb="6" eb="8">
      <t>イチブ</t>
    </rPh>
    <rPh sb="8" eb="10">
      <t>ヘンコウ</t>
    </rPh>
    <phoneticPr fontId="1"/>
  </si>
  <si>
    <r>
      <rPr>
        <sz val="16"/>
        <color indexed="8"/>
        <rFont val="ＭＳ 明朝"/>
        <family val="1"/>
        <charset val="128"/>
      </rPr>
      <t>今後のために必要なのは、政権交替だ。</t>
    </r>
    <r>
      <rPr>
        <sz val="16"/>
        <color indexed="8"/>
        <rFont val="Arial"/>
        <family val="2"/>
      </rPr>
      <t xml:space="preserve">
What we need is a [change of, change in] government to make the coming years better. </t>
    </r>
    <phoneticPr fontId="1"/>
  </si>
  <si>
    <r>
      <rPr>
        <sz val="16"/>
        <color indexed="8"/>
        <rFont val="ＭＳ 明朝"/>
        <family val="1"/>
        <charset val="128"/>
      </rPr>
      <t>わたしは兄弟の誰よりも稼ぎが少ない。</t>
    </r>
    <r>
      <rPr>
        <sz val="16"/>
        <color indexed="8"/>
        <rFont val="Arial"/>
        <family val="2"/>
      </rPr>
      <t xml:space="preserve">
I earn [fewer, less] money than any of my brothers. </t>
    </r>
    <phoneticPr fontId="1"/>
  </si>
  <si>
    <r>
      <rPr>
        <sz val="16"/>
        <color indexed="8"/>
        <rFont val="ＭＳ 明朝"/>
        <family val="1"/>
        <charset val="128"/>
      </rPr>
      <t>わたしには兄弟が２人いる。うちは、４人家族です。</t>
    </r>
    <r>
      <rPr>
        <sz val="16"/>
        <color indexed="8"/>
        <rFont val="Arial"/>
        <family val="2"/>
      </rPr>
      <t xml:space="preserve"> 
I [are, have] three brothers. We are a family of four.</t>
    </r>
    <phoneticPr fontId="1"/>
  </si>
  <si>
    <r>
      <rPr>
        <sz val="16"/>
        <color indexed="8"/>
        <rFont val="ＭＳ 明朝"/>
        <family val="1"/>
        <charset val="128"/>
      </rPr>
      <t>夏に、パラオに行こうと計画しています。</t>
    </r>
    <r>
      <rPr>
        <sz val="16"/>
        <color indexed="8"/>
        <rFont val="Arial"/>
        <family val="2"/>
      </rPr>
      <t xml:space="preserve">
I'm planning to go to Palau during the [summer, summer season]. </t>
    </r>
    <phoneticPr fontId="1"/>
  </si>
  <si>
    <r>
      <rPr>
        <sz val="16"/>
        <color indexed="8"/>
        <rFont val="ＭＳ 明朝"/>
        <family val="1"/>
        <charset val="128"/>
      </rPr>
      <t>内々にお話したいのですが。</t>
    </r>
    <r>
      <rPr>
        <sz val="16"/>
        <color indexed="8"/>
        <rFont val="Arial"/>
        <family val="2"/>
      </rPr>
      <t xml:space="preserve">
I'd like to have a [personal, private] conversation. </t>
    </r>
    <phoneticPr fontId="1"/>
  </si>
  <si>
    <r>
      <rPr>
        <sz val="16"/>
        <color indexed="8"/>
        <rFont val="ＭＳ 明朝"/>
        <family val="1"/>
        <charset val="128"/>
      </rPr>
      <t>この保険は本人の怪我のみを対象としている。</t>
    </r>
    <r>
      <rPr>
        <sz val="16"/>
        <color indexed="8"/>
        <rFont val="Arial"/>
        <family val="2"/>
      </rPr>
      <t xml:space="preserve">
This insurance covers only [personal, private] injury. </t>
    </r>
    <phoneticPr fontId="1"/>
  </si>
  <si>
    <r>
      <rPr>
        <sz val="16"/>
        <color indexed="8"/>
        <rFont val="ＭＳ 明朝"/>
        <family val="1"/>
        <charset val="128"/>
      </rPr>
      <t>うちの娘は、文系科目より理系科目の方が好きだ。</t>
    </r>
    <r>
      <rPr>
        <sz val="16"/>
        <color indexed="8"/>
        <rFont val="Arial"/>
        <family val="2"/>
      </rPr>
      <t xml:space="preserve">
My daughter likes the arts more than [science, the sciences]. </t>
    </r>
    <phoneticPr fontId="1"/>
  </si>
  <si>
    <r>
      <rPr>
        <sz val="16"/>
        <color indexed="8"/>
        <rFont val="ＭＳ 明朝"/>
        <family val="1"/>
        <charset val="128"/>
      </rPr>
      <t>このウェブサイトでは、エルニーニョ現象の科学的説明をしている。</t>
    </r>
    <r>
      <rPr>
        <sz val="16"/>
        <color indexed="8"/>
        <rFont val="Arial"/>
        <family val="2"/>
      </rPr>
      <t xml:space="preserve">
This website explains [the science, a science] behind the El Niño. </t>
    </r>
    <phoneticPr fontId="1"/>
  </si>
  <si>
    <r>
      <rPr>
        <sz val="16"/>
        <color indexed="8"/>
        <rFont val="ＭＳ 明朝"/>
        <family val="1"/>
        <charset val="128"/>
      </rPr>
      <t>天気予報は客観性が貫徹されている科学とは言えない。</t>
    </r>
    <r>
      <rPr>
        <sz val="16"/>
        <color indexed="8"/>
        <rFont val="Arial"/>
        <family val="2"/>
      </rPr>
      <t xml:space="preserve">Weather forecasting is not [an exact science, exact science]. </t>
    </r>
    <rPh sb="5" eb="8">
      <t>キャッカンセイ</t>
    </rPh>
    <rPh sb="9" eb="11">
      <t>カンテツ</t>
    </rPh>
    <phoneticPr fontId="1"/>
  </si>
  <si>
    <r>
      <rPr>
        <sz val="16"/>
        <color indexed="8"/>
        <rFont val="ＭＳ 明朝"/>
        <family val="1"/>
        <charset val="128"/>
      </rPr>
      <t>大学における科学の研究に対して政府による支援を一段と強化する必要がある。</t>
    </r>
    <r>
      <rPr>
        <sz val="16"/>
        <color indexed="8"/>
        <rFont val="Arial"/>
        <family val="2"/>
      </rPr>
      <t xml:space="preserve">
We need greater government support for [science, the science] in the universities. </t>
    </r>
    <rPh sb="6" eb="8">
      <t>カガク</t>
    </rPh>
    <phoneticPr fontId="1"/>
  </si>
  <si>
    <r>
      <rPr>
        <sz val="16"/>
        <color indexed="8"/>
        <rFont val="ＭＳ 明朝"/>
        <family val="1"/>
        <charset val="128"/>
      </rPr>
      <t>古い車だけれど、エンジンの状態はいい。</t>
    </r>
    <r>
      <rPr>
        <sz val="16"/>
        <color indexed="8"/>
        <rFont val="Arial"/>
        <family val="2"/>
      </rPr>
      <t xml:space="preserve">
It's an old car but the engine is [in good condition, in a good condition]. </t>
    </r>
    <phoneticPr fontId="1"/>
  </si>
  <si>
    <r>
      <rPr>
        <sz val="16"/>
        <color indexed="8"/>
        <rFont val="ＭＳ 明朝"/>
        <family val="1"/>
        <charset val="128"/>
      </rPr>
      <t>あの人達には同情を禁じ得ない。彼らは、ああいう劣悪な環境で子供を育てるほかないんだから。</t>
    </r>
    <r>
      <rPr>
        <sz val="16"/>
        <color indexed="8"/>
        <rFont val="Arial"/>
        <family val="2"/>
      </rPr>
      <t xml:space="preserve">
I can't help feeling for them. They have to bring up their children [in a dreadful condition, in dreadful conditions]. </t>
    </r>
    <phoneticPr fontId="1"/>
  </si>
  <si>
    <r>
      <rPr>
        <sz val="16"/>
        <color indexed="8"/>
        <rFont val="ＭＳ 明朝"/>
        <family val="1"/>
        <charset val="128"/>
      </rPr>
      <t>名前を出さないことを条件に、政府高官は、コメントすることに同意した。</t>
    </r>
    <r>
      <rPr>
        <sz val="16"/>
        <color indexed="8"/>
        <rFont val="Arial"/>
        <family val="2"/>
      </rPr>
      <t xml:space="preserve"> 
A highly-placed official agreed to make a comment [on, in] condition that he would not be named. </t>
    </r>
    <phoneticPr fontId="1"/>
  </si>
  <si>
    <r>
      <rPr>
        <sz val="16"/>
        <color indexed="8"/>
        <rFont val="ＭＳ 明朝"/>
        <family val="1"/>
        <charset val="128"/>
      </rPr>
      <t>わかった、承諾しよう。但し、条件がひとつだけある。</t>
    </r>
    <r>
      <rPr>
        <sz val="16"/>
        <color indexed="8"/>
        <rFont val="Arial"/>
        <family val="2"/>
      </rPr>
      <t xml:space="preserve">
Okay, I accept that. But [in, under] one condition. </t>
    </r>
    <phoneticPr fontId="1"/>
  </si>
  <si>
    <r>
      <rPr>
        <sz val="16"/>
        <color indexed="8"/>
        <rFont val="ＭＳ 明朝"/>
        <family val="1"/>
        <charset val="128"/>
      </rPr>
      <t>休みが短すぎた。</t>
    </r>
    <r>
      <rPr>
        <sz val="16"/>
        <color indexed="8"/>
        <rFont val="Arial"/>
        <family val="2"/>
      </rPr>
      <t xml:space="preserve">
Our vacation was too [short, brief].</t>
    </r>
    <phoneticPr fontId="1"/>
  </si>
  <si>
    <r>
      <rPr>
        <sz val="16"/>
        <color indexed="8"/>
        <rFont val="ＭＳ 明朝"/>
        <family val="1"/>
        <charset val="128"/>
      </rPr>
      <t>原油価格が再度下落する公算が高い。</t>
    </r>
    <r>
      <rPr>
        <sz val="16"/>
        <color indexed="8"/>
        <rFont val="Arial"/>
        <family val="2"/>
      </rPr>
      <t xml:space="preserve">
Oil prices [are likely to, will likely to] fall again. </t>
    </r>
    <phoneticPr fontId="1"/>
  </si>
  <si>
    <r>
      <rPr>
        <sz val="16"/>
        <color indexed="8"/>
        <rFont val="ＭＳ 明朝"/>
        <family val="1"/>
        <charset val="128"/>
      </rPr>
      <t>うちのチームが勝ちそうだ。</t>
    </r>
    <r>
      <rPr>
        <sz val="16"/>
        <color indexed="8"/>
        <rFont val="Arial"/>
        <family val="2"/>
      </rPr>
      <t xml:space="preserve">
Our team [is likely to win, is likely winning].</t>
    </r>
    <phoneticPr fontId="1"/>
  </si>
  <si>
    <r>
      <rPr>
        <sz val="16"/>
        <color indexed="8"/>
        <rFont val="ＭＳ 明朝"/>
        <family val="1"/>
        <charset val="128"/>
      </rPr>
      <t>巨額の財産を相続して、仕事を辞めるチャンスを得た。</t>
    </r>
    <r>
      <rPr>
        <sz val="16"/>
        <color indexed="8"/>
        <rFont val="Arial"/>
        <family val="2"/>
      </rPr>
      <t xml:space="preserve">
Inheriting a huge fortune [gave, made] me the opportunity to leave my job. </t>
    </r>
    <phoneticPr fontId="1"/>
  </si>
  <si>
    <r>
      <rPr>
        <sz val="16"/>
        <color indexed="8"/>
        <rFont val="ＭＳ 明朝"/>
        <family val="1"/>
        <charset val="128"/>
      </rPr>
      <t>成功のチャンスを無駄にするな。</t>
    </r>
    <r>
      <rPr>
        <sz val="16"/>
        <color indexed="8"/>
        <rFont val="Arial"/>
        <family val="2"/>
      </rPr>
      <t xml:space="preserve">
Don't [overlook, waste] your opportunities to succeed. </t>
    </r>
    <phoneticPr fontId="1"/>
  </si>
  <si>
    <r>
      <rPr>
        <sz val="16"/>
        <color indexed="8"/>
        <rFont val="ＭＳ 明朝"/>
        <family val="1"/>
        <charset val="128"/>
      </rPr>
      <t>のちほど、質疑の機会を設けております。</t>
    </r>
    <r>
      <rPr>
        <sz val="16"/>
        <color indexed="8"/>
        <rFont val="Arial"/>
        <family val="2"/>
      </rPr>
      <t xml:space="preserve">
You'll have [an opportunity, opportunities] to ask questions later. </t>
    </r>
    <phoneticPr fontId="1"/>
  </si>
  <si>
    <r>
      <rPr>
        <sz val="16"/>
        <color indexed="8"/>
        <rFont val="ＭＳ 明朝"/>
        <family val="1"/>
        <charset val="128"/>
      </rPr>
      <t>ルールを作るのは誰で、誰がそれを守らせ、また、違反があった場合はどうなるのか？</t>
    </r>
    <r>
      <rPr>
        <sz val="16"/>
        <color indexed="8"/>
        <rFont val="Arial"/>
        <family val="2"/>
      </rPr>
      <t xml:space="preserve">
Who makes the rules, who [enforces, effect] them and what happens when they are broken?</t>
    </r>
    <phoneticPr fontId="1"/>
  </si>
  <si>
    <r>
      <rPr>
        <sz val="16"/>
        <color indexed="8"/>
        <rFont val="ＭＳ 明朝"/>
        <family val="1"/>
        <charset val="128"/>
      </rPr>
      <t>あのあたりなら、５つ星（最高級」ホテルがいくつかあり、その中から選べる。</t>
    </r>
    <r>
      <rPr>
        <sz val="16"/>
        <color indexed="8"/>
        <rFont val="Arial"/>
        <family val="2"/>
      </rPr>
      <t xml:space="preserve">
In that area, you [make, have] a choice of five-star hotels. </t>
    </r>
    <rPh sb="10" eb="11">
      <t>ボシ</t>
    </rPh>
    <rPh sb="12" eb="15">
      <t>サイコウキュウ</t>
    </rPh>
    <rPh sb="29" eb="30">
      <t>ナカ</t>
    </rPh>
    <rPh sb="32" eb="33">
      <t>エラ</t>
    </rPh>
    <phoneticPr fontId="1"/>
  </si>
  <si>
    <r>
      <rPr>
        <sz val="16"/>
        <color indexed="8"/>
        <rFont val="ＭＳ 明朝"/>
        <family val="1"/>
        <charset val="128"/>
      </rPr>
      <t>今を逃したらもうチャンスは二度と来ない。どちらにするかを選ぶ必要がある。</t>
    </r>
    <r>
      <rPr>
        <sz val="16"/>
        <color indexed="8"/>
        <rFont val="Arial"/>
        <family val="2"/>
      </rPr>
      <t xml:space="preserve">
It's now or never. You need to [have, make] a choice. </t>
    </r>
    <phoneticPr fontId="1"/>
  </si>
  <si>
    <r>
      <rPr>
        <sz val="16"/>
        <color indexed="8"/>
        <rFont val="ＭＳ 明朝"/>
        <family val="1"/>
        <charset val="128"/>
      </rPr>
      <t>頼むからそんなに急かさないでくれ。決めるにはもっと時間が欲しい。</t>
    </r>
    <r>
      <rPr>
        <sz val="16"/>
        <color indexed="8"/>
        <rFont val="Arial"/>
        <family val="2"/>
      </rPr>
      <t xml:space="preserve">
Don't rush me, please. I need more time to make a [choice, decision].</t>
    </r>
    <phoneticPr fontId="1"/>
  </si>
  <si>
    <r>
      <rPr>
        <sz val="16"/>
        <color indexed="8"/>
        <rFont val="ＭＳ 明朝"/>
        <family val="1"/>
        <charset val="128"/>
      </rPr>
      <t>旅行先として台湾というのはいい選択だと思うな。</t>
    </r>
    <r>
      <rPr>
        <sz val="16"/>
        <color indexed="8"/>
        <rFont val="Arial"/>
        <family val="2"/>
      </rPr>
      <t xml:space="preserve">
I think Taiwan is a good choice [for, of] our trip.</t>
    </r>
    <phoneticPr fontId="1"/>
  </si>
  <si>
    <r>
      <rPr>
        <sz val="16"/>
        <color indexed="8"/>
        <rFont val="ＭＳ 明朝"/>
        <family val="1"/>
        <charset val="128"/>
      </rPr>
      <t>みなさん、一列になって並んでください。</t>
    </r>
    <r>
      <rPr>
        <sz val="16"/>
        <color indexed="8"/>
        <rFont val="Arial"/>
        <family val="2"/>
      </rPr>
      <t xml:space="preserve">
Everyone, line up [in single file, in a single file] , please. </t>
    </r>
    <phoneticPr fontId="1"/>
  </si>
  <si>
    <r>
      <rPr>
        <sz val="16"/>
        <color indexed="8"/>
        <rFont val="ＭＳ 明朝"/>
        <family val="1"/>
        <charset val="128"/>
      </rPr>
      <t>誰一人として彼女を病院に見舞う者がいなかった。</t>
    </r>
    <r>
      <rPr>
        <sz val="16"/>
        <color indexed="8"/>
        <rFont val="Arial"/>
        <family val="2"/>
      </rPr>
      <t xml:space="preserve">
Not [a single person, single person] came to visit her at the hospital.  </t>
    </r>
    <phoneticPr fontId="1"/>
  </si>
  <si>
    <r>
      <rPr>
        <sz val="16"/>
        <color indexed="8"/>
        <rFont val="ＭＳ 明朝"/>
        <family val="1"/>
        <charset val="128"/>
      </rPr>
      <t>わたしは墓の上に花を置いた。</t>
    </r>
    <r>
      <rPr>
        <sz val="16"/>
        <color indexed="8"/>
        <rFont val="Arial"/>
        <family val="2"/>
      </rPr>
      <t xml:space="preserve">
I placed some flowers [on, over] the grave.</t>
    </r>
    <phoneticPr fontId="1"/>
  </si>
  <si>
    <r>
      <rPr>
        <sz val="16"/>
        <color indexed="8"/>
        <rFont val="ＭＳ 明朝"/>
        <family val="1"/>
        <charset val="128"/>
      </rPr>
      <t>新郎は、新婦の指に指輪をはめながら、彼女がふるえていることに気がついた。</t>
    </r>
    <r>
      <rPr>
        <sz val="16"/>
        <color indexed="8"/>
        <rFont val="Arial"/>
        <family val="2"/>
      </rPr>
      <t xml:space="preserve">
As the groom placed the ring [on, over] the bride's finger, he noticed that she was trembling. </t>
    </r>
    <phoneticPr fontId="1"/>
  </si>
  <si>
    <r>
      <rPr>
        <sz val="16"/>
        <color indexed="8"/>
        <rFont val="ＭＳ 明朝"/>
        <family val="1"/>
        <charset val="128"/>
      </rPr>
      <t>待合室にはかなりの数の患者がいた。</t>
    </r>
    <r>
      <rPr>
        <sz val="16"/>
        <color indexed="8"/>
        <rFont val="Arial"/>
        <family val="2"/>
      </rPr>
      <t xml:space="preserve"> 
There were quite a few [patient, patients] in the waiting room.</t>
    </r>
    <phoneticPr fontId="1"/>
  </si>
  <si>
    <r>
      <rPr>
        <sz val="16"/>
        <color indexed="8"/>
        <rFont val="ＭＳ 明朝"/>
        <family val="1"/>
        <charset val="128"/>
      </rPr>
      <t>うちのオフィスはビルをはいってすぐの１階です。</t>
    </r>
    <r>
      <rPr>
        <sz val="16"/>
        <color indexed="8"/>
        <rFont val="Arial"/>
        <family val="2"/>
      </rPr>
      <t xml:space="preserve">
Our offices are [in, on] the first floor as you enter the building.</t>
    </r>
    <phoneticPr fontId="1"/>
  </si>
  <si>
    <r>
      <rPr>
        <sz val="16"/>
        <color indexed="8"/>
        <rFont val="ＭＳ 明朝"/>
        <family val="1"/>
        <charset val="128"/>
      </rPr>
      <t>私たちは次の学期末に卒業する。</t>
    </r>
    <r>
      <rPr>
        <sz val="16"/>
        <color indexed="8"/>
        <rFont val="Arial"/>
        <family val="2"/>
      </rPr>
      <t xml:space="preserve">
We will graduate at the end of next [period, term].</t>
    </r>
    <phoneticPr fontId="1"/>
  </si>
  <si>
    <r>
      <rPr>
        <sz val="16"/>
        <color indexed="8"/>
        <rFont val="ＭＳ 明朝"/>
        <family val="1"/>
        <charset val="128"/>
      </rPr>
      <t>必要なものがちゃんとそろっているか確かめるように。</t>
    </r>
    <r>
      <rPr>
        <sz val="16"/>
        <color indexed="8"/>
        <rFont val="Arial"/>
        <family val="2"/>
      </rPr>
      <t xml:space="preserve"> 
Make sure we have all the [materials, material] we need. </t>
    </r>
    <phoneticPr fontId="1"/>
  </si>
  <si>
    <r>
      <rPr>
        <sz val="16"/>
        <color indexed="8"/>
        <rFont val="ＭＳ 明朝"/>
        <family val="1"/>
        <charset val="128"/>
      </rPr>
      <t>（あなたの）そのコート、素材はなんですか？</t>
    </r>
    <r>
      <rPr>
        <sz val="16"/>
        <color indexed="8"/>
        <rFont val="Arial"/>
        <family val="2"/>
      </rPr>
      <t xml:space="preserve"> 
What [material is, materials are] your coat made of? </t>
    </r>
    <phoneticPr fontId="1"/>
  </si>
  <si>
    <r>
      <rPr>
        <sz val="16"/>
        <color indexed="8"/>
        <rFont val="ＭＳ 明朝"/>
        <family val="1"/>
        <charset val="128"/>
      </rPr>
      <t>ここから大阪まで</t>
    </r>
    <r>
      <rPr>
        <sz val="16"/>
        <color indexed="8"/>
        <rFont val="Arial"/>
        <family val="2"/>
      </rPr>
      <t>300</t>
    </r>
    <r>
      <rPr>
        <sz val="16"/>
        <color indexed="8"/>
        <rFont val="ＭＳ 明朝"/>
        <family val="1"/>
        <charset val="128"/>
      </rPr>
      <t>マイルだ。</t>
    </r>
    <r>
      <rPr>
        <sz val="16"/>
        <color indexed="8"/>
        <rFont val="Arial"/>
        <family val="2"/>
      </rPr>
      <t xml:space="preserve">
[It's, There are] 300 miles from here to Osaka. </t>
    </r>
    <phoneticPr fontId="1"/>
  </si>
  <si>
    <r>
      <rPr>
        <sz val="16"/>
        <color indexed="8"/>
        <rFont val="ＭＳ 明朝"/>
        <family val="1"/>
        <charset val="128"/>
      </rPr>
      <t>アメリカ文学の授業を取っている。</t>
    </r>
    <r>
      <rPr>
        <sz val="16"/>
        <color indexed="8"/>
        <rFont val="Arial"/>
        <family val="2"/>
      </rPr>
      <t xml:space="preserve">
I'm taking a course [of, in] American literature. </t>
    </r>
    <phoneticPr fontId="1"/>
  </si>
  <si>
    <r>
      <rPr>
        <sz val="16"/>
        <color indexed="8"/>
        <rFont val="ＭＳ 明朝"/>
        <family val="1"/>
        <charset val="128"/>
      </rPr>
      <t>一番いいのは、景気を成り行きまかせにすることだ。</t>
    </r>
    <r>
      <rPr>
        <sz val="16"/>
        <color indexed="8"/>
        <rFont val="Arial"/>
        <family val="2"/>
      </rPr>
      <t xml:space="preserve"> 
The best thing is to let the economy [finish, run] its course. </t>
    </r>
    <phoneticPr fontId="1"/>
  </si>
  <si>
    <r>
      <rPr>
        <sz val="16"/>
        <color indexed="8"/>
        <rFont val="ＭＳ 明朝"/>
        <family val="1"/>
        <charset val="128"/>
      </rPr>
      <t>すべて成り行きにまかせよう。</t>
    </r>
    <r>
      <rPr>
        <sz val="16"/>
        <color indexed="8"/>
        <rFont val="Arial"/>
        <family val="2"/>
      </rPr>
      <t xml:space="preserve">
Let matters run their [course, courses]. </t>
    </r>
    <phoneticPr fontId="1"/>
  </si>
  <si>
    <r>
      <rPr>
        <sz val="16"/>
        <color indexed="8"/>
        <rFont val="ＭＳ 明朝"/>
        <family val="1"/>
        <charset val="128"/>
      </rPr>
      <t>彼はいつも陰謀論を擁護して訳のわからんことを言っている。</t>
    </r>
    <r>
      <rPr>
        <sz val="16"/>
        <color indexed="8"/>
        <rFont val="Arial"/>
        <family val="2"/>
      </rPr>
      <t xml:space="preserve">
He always utters nonsense [in, on] defense of conspiracy theories. </t>
    </r>
    <phoneticPr fontId="1"/>
  </si>
  <si>
    <r>
      <rPr>
        <sz val="16"/>
        <color indexed="8"/>
        <rFont val="ＭＳ 明朝"/>
        <family val="1"/>
        <charset val="128"/>
      </rPr>
      <t>われわれは防衛費に５兆円以上使っている。</t>
    </r>
    <r>
      <rPr>
        <sz val="16"/>
        <color indexed="8"/>
        <rFont val="Arial"/>
        <family val="2"/>
      </rPr>
      <t xml:space="preserve">
We spend more than five trillion yen on [defense, the defense]. </t>
    </r>
    <phoneticPr fontId="1"/>
  </si>
  <si>
    <r>
      <rPr>
        <sz val="16"/>
        <color indexed="8"/>
        <rFont val="ＭＳ 明朝"/>
        <family val="1"/>
        <charset val="128"/>
      </rPr>
      <t>国境での自衛力を強化する必要がある。</t>
    </r>
    <r>
      <rPr>
        <sz val="16"/>
        <color indexed="8"/>
        <rFont val="Arial"/>
        <family val="2"/>
      </rPr>
      <t xml:space="preserve">
We need to strengthen our border [defense, defenses]. </t>
    </r>
    <phoneticPr fontId="1"/>
  </si>
  <si>
    <r>
      <rPr>
        <sz val="16"/>
        <color indexed="8"/>
        <rFont val="ＭＳ 明朝"/>
        <family val="1"/>
        <charset val="128"/>
      </rPr>
      <t>うちのベランダでトマトの木を育てている。</t>
    </r>
    <r>
      <rPr>
        <sz val="16"/>
        <color indexed="8"/>
        <rFont val="Arial"/>
        <family val="2"/>
      </rPr>
      <t xml:space="preserve">
I'm growing a tomato [plant, tree] on my balcony. </t>
    </r>
    <phoneticPr fontId="1"/>
  </si>
  <si>
    <r>
      <rPr>
        <sz val="16"/>
        <color indexed="8"/>
        <rFont val="ＭＳ 明朝"/>
        <family val="1"/>
        <charset val="128"/>
      </rPr>
      <t>故郷の町の人口や約</t>
    </r>
    <r>
      <rPr>
        <sz val="16"/>
        <color indexed="8"/>
        <rFont val="Arial"/>
        <family val="2"/>
      </rPr>
      <t xml:space="preserve">15,000. </t>
    </r>
    <r>
      <rPr>
        <sz val="16"/>
        <color indexed="8"/>
        <rFont val="ＭＳ 明朝"/>
        <family val="1"/>
        <charset val="128"/>
      </rPr>
      <t>だ。</t>
    </r>
    <r>
      <rPr>
        <sz val="16"/>
        <color indexed="8"/>
        <rFont val="Arial"/>
        <family val="2"/>
      </rPr>
      <t xml:space="preserve">
My hometown [has, registers] a population of about 15,000. </t>
    </r>
    <phoneticPr fontId="1"/>
  </si>
  <si>
    <r>
      <rPr>
        <sz val="16"/>
        <color indexed="8"/>
        <rFont val="ＭＳ 明朝"/>
        <family val="1"/>
        <charset val="128"/>
      </rPr>
      <t>インドの人口はどのくらいですか？</t>
    </r>
    <r>
      <rPr>
        <sz val="16"/>
        <color indexed="8"/>
        <rFont val="Arial"/>
        <family val="2"/>
      </rPr>
      <t xml:space="preserve">
What is [population, the population] of India.</t>
    </r>
    <phoneticPr fontId="1"/>
  </si>
  <si>
    <r>
      <rPr>
        <sz val="16"/>
        <color indexed="8"/>
        <rFont val="ＭＳ 明朝"/>
        <family val="1"/>
        <charset val="128"/>
      </rPr>
      <t>誰かが公園のゴミ箱に火をつけた。</t>
    </r>
    <r>
      <rPr>
        <sz val="16"/>
        <color indexed="8"/>
        <rFont val="Arial"/>
        <family val="2"/>
      </rPr>
      <t xml:space="preserve"> 
Somebody set [a fire, fire] to a park trash can. </t>
    </r>
    <phoneticPr fontId="1"/>
  </si>
  <si>
    <r>
      <rPr>
        <sz val="16"/>
        <color indexed="8"/>
        <rFont val="ＭＳ 明朝"/>
        <family val="1"/>
        <charset val="128"/>
      </rPr>
      <t>近所で火事が起きた。</t>
    </r>
    <r>
      <rPr>
        <sz val="16"/>
        <color indexed="8"/>
        <rFont val="Arial"/>
        <family val="2"/>
      </rPr>
      <t xml:space="preserve">
[A fire, Fire] broke out in our neighborhood. </t>
    </r>
    <phoneticPr fontId="1"/>
  </si>
  <si>
    <r>
      <rPr>
        <sz val="16"/>
        <color indexed="8"/>
        <rFont val="ＭＳ 明朝"/>
        <family val="1"/>
        <charset val="128"/>
      </rPr>
      <t>その火事では多くの木造家屋が焼けた。</t>
    </r>
    <r>
      <rPr>
        <sz val="16"/>
        <color indexed="8"/>
        <rFont val="Arial"/>
        <family val="2"/>
      </rPr>
      <t xml:space="preserve">
A lot of wooden houses were burned down in [fire, the fire]</t>
    </r>
    <phoneticPr fontId="1"/>
  </si>
  <si>
    <r>
      <rPr>
        <sz val="16"/>
        <color indexed="8"/>
        <rFont val="ＭＳ 明朝"/>
        <family val="1"/>
        <charset val="128"/>
      </rPr>
      <t>道路工事のためカハラアベニューは通行止めとなる。</t>
    </r>
    <r>
      <rPr>
        <sz val="16"/>
        <color indexed="8"/>
        <rFont val="Arial"/>
        <family val="2"/>
      </rPr>
      <t xml:space="preserve">
Kahala Avenue will be [closed to, closed of] traffic due to roadworks.</t>
    </r>
    <phoneticPr fontId="1"/>
  </si>
  <si>
    <r>
      <rPr>
        <sz val="16"/>
        <color indexed="8"/>
        <rFont val="ＭＳ 明朝"/>
        <family val="1"/>
        <charset val="128"/>
      </rPr>
      <t>彼女はうちの学校の先生のお嬢さんだ。</t>
    </r>
    <r>
      <rPr>
        <sz val="16"/>
        <color indexed="8"/>
        <rFont val="Arial"/>
        <family val="2"/>
      </rPr>
      <t xml:space="preserve">
She's [a daughter, the daughter] of a teacher at my school.</t>
    </r>
    <phoneticPr fontId="1"/>
  </si>
  <si>
    <r>
      <rPr>
        <sz val="16"/>
        <color indexed="8"/>
        <rFont val="ＭＳ 明朝"/>
        <family val="1"/>
        <charset val="128"/>
      </rPr>
      <t>夫はいますが、子供はいません。</t>
    </r>
    <r>
      <rPr>
        <sz val="16"/>
        <color indexed="8"/>
        <rFont val="Arial"/>
        <family val="2"/>
      </rPr>
      <t xml:space="preserve">
I have [a, the] husband but no children.  </t>
    </r>
    <phoneticPr fontId="1"/>
  </si>
  <si>
    <r>
      <rPr>
        <sz val="16"/>
        <color indexed="8"/>
        <rFont val="ＭＳ 明朝"/>
        <family val="1"/>
        <charset val="128"/>
      </rPr>
      <t>ジャックのこと、聞いてません？病身の妻の世話をするために仕事を辞めた夫というのは彼のことです。</t>
    </r>
    <r>
      <rPr>
        <sz val="16"/>
        <color indexed="8"/>
        <rFont val="Arial"/>
        <family val="2"/>
      </rPr>
      <t xml:space="preserve">
Haven't you heard of Jack? He is [a, the] husband who left his job to look after his ailing wife.</t>
    </r>
    <phoneticPr fontId="1"/>
  </si>
  <si>
    <r>
      <rPr>
        <sz val="16"/>
        <color indexed="8"/>
        <rFont val="ＭＳ 明朝"/>
        <family val="1"/>
        <charset val="128"/>
      </rPr>
      <t>曲がる所を間違えて、違った方向に来てしまった。なんであれ、方角を間違えてしまったということだ。</t>
    </r>
    <r>
      <rPr>
        <sz val="16"/>
        <color indexed="8"/>
        <rFont val="Arial"/>
        <family val="2"/>
      </rPr>
      <t xml:space="preserve">
We took a wrong turning and we came the wrong way. Anyway, I was wrong [about, for] the direction.  </t>
    </r>
    <phoneticPr fontId="1"/>
  </si>
  <si>
    <r>
      <rPr>
        <sz val="16"/>
        <color indexed="8"/>
        <rFont val="ＭＳ 明朝"/>
        <family val="1"/>
        <charset val="128"/>
      </rPr>
      <t>テストでカンニングをするのは間違っている。お前がやったことは、本当に、本当に良くないことだ。</t>
    </r>
    <r>
      <rPr>
        <sz val="16"/>
        <color indexed="8"/>
        <rFont val="Arial"/>
        <family val="2"/>
      </rPr>
      <t xml:space="preserve">
It is wrong [cheating, to cheat] on a test. What you did was very, very wrong. </t>
    </r>
    <phoneticPr fontId="1"/>
  </si>
  <si>
    <r>
      <rPr>
        <sz val="16"/>
        <color indexed="8"/>
        <rFont val="ＭＳ 明朝"/>
        <family val="1"/>
        <charset val="128"/>
      </rPr>
      <t>これ、気に入らない。何がいけないんだ？</t>
    </r>
    <r>
      <rPr>
        <sz val="16"/>
        <color indexed="8"/>
        <rFont val="Arial"/>
        <family val="2"/>
      </rPr>
      <t xml:space="preserve">
 I don't like this. What's wrong [about, with] it? </t>
    </r>
    <phoneticPr fontId="1"/>
  </si>
  <si>
    <r>
      <rPr>
        <sz val="16"/>
        <color indexed="8"/>
        <rFont val="ＭＳ 明朝"/>
        <family val="1"/>
        <charset val="128"/>
      </rPr>
      <t>彼が上の人の機嫌を取るのがうまいのは確かだ。</t>
    </r>
    <r>
      <rPr>
        <sz val="16"/>
        <color indexed="8"/>
        <rFont val="Arial"/>
        <family val="2"/>
      </rPr>
      <t xml:space="preserve">
He [certainly knows, knows certainly] how to please bosses. </t>
    </r>
    <phoneticPr fontId="1"/>
  </si>
  <si>
    <r>
      <rPr>
        <sz val="16"/>
        <color indexed="8"/>
        <rFont val="ＭＳ 明朝"/>
        <family val="1"/>
        <charset val="128"/>
      </rPr>
      <t>彼女は間違いなくジルより背が高い。</t>
    </r>
    <r>
      <rPr>
        <sz val="16"/>
        <color indexed="8"/>
        <rFont val="Arial"/>
        <family val="2"/>
      </rPr>
      <t xml:space="preserve">
She [certainly is, is certainly] taller than Jill. </t>
    </r>
    <phoneticPr fontId="1"/>
  </si>
  <si>
    <r>
      <rPr>
        <sz val="16"/>
        <color indexed="8"/>
        <rFont val="ＭＳ 明朝"/>
        <family val="1"/>
        <charset val="128"/>
      </rPr>
      <t>うちの売上が</t>
    </r>
    <r>
      <rPr>
        <sz val="16"/>
        <color indexed="8"/>
        <rFont val="Arial"/>
        <family val="2"/>
      </rPr>
      <t>10%</t>
    </r>
    <r>
      <rPr>
        <sz val="16"/>
        <color indexed="8"/>
        <rFont val="ＭＳ 明朝"/>
        <family val="1"/>
        <charset val="128"/>
      </rPr>
      <t>増えた。</t>
    </r>
    <r>
      <rPr>
        <sz val="16"/>
        <color indexed="8"/>
        <rFont val="Arial"/>
        <family val="2"/>
      </rPr>
      <t xml:space="preserve">
Our sales increased [by, of] 10%. </t>
    </r>
    <phoneticPr fontId="1"/>
  </si>
  <si>
    <r>
      <rPr>
        <sz val="16"/>
        <color indexed="8"/>
        <rFont val="ＭＳ 明朝"/>
        <family val="1"/>
        <charset val="128"/>
      </rPr>
      <t>北に向かっている場合、背の方が南だ。</t>
    </r>
    <r>
      <rPr>
        <sz val="16"/>
        <color indexed="8"/>
        <rFont val="Arial"/>
        <family val="2"/>
      </rPr>
      <t xml:space="preserve">
If you're facing north, [south, the south] is behind you. </t>
    </r>
    <phoneticPr fontId="1"/>
  </si>
  <si>
    <r>
      <rPr>
        <sz val="16"/>
        <color indexed="8"/>
        <rFont val="ＭＳ 明朝"/>
        <family val="1"/>
        <charset val="128"/>
      </rPr>
      <t>そのホテルは空港の南５キロほどの所にある。</t>
    </r>
    <r>
      <rPr>
        <sz val="16"/>
        <color indexed="8"/>
        <rFont val="Arial"/>
        <family val="2"/>
      </rPr>
      <t xml:space="preserve">
The hotel is about 5 kilometers south [of, to] the airport.</t>
    </r>
    <phoneticPr fontId="1"/>
  </si>
  <si>
    <r>
      <rPr>
        <sz val="16"/>
        <color indexed="8"/>
        <rFont val="ＭＳ 明朝"/>
        <family val="1"/>
        <charset val="128"/>
      </rPr>
      <t>ジルは医学生だ。</t>
    </r>
    <r>
      <rPr>
        <sz val="16"/>
        <color indexed="8"/>
        <rFont val="Arial"/>
        <family val="2"/>
      </rPr>
      <t xml:space="preserve">
Jill is a [medicinal, medical] student. </t>
    </r>
    <phoneticPr fontId="1"/>
  </si>
  <si>
    <r>
      <rPr>
        <sz val="16"/>
        <color indexed="8"/>
        <rFont val="ＭＳ 明朝"/>
        <family val="1"/>
        <charset val="128"/>
      </rPr>
      <t>被災者たちは傷の手当を受けた。</t>
    </r>
    <r>
      <rPr>
        <sz val="16"/>
        <color indexed="8"/>
        <rFont val="Arial"/>
        <family val="2"/>
      </rPr>
      <t xml:space="preserve">
The victims received medical treatment [for, to] their injuries.</t>
    </r>
    <phoneticPr fontId="1"/>
  </si>
  <si>
    <r>
      <rPr>
        <sz val="16"/>
        <color indexed="8"/>
        <rFont val="ＭＳ 明朝"/>
        <family val="1"/>
        <charset val="128"/>
      </rPr>
      <t>彼女は学校の理事会の一員だ（＝理事のひとりだ）。</t>
    </r>
    <r>
      <rPr>
        <sz val="16"/>
        <color indexed="8"/>
        <rFont val="Arial"/>
        <family val="2"/>
      </rPr>
      <t xml:space="preserve">
She's [in, on] the school's board of governors.</t>
    </r>
    <phoneticPr fontId="1"/>
  </si>
  <si>
    <r>
      <rPr>
        <sz val="16"/>
        <color indexed="8"/>
        <rFont val="ＭＳ 明朝"/>
        <family val="1"/>
        <charset val="128"/>
      </rPr>
      <t>どなたでも参加を歓迎します。</t>
    </r>
    <r>
      <rPr>
        <sz val="16"/>
        <color indexed="8"/>
        <rFont val="Arial"/>
        <family val="2"/>
      </rPr>
      <t xml:space="preserve">
Anyone [are, is] welcome to join us. </t>
    </r>
    <phoneticPr fontId="1"/>
  </si>
  <si>
    <r>
      <rPr>
        <sz val="16"/>
        <color indexed="8"/>
        <rFont val="ＭＳ 明朝"/>
        <family val="1"/>
        <charset val="128"/>
      </rPr>
      <t>みなさん全員が定刻通りに到着することを願っている。</t>
    </r>
    <r>
      <rPr>
        <sz val="16"/>
        <color indexed="8"/>
        <rFont val="Arial"/>
        <family val="2"/>
      </rPr>
      <t xml:space="preserve"> 
I hope [anyone, everyone] arrives on time. </t>
    </r>
    <phoneticPr fontId="1"/>
  </si>
  <si>
    <r>
      <rPr>
        <sz val="16"/>
        <color indexed="8"/>
        <rFont val="ＭＳ 明朝"/>
        <family val="1"/>
        <charset val="128"/>
      </rPr>
      <t>この本は日本の城を取り上げている。</t>
    </r>
    <r>
      <rPr>
        <sz val="16"/>
        <color indexed="8"/>
        <rFont val="Arial"/>
        <family val="2"/>
      </rPr>
      <t xml:space="preserve">
The book [deals about, deals with] Japanese castles.</t>
    </r>
    <phoneticPr fontId="1"/>
  </si>
  <si>
    <r>
      <rPr>
        <sz val="16"/>
        <color indexed="8"/>
        <rFont val="ＭＳ 明朝"/>
        <family val="1"/>
        <charset val="128"/>
      </rPr>
      <t>自動車事故でひどいケガを、病院に搬送された。</t>
    </r>
    <r>
      <rPr>
        <sz val="16"/>
        <color indexed="8"/>
        <rFont val="Arial"/>
        <family val="2"/>
      </rPr>
      <t xml:space="preserve">
I was injured badly in a car accident and I was [sent, taken] to a hospital. </t>
    </r>
    <phoneticPr fontId="1"/>
  </si>
  <si>
    <r>
      <rPr>
        <sz val="16"/>
        <color indexed="8"/>
        <rFont val="ＭＳ 明朝"/>
        <family val="1"/>
        <charset val="128"/>
      </rPr>
      <t>祖父が心臓マヒを起こし、今朝、入院した。</t>
    </r>
    <r>
      <rPr>
        <sz val="16"/>
        <color indexed="8"/>
        <rFont val="Arial"/>
        <family val="2"/>
      </rPr>
      <t xml:space="preserve">
My grandfather had a heart attack and he was [accepted in,  admitted to] the hospital this morning. </t>
    </r>
    <phoneticPr fontId="1"/>
  </si>
  <si>
    <r>
      <rPr>
        <sz val="16"/>
        <color indexed="8"/>
        <rFont val="ＭＳ 明朝"/>
        <family val="1"/>
        <charset val="128"/>
      </rPr>
      <t>病院に行って、精密検査を受けなさい。</t>
    </r>
    <r>
      <rPr>
        <sz val="16"/>
        <color indexed="8"/>
        <rFont val="Arial"/>
        <family val="2"/>
      </rPr>
      <t xml:space="preserve">
[Go to, Visit] a hospital and get a thorough testing. </t>
    </r>
    <phoneticPr fontId="1"/>
  </si>
  <si>
    <r>
      <rPr>
        <sz val="16"/>
        <color indexed="8"/>
        <rFont val="ＭＳ 明朝"/>
        <family val="1"/>
        <charset val="128"/>
      </rPr>
      <t>ハワイ旅行は素晴らしく、生涯ずっと覚えていることでしょう。</t>
    </r>
    <r>
      <rPr>
        <sz val="16"/>
        <color indexed="8"/>
        <rFont val="Arial"/>
        <family val="2"/>
      </rPr>
      <t xml:space="preserve">
The trip to Hawaii was great and I will remember for [rest, the rest] of my life. </t>
    </r>
    <phoneticPr fontId="1"/>
  </si>
  <si>
    <r>
      <rPr>
        <sz val="16"/>
        <color indexed="8"/>
        <rFont val="ＭＳ 明朝"/>
        <family val="1"/>
        <charset val="128"/>
      </rPr>
      <t>みろ、喧嘩しているぞ。</t>
    </r>
    <r>
      <rPr>
        <sz val="16"/>
        <color indexed="8"/>
        <rFont val="Arial"/>
        <family val="2"/>
      </rPr>
      <t xml:space="preserve"> 
Look, [they fight, they're fighting].</t>
    </r>
    <phoneticPr fontId="1"/>
  </si>
  <si>
    <r>
      <rPr>
        <sz val="16"/>
        <color indexed="8"/>
        <rFont val="ＭＳ 明朝"/>
        <family val="1"/>
        <charset val="128"/>
      </rPr>
      <t>わたしのレポートのテーマ（主題）は英語教育だ。</t>
    </r>
    <r>
      <rPr>
        <sz val="16"/>
        <color indexed="8"/>
        <rFont val="Arial"/>
        <family val="2"/>
      </rPr>
      <t xml:space="preserve">
The subject of my report is [about English education, English education].</t>
    </r>
    <phoneticPr fontId="1"/>
  </si>
  <si>
    <r>
      <rPr>
        <sz val="16"/>
        <color indexed="8"/>
        <rFont val="ＭＳ 明朝"/>
        <family val="1"/>
        <charset val="128"/>
      </rPr>
      <t>彼は貯金を全部失うリスクを冒している。</t>
    </r>
    <r>
      <rPr>
        <sz val="16"/>
        <color indexed="8"/>
        <rFont val="Arial"/>
        <family val="2"/>
      </rPr>
      <t xml:space="preserve">
He's [betting, running] the risk of losing all his savings.</t>
    </r>
    <phoneticPr fontId="1"/>
  </si>
  <si>
    <r>
      <rPr>
        <sz val="16"/>
        <color indexed="8"/>
        <rFont val="ＭＳ 明朝"/>
        <family val="1"/>
        <charset val="128"/>
      </rPr>
      <t>会社は大きなリスクを取ろうとしている。</t>
    </r>
    <r>
      <rPr>
        <sz val="16"/>
        <color indexed="8"/>
        <rFont val="Arial"/>
        <family val="2"/>
      </rPr>
      <t xml:space="preserve">
The company's [making, taking] a big risk. </t>
    </r>
    <phoneticPr fontId="1"/>
  </si>
  <si>
    <r>
      <rPr>
        <sz val="16"/>
        <color indexed="8"/>
        <rFont val="ＭＳ 明朝"/>
        <family val="1"/>
        <charset val="128"/>
      </rPr>
      <t>他の人をリスクにさらすのはやめなさい。</t>
    </r>
    <r>
      <rPr>
        <sz val="16"/>
        <color indexed="8"/>
        <rFont val="Arial"/>
        <family val="2"/>
      </rPr>
      <t xml:space="preserve">
Don't put other people [at, in] risk.</t>
    </r>
    <phoneticPr fontId="1"/>
  </si>
  <si>
    <r>
      <rPr>
        <sz val="16"/>
        <color indexed="8"/>
        <rFont val="ＭＳ 明朝"/>
        <family val="1"/>
        <charset val="128"/>
      </rPr>
      <t>うちの町は川の西側にある。</t>
    </r>
    <r>
      <rPr>
        <sz val="16"/>
        <color indexed="8"/>
        <rFont val="Arial"/>
        <family val="2"/>
      </rPr>
      <t xml:space="preserve">
My town lies [in, to] the west of the river. </t>
    </r>
    <phoneticPr fontId="1"/>
  </si>
  <si>
    <r>
      <rPr>
        <sz val="16"/>
        <color indexed="8"/>
        <rFont val="ＭＳ 明朝"/>
        <family val="1"/>
        <charset val="128"/>
      </rPr>
      <t>一部の喫煙者は吸殻を道に投げ捨てる。</t>
    </r>
    <r>
      <rPr>
        <sz val="16"/>
        <color indexed="8"/>
        <rFont val="Arial"/>
        <family val="2"/>
      </rPr>
      <t xml:space="preserve">
Some smokers throw [their cigarette butts, their cigarette butts on the street]. </t>
    </r>
    <phoneticPr fontId="1"/>
  </si>
  <si>
    <r>
      <rPr>
        <sz val="16"/>
        <color indexed="8"/>
        <rFont val="ＭＳ 明朝"/>
        <family val="1"/>
        <charset val="128"/>
      </rPr>
      <t>その男の子は癇癪を起こして、本を妹めがけてぶん投げた。</t>
    </r>
    <r>
      <rPr>
        <sz val="16"/>
        <color indexed="8"/>
        <rFont val="Arial"/>
        <family val="2"/>
      </rPr>
      <t xml:space="preserve">
The boy lost his temper and threw a book [to, at] his sister. </t>
    </r>
    <phoneticPr fontId="1"/>
  </si>
  <si>
    <r>
      <rPr>
        <sz val="16"/>
        <color indexed="8"/>
        <rFont val="ＭＳ 明朝"/>
        <family val="1"/>
        <charset val="128"/>
      </rPr>
      <t>それ、ひどい臭いじゃない！捨てて、早く！</t>
    </r>
    <r>
      <rPr>
        <sz val="16"/>
        <color indexed="8"/>
        <rFont val="Arial"/>
        <family val="2"/>
      </rPr>
      <t xml:space="preserve">
 It stinks! [Throw it, Throw it away], quick! </t>
    </r>
    <phoneticPr fontId="1"/>
  </si>
  <si>
    <r>
      <rPr>
        <sz val="16"/>
        <color indexed="8"/>
        <rFont val="ＭＳ 明朝"/>
        <family val="1"/>
        <charset val="128"/>
      </rPr>
      <t>寝についたのは今朝の２時だ。</t>
    </r>
    <r>
      <rPr>
        <sz val="16"/>
        <color indexed="8"/>
        <rFont val="Arial"/>
        <family val="2"/>
      </rPr>
      <t xml:space="preserve">
I [slept, went to bed] at two in the morning.</t>
    </r>
    <phoneticPr fontId="1"/>
  </si>
  <si>
    <r>
      <rPr>
        <sz val="16"/>
        <color indexed="8"/>
        <rFont val="ＭＳ 明朝"/>
        <family val="1"/>
        <charset val="128"/>
      </rPr>
      <t>彼は海軍の将校だ。</t>
    </r>
    <r>
      <rPr>
        <sz val="16"/>
        <color indexed="8"/>
        <rFont val="Arial"/>
        <family val="2"/>
      </rPr>
      <t xml:space="preserve">
He's an [officer, official] in the Navy.</t>
    </r>
    <phoneticPr fontId="1"/>
  </si>
  <si>
    <r>
      <rPr>
        <sz val="16"/>
        <color indexed="8"/>
        <rFont val="ＭＳ 明朝"/>
        <family val="1"/>
        <charset val="128"/>
      </rPr>
      <t>この報告書には何ヶ月分もの労力が費やされた。</t>
    </r>
    <r>
      <rPr>
        <sz val="16"/>
        <color indexed="8"/>
        <rFont val="Arial"/>
        <family val="2"/>
      </rPr>
      <t xml:space="preserve">
This report [represents, represents of] months of work. </t>
    </r>
    <phoneticPr fontId="1"/>
  </si>
  <si>
    <r>
      <rPr>
        <sz val="16"/>
        <color indexed="8"/>
        <rFont val="ＭＳ 明朝"/>
        <family val="1"/>
        <charset val="128"/>
      </rPr>
      <t>われわれはすぐに間違いに気づいた。</t>
    </r>
    <r>
      <rPr>
        <sz val="16"/>
        <color indexed="8"/>
        <rFont val="Arial"/>
        <family val="2"/>
      </rPr>
      <t xml:space="preserve">
We [soon realized, realized soon] the mistake.  </t>
    </r>
    <phoneticPr fontId="1"/>
  </si>
  <si>
    <r>
      <rPr>
        <sz val="16"/>
        <color indexed="8"/>
        <rFont val="ＭＳ 明朝"/>
        <family val="1"/>
        <charset val="128"/>
      </rPr>
      <t>もうすぐ京都に到着だ。</t>
    </r>
    <r>
      <rPr>
        <sz val="16"/>
        <color indexed="8"/>
        <rFont val="Arial"/>
        <family val="2"/>
      </rPr>
      <t xml:space="preserve">
We [will soon be arriving, will be arriving soon] in Kyoto.   </t>
    </r>
    <phoneticPr fontId="1"/>
  </si>
  <si>
    <r>
      <rPr>
        <sz val="16"/>
        <color indexed="8"/>
        <rFont val="ＭＳ 明朝"/>
        <family val="1"/>
        <charset val="128"/>
      </rPr>
      <t>彼はほどなく振り出しに戻った。</t>
    </r>
    <r>
      <rPr>
        <sz val="16"/>
        <color indexed="8"/>
        <rFont val="Arial"/>
        <family val="2"/>
      </rPr>
      <t xml:space="preserve">
He [soon was, was soon] back to square one. </t>
    </r>
    <phoneticPr fontId="1"/>
  </si>
  <si>
    <r>
      <t>10</t>
    </r>
    <r>
      <rPr>
        <sz val="16"/>
        <color indexed="8"/>
        <rFont val="ＭＳ 明朝"/>
        <family val="1"/>
        <charset val="128"/>
      </rPr>
      <t>ページの上部にある表を見てください。</t>
    </r>
    <r>
      <rPr>
        <sz val="16"/>
        <color indexed="8"/>
        <rFont val="Arial"/>
        <family val="2"/>
      </rPr>
      <t xml:space="preserve">
See the table [at, on] the top of page 10. </t>
    </r>
    <phoneticPr fontId="1"/>
  </si>
  <si>
    <r>
      <rPr>
        <sz val="16"/>
        <color indexed="8"/>
        <rFont val="ＭＳ 明朝"/>
        <family val="1"/>
        <charset val="128"/>
      </rPr>
      <t>ホームステイ先の家では、テレビの上に陶製の犬が置かれていた。</t>
    </r>
    <r>
      <rPr>
        <sz val="16"/>
        <color indexed="8"/>
        <rFont val="Arial"/>
        <family val="2"/>
      </rPr>
      <t xml:space="preserve"> 
In the house of my host family, there was a china dog sitting [at, on] top of the television set. </t>
    </r>
    <phoneticPr fontId="1"/>
  </si>
  <si>
    <r>
      <rPr>
        <sz val="16"/>
        <color indexed="8"/>
        <rFont val="ＭＳ 明朝"/>
        <family val="1"/>
        <charset val="128"/>
      </rPr>
      <t>書類に記入するのに</t>
    </r>
    <r>
      <rPr>
        <sz val="16"/>
        <color indexed="8"/>
        <rFont val="Arial"/>
        <family val="2"/>
      </rPr>
      <t>30</t>
    </r>
    <r>
      <rPr>
        <sz val="16"/>
        <color indexed="8"/>
        <rFont val="ＭＳ 明朝"/>
        <family val="1"/>
        <charset val="128"/>
      </rPr>
      <t>分以上もかかった。</t>
    </r>
    <r>
      <rPr>
        <sz val="16"/>
        <color indexed="8"/>
        <rFont val="Arial"/>
        <family val="2"/>
      </rPr>
      <t xml:space="preserve"> 
It took me more than thirty minutes to [fill out, fill] the form.</t>
    </r>
    <phoneticPr fontId="1"/>
  </si>
  <si>
    <r>
      <rPr>
        <sz val="16"/>
        <color indexed="8"/>
        <rFont val="ＭＳ 明朝"/>
        <family val="1"/>
        <charset val="128"/>
      </rPr>
      <t>過去の経験から、彼女が変わらないことはわかっている。</t>
    </r>
    <r>
      <rPr>
        <sz val="16"/>
        <color indexed="8"/>
        <rFont val="Arial"/>
        <family val="2"/>
      </rPr>
      <t xml:space="preserve">
I know from [old, past] experience that she won't change.</t>
    </r>
    <phoneticPr fontId="1"/>
  </si>
  <si>
    <r>
      <rPr>
        <sz val="16"/>
        <color indexed="8"/>
        <rFont val="ＭＳ 明朝"/>
        <family val="1"/>
        <charset val="128"/>
      </rPr>
      <t>クラスでの行いは当然、最終的な成績に反映される。</t>
    </r>
    <r>
      <rPr>
        <sz val="16"/>
        <color indexed="8"/>
        <rFont val="Arial"/>
        <family val="2"/>
      </rPr>
      <t xml:space="preserve">
[Behavior, Behaviors] in class will, of course, affect your final grade. </t>
    </r>
    <rPh sb="5" eb="6">
      <t>オコナ</t>
    </rPh>
    <rPh sb="8" eb="10">
      <t>トウゼン</t>
    </rPh>
    <rPh sb="11" eb="14">
      <t>サイシュウテキ</t>
    </rPh>
    <rPh sb="15" eb="17">
      <t>セイセキ</t>
    </rPh>
    <rPh sb="18" eb="20">
      <t>ハンエイ</t>
    </rPh>
    <phoneticPr fontId="1"/>
  </si>
  <si>
    <r>
      <rPr>
        <sz val="16"/>
        <color indexed="8"/>
        <rFont val="ＭＳ 明朝"/>
        <family val="1"/>
        <charset val="128"/>
      </rPr>
      <t>われわれは良い行いには報い、悪い行いは罰すべきだ。</t>
    </r>
    <r>
      <rPr>
        <sz val="16"/>
        <color indexed="8"/>
        <rFont val="Arial"/>
        <family val="2"/>
      </rPr>
      <t xml:space="preserve">
We should [prize, reward] good behavior and punish bad behavior.</t>
    </r>
    <phoneticPr fontId="1"/>
  </si>
  <si>
    <r>
      <rPr>
        <sz val="16"/>
        <color indexed="8"/>
        <rFont val="ＭＳ 明朝"/>
        <family val="1"/>
        <charset val="128"/>
      </rPr>
      <t>夜になって気温が低くなりそうだ。</t>
    </r>
    <r>
      <rPr>
        <sz val="16"/>
        <color indexed="8"/>
        <rFont val="Arial"/>
        <family val="2"/>
      </rPr>
      <t xml:space="preserve">
Temperatures are likely to [drop, be dropping] this evening. </t>
    </r>
    <phoneticPr fontId="1"/>
  </si>
  <si>
    <r>
      <rPr>
        <sz val="16"/>
        <color indexed="8"/>
        <rFont val="ＭＳ 明朝"/>
        <family val="1"/>
        <charset val="128"/>
      </rPr>
      <t>駅の外でおろしてくれる？</t>
    </r>
    <r>
      <rPr>
        <sz val="16"/>
        <color indexed="8"/>
        <rFont val="Arial"/>
        <family val="2"/>
      </rPr>
      <t xml:space="preserve"> 
Can you drop me [out of, outside] the station?</t>
    </r>
    <phoneticPr fontId="1"/>
  </si>
  <si>
    <r>
      <rPr>
        <sz val="16"/>
        <color indexed="8"/>
        <rFont val="ＭＳ 明朝"/>
        <family val="1"/>
        <charset val="128"/>
      </rPr>
      <t>自然界は驚きに満ちている。</t>
    </r>
    <r>
      <rPr>
        <sz val="16"/>
        <color indexed="8"/>
        <rFont val="Arial"/>
        <family val="2"/>
      </rPr>
      <t xml:space="preserve">
[The nature, Nature] is full of surprises.</t>
    </r>
    <phoneticPr fontId="1"/>
  </si>
  <si>
    <r>
      <rPr>
        <sz val="16"/>
        <color indexed="8"/>
        <rFont val="ＭＳ 明朝"/>
        <family val="1"/>
        <charset val="128"/>
      </rPr>
      <t>父は、身の回りのことができなくなったので、わたしたちは、介護サービスの業者に頼むことにした。</t>
    </r>
    <r>
      <rPr>
        <sz val="16"/>
        <color indexed="8"/>
        <rFont val="Arial"/>
        <family val="2"/>
      </rPr>
      <t xml:space="preserve"> 
My father is unable to look after himself anymore, so we need to hire a caregiver. Do you know any good [agency, service provider]?</t>
    </r>
    <rPh sb="35" eb="37">
      <t>ギョウシャ</t>
    </rPh>
    <phoneticPr fontId="1"/>
  </si>
  <si>
    <r>
      <rPr>
        <sz val="16"/>
        <color indexed="8"/>
        <rFont val="ＭＳ 明朝"/>
        <family val="1"/>
        <charset val="128"/>
      </rPr>
      <t>カナダに移住することを考えている。</t>
    </r>
    <r>
      <rPr>
        <sz val="16"/>
        <color indexed="8"/>
        <rFont val="Arial"/>
        <family val="2"/>
      </rPr>
      <t xml:space="preserve">
I'm planning [moving, to move] to Canada. </t>
    </r>
    <phoneticPr fontId="1"/>
  </si>
  <si>
    <r>
      <rPr>
        <sz val="16"/>
        <color indexed="8"/>
        <rFont val="ＭＳ 明朝"/>
        <family val="1"/>
        <charset val="128"/>
      </rPr>
      <t>彼女の競技記録は８秒だった。</t>
    </r>
    <r>
      <rPr>
        <sz val="16"/>
        <color indexed="8"/>
        <rFont val="Arial"/>
        <family val="2"/>
      </rPr>
      <t xml:space="preserve">
She finished the race [for, in] 8 seconds. </t>
    </r>
    <phoneticPr fontId="1"/>
  </si>
  <si>
    <r>
      <rPr>
        <sz val="16"/>
        <color indexed="8"/>
        <rFont val="ＭＳ 明朝"/>
        <family val="1"/>
        <charset val="128"/>
      </rPr>
      <t>ちょっと手を貸してくれないかな。一瞬で済むからさ。</t>
    </r>
    <r>
      <rPr>
        <sz val="16"/>
        <color indexed="8"/>
        <rFont val="Arial"/>
        <family val="2"/>
      </rPr>
      <t xml:space="preserve">
Can you help me with something? It'll only take [second, a second]. </t>
    </r>
    <phoneticPr fontId="1"/>
  </si>
  <si>
    <r>
      <rPr>
        <sz val="16"/>
        <color indexed="8"/>
        <rFont val="ＭＳ 明朝"/>
        <family val="1"/>
        <charset val="128"/>
      </rPr>
      <t>どこのコンビニでも、これは買える。</t>
    </r>
    <r>
      <rPr>
        <sz val="16"/>
        <color indexed="8"/>
        <rFont val="Arial"/>
        <family val="2"/>
      </rPr>
      <t xml:space="preserve">
You can buy this [at, in] any convenience store. </t>
    </r>
    <phoneticPr fontId="1"/>
  </si>
  <si>
    <r>
      <rPr>
        <sz val="16"/>
        <color indexed="8"/>
        <rFont val="ＭＳ 明朝"/>
        <family val="1"/>
        <charset val="128"/>
      </rPr>
      <t>その店の中で待っているよ。</t>
    </r>
    <r>
      <rPr>
        <sz val="16"/>
        <color indexed="8"/>
        <rFont val="Arial"/>
        <family val="2"/>
      </rPr>
      <t xml:space="preserve">
I'll wait for you [at, in] the store.</t>
    </r>
    <phoneticPr fontId="1"/>
  </si>
  <si>
    <r>
      <rPr>
        <sz val="16"/>
        <color indexed="8"/>
        <rFont val="ＭＳ 明朝"/>
        <family val="1"/>
        <charset val="128"/>
      </rPr>
      <t>彼らは外国人だ。</t>
    </r>
    <r>
      <rPr>
        <sz val="16"/>
        <color indexed="8"/>
        <rFont val="Arial"/>
        <family val="2"/>
      </rPr>
      <t xml:space="preserve">
They [are foreigners, come from abroad]. </t>
    </r>
    <phoneticPr fontId="1"/>
  </si>
  <si>
    <r>
      <rPr>
        <sz val="16"/>
        <color indexed="8"/>
        <rFont val="ＭＳ 明朝"/>
        <family val="1"/>
        <charset val="128"/>
      </rPr>
      <t>この国にとっては観光が大きな外貨収入源だ。</t>
    </r>
    <r>
      <rPr>
        <sz val="16"/>
        <color indexed="8"/>
        <rFont val="Arial"/>
        <family val="2"/>
      </rPr>
      <t xml:space="preserve"> 
For this country, tourism is a major source of [foreign, overseas] exchange.</t>
    </r>
    <phoneticPr fontId="1"/>
  </si>
  <si>
    <r>
      <rPr>
        <sz val="16"/>
        <color indexed="8"/>
        <rFont val="ＭＳ 明朝"/>
        <family val="1"/>
        <charset val="128"/>
      </rPr>
      <t>現在の交渉は始まったばかりだ。</t>
    </r>
    <r>
      <rPr>
        <sz val="16"/>
        <color indexed="8"/>
        <rFont val="Arial"/>
        <family val="2"/>
      </rPr>
      <t xml:space="preserve">   
[Current, Present] negotiations are at an early stage.</t>
    </r>
    <phoneticPr fontId="1"/>
  </si>
  <si>
    <r>
      <rPr>
        <sz val="16"/>
        <color indexed="8"/>
        <rFont val="ＭＳ 明朝"/>
        <family val="1"/>
        <charset val="128"/>
      </rPr>
      <t>彼が来て以来、チームの成績は低下する一方だ。</t>
    </r>
    <r>
      <rPr>
        <sz val="16"/>
        <color indexed="8"/>
        <rFont val="Arial"/>
        <family val="2"/>
      </rPr>
      <t xml:space="preserve">
Since he came, our team's performance [is declining, has been declining]. </t>
    </r>
    <phoneticPr fontId="1"/>
  </si>
  <si>
    <r>
      <rPr>
        <sz val="16"/>
        <color indexed="8"/>
        <rFont val="ＭＳ 明朝"/>
        <family val="1"/>
        <charset val="128"/>
      </rPr>
      <t>家内はうちが銀行にどれだけの預金を持っているかを知らない。</t>
    </r>
    <r>
      <rPr>
        <sz val="16"/>
        <color indexed="8"/>
        <rFont val="Arial"/>
        <family val="2"/>
      </rPr>
      <t xml:space="preserve">
My wife doesn't know how much money we have [at, in] the bank.</t>
    </r>
    <rPh sb="0" eb="2">
      <t>カナイ</t>
    </rPh>
    <rPh sb="6" eb="8">
      <t>ギンコウ</t>
    </rPh>
    <rPh sb="14" eb="16">
      <t>ヨキン</t>
    </rPh>
    <rPh sb="17" eb="18">
      <t>モ</t>
    </rPh>
    <rPh sb="24" eb="25">
      <t>シ</t>
    </rPh>
    <phoneticPr fontId="1"/>
  </si>
  <si>
    <r>
      <rPr>
        <sz val="16"/>
        <color indexed="8"/>
        <rFont val="ＭＳ 明朝"/>
        <family val="1"/>
        <charset val="128"/>
      </rPr>
      <t>あっ、現金がない。銀行に行くの忘れてしまった。</t>
    </r>
    <r>
      <rPr>
        <sz val="16"/>
        <color indexed="8"/>
        <rFont val="Arial"/>
        <family val="2"/>
      </rPr>
      <t xml:space="preserve"> 
Oh, I'm out of cash. I forgot to go to [a, the] bank. </t>
    </r>
    <phoneticPr fontId="1"/>
  </si>
  <si>
    <r>
      <rPr>
        <sz val="16"/>
        <color indexed="8"/>
        <rFont val="ＭＳ 明朝"/>
        <family val="1"/>
        <charset val="128"/>
      </rPr>
      <t>買って</t>
    </r>
    <r>
      <rPr>
        <sz val="16"/>
        <color indexed="8"/>
        <rFont val="Arial"/>
        <family val="2"/>
      </rPr>
      <t>10</t>
    </r>
    <r>
      <rPr>
        <sz val="16"/>
        <color indexed="8"/>
        <rFont val="ＭＳ 明朝"/>
        <family val="1"/>
        <charset val="128"/>
      </rPr>
      <t>年になる、われわれの旧式プリンターから大きな音がしている。</t>
    </r>
    <r>
      <rPr>
        <sz val="16"/>
        <color indexed="8"/>
        <rFont val="Arial"/>
        <family val="2"/>
      </rPr>
      <t xml:space="preserve"> 
Our 10-year old printer is making a lot of [noise, sound]. </t>
    </r>
    <rPh sb="0" eb="1">
      <t>カ</t>
    </rPh>
    <rPh sb="5" eb="6">
      <t>ネン</t>
    </rPh>
    <rPh sb="15" eb="17">
      <t>キュウシキ</t>
    </rPh>
    <rPh sb="24" eb="25">
      <t>オオ</t>
    </rPh>
    <rPh sb="27" eb="28">
      <t>オト</t>
    </rPh>
    <phoneticPr fontId="1"/>
  </si>
  <si>
    <r>
      <rPr>
        <sz val="16"/>
        <color indexed="8"/>
        <rFont val="ＭＳ 明朝"/>
        <family val="1"/>
        <charset val="128"/>
      </rPr>
      <t>音、小さくしてくれないかな？</t>
    </r>
    <r>
      <rPr>
        <sz val="16"/>
        <color indexed="8"/>
        <rFont val="Arial"/>
        <family val="2"/>
      </rPr>
      <t xml:space="preserve"> 
Can you [make little, turn down] the sound? </t>
    </r>
    <phoneticPr fontId="1"/>
  </si>
  <si>
    <r>
      <rPr>
        <sz val="16"/>
        <color indexed="8"/>
        <rFont val="ＭＳ 明朝"/>
        <family val="1"/>
        <charset val="128"/>
      </rPr>
      <t>幕が上がったとき、劇場内は静寂につつまれた。誰一人として音を立てる者がいなかった。</t>
    </r>
    <r>
      <rPr>
        <sz val="16"/>
        <color indexed="8"/>
        <rFont val="Arial"/>
        <family val="2"/>
      </rPr>
      <t xml:space="preserve"> 
When the curtain rose, the theater was utterly silent. No one made [sound, a sound]. </t>
    </r>
    <phoneticPr fontId="1"/>
  </si>
  <si>
    <r>
      <rPr>
        <sz val="16"/>
        <color indexed="8"/>
        <rFont val="ＭＳ 明朝"/>
        <family val="1"/>
        <charset val="128"/>
      </rPr>
      <t>誘拐犯たちは、彼を車に押し込み、走り去った。</t>
    </r>
    <r>
      <rPr>
        <sz val="16"/>
        <color indexed="8"/>
        <rFont val="Arial"/>
        <family val="2"/>
      </rPr>
      <t xml:space="preserve">
The kidnappers pushed him [in, into] the car and sped away. </t>
    </r>
    <phoneticPr fontId="1"/>
  </si>
  <si>
    <r>
      <rPr>
        <sz val="16"/>
        <color indexed="8"/>
        <rFont val="ＭＳ 明朝"/>
        <family val="1"/>
        <charset val="128"/>
      </rPr>
      <t>もっと強く押して。</t>
    </r>
    <r>
      <rPr>
        <sz val="16"/>
        <color indexed="8"/>
        <rFont val="Arial"/>
        <family val="2"/>
      </rPr>
      <t xml:space="preserve">
Push [harder, stronger].</t>
    </r>
    <phoneticPr fontId="1"/>
  </si>
  <si>
    <r>
      <rPr>
        <sz val="16"/>
        <color indexed="8"/>
        <rFont val="ＭＳ 明朝"/>
        <family val="1"/>
        <charset val="128"/>
      </rPr>
      <t>体脂肪を測るよう心がけ、もっと落とした方がいいんじゃないの。</t>
    </r>
    <r>
      <rPr>
        <sz val="16"/>
        <color indexed="8"/>
        <rFont val="Arial"/>
        <family val="2"/>
      </rPr>
      <t xml:space="preserve">
Perhaps, you'd like to monitor and [reduce, reduce down] your body fat percentage.</t>
    </r>
    <phoneticPr fontId="1"/>
  </si>
  <si>
    <r>
      <rPr>
        <sz val="16"/>
        <color indexed="8"/>
        <rFont val="ＭＳ 明朝"/>
        <family val="1"/>
        <charset val="128"/>
      </rPr>
      <t>前に来たことがない。</t>
    </r>
    <r>
      <rPr>
        <sz val="16"/>
        <color indexed="8"/>
        <rFont val="Arial"/>
        <family val="2"/>
      </rPr>
      <t xml:space="preserve">
I've never been here [before, past]. </t>
    </r>
    <phoneticPr fontId="1"/>
  </si>
  <si>
    <r>
      <rPr>
        <sz val="16"/>
        <color indexed="8"/>
        <rFont val="ＭＳ 明朝"/>
        <family val="1"/>
        <charset val="128"/>
      </rPr>
      <t>どうですか？とても元気ですよ。</t>
    </r>
    <r>
      <rPr>
        <sz val="16"/>
        <color indexed="8"/>
        <rFont val="Arial"/>
        <family val="2"/>
      </rPr>
      <t xml:space="preserve">
How are you? I'm [very fine, fine]. </t>
    </r>
    <phoneticPr fontId="1"/>
  </si>
  <si>
    <r>
      <rPr>
        <sz val="16"/>
        <color indexed="8"/>
        <rFont val="ＭＳ 明朝"/>
        <family val="1"/>
        <charset val="128"/>
      </rPr>
      <t>近寄らないで。</t>
    </r>
    <r>
      <rPr>
        <sz val="16"/>
        <color indexed="8"/>
        <rFont val="Arial"/>
        <family val="2"/>
      </rPr>
      <t xml:space="preserve">
Don't come [close, near] me. </t>
    </r>
    <phoneticPr fontId="1"/>
  </si>
  <si>
    <r>
      <rPr>
        <sz val="16"/>
        <color indexed="8"/>
        <rFont val="ＭＳ 明朝"/>
        <family val="1"/>
        <charset val="128"/>
      </rPr>
      <t>わたしはいつもより遅く家を出た。</t>
    </r>
    <r>
      <rPr>
        <sz val="16"/>
        <color indexed="8"/>
        <rFont val="Arial"/>
        <family val="2"/>
      </rPr>
      <t xml:space="preserve">
I left the house later [of, than] the usual time.  </t>
    </r>
    <phoneticPr fontId="1"/>
  </si>
  <si>
    <r>
      <rPr>
        <sz val="16"/>
        <color indexed="8"/>
        <rFont val="ＭＳ 明朝"/>
        <family val="1"/>
        <charset val="128"/>
      </rPr>
      <t>「サービス残業」すなわち残業代の出ない残業は、日本ではごく普通のことだ。</t>
    </r>
    <r>
      <rPr>
        <sz val="16"/>
        <color indexed="8"/>
        <rFont val="Arial"/>
        <family val="2"/>
      </rPr>
      <t xml:space="preserve">
Sahbisu zangyo, or unpaid overtime, is very [popular, common] in Japan.</t>
    </r>
    <phoneticPr fontId="1"/>
  </si>
  <si>
    <r>
      <rPr>
        <sz val="16"/>
        <color indexed="8"/>
        <rFont val="ＭＳ 明朝"/>
        <family val="1"/>
        <charset val="128"/>
      </rPr>
      <t>われわれは電車で来たけれど、他の人たちは飛行機だ。</t>
    </r>
    <r>
      <rPr>
        <sz val="16"/>
        <color indexed="8"/>
        <rFont val="Arial"/>
        <family val="2"/>
      </rPr>
      <t xml:space="preserve">
We came by train but the [other, others] are flying. </t>
    </r>
    <phoneticPr fontId="1"/>
  </si>
  <si>
    <r>
      <rPr>
        <sz val="16"/>
        <color indexed="8"/>
        <rFont val="ＭＳ 明朝"/>
        <family val="1"/>
        <charset val="128"/>
      </rPr>
      <t>このプロジェクトには何十億ドルも投じられている。</t>
    </r>
    <r>
      <rPr>
        <sz val="16"/>
        <color indexed="8"/>
        <rFont val="Arial"/>
        <family val="2"/>
      </rPr>
      <t xml:space="preserve">
[Billilon, Billions] of dollars have been invested in this project. </t>
    </r>
    <phoneticPr fontId="1"/>
  </si>
  <si>
    <r>
      <rPr>
        <sz val="16"/>
        <color indexed="8"/>
        <rFont val="ＭＳ 明朝"/>
        <family val="1"/>
        <charset val="128"/>
      </rPr>
      <t>看護師が腕から採血した。</t>
    </r>
    <r>
      <rPr>
        <sz val="16"/>
        <color indexed="8"/>
        <rFont val="Arial"/>
        <family val="2"/>
      </rPr>
      <t xml:space="preserve">
A nurse [drew blood, extracted a blood] from my arm.</t>
    </r>
    <phoneticPr fontId="1"/>
  </si>
  <si>
    <r>
      <rPr>
        <sz val="16"/>
        <color indexed="8"/>
        <rFont val="ＭＳ 明朝"/>
        <family val="1"/>
        <charset val="128"/>
      </rPr>
      <t>教科書の</t>
    </r>
    <r>
      <rPr>
        <sz val="16"/>
        <color indexed="8"/>
        <rFont val="Arial"/>
        <family val="2"/>
      </rPr>
      <t>30</t>
    </r>
    <r>
      <rPr>
        <sz val="16"/>
        <color indexed="8"/>
        <rFont val="ＭＳ 明朝"/>
        <family val="1"/>
        <charset val="128"/>
      </rPr>
      <t>頁を開いて、自分の答えを確認しなさい。</t>
    </r>
    <r>
      <rPr>
        <sz val="16"/>
        <color indexed="8"/>
        <rFont val="Arial"/>
        <family val="2"/>
      </rPr>
      <t xml:space="preserve">
Open the textbook [in, to] page 30 and check your answers. </t>
    </r>
    <phoneticPr fontId="1"/>
  </si>
  <si>
    <r>
      <rPr>
        <sz val="16"/>
        <color indexed="8"/>
        <rFont val="ＭＳ 明朝"/>
        <family val="1"/>
        <charset val="128"/>
      </rPr>
      <t>みなさま、小冊子の８頁を開いてください。</t>
    </r>
    <r>
      <rPr>
        <sz val="16"/>
        <color indexed="8"/>
        <rFont val="Arial"/>
        <family val="2"/>
      </rPr>
      <t xml:space="preserve">
Ladies and gentlemen, please [open at, turn to] page 8 of the brochure. </t>
    </r>
    <phoneticPr fontId="1"/>
  </si>
  <si>
    <r>
      <rPr>
        <sz val="16"/>
        <color indexed="8"/>
        <rFont val="ＭＳ 明朝"/>
        <family val="1"/>
        <charset val="128"/>
      </rPr>
      <t>その事故はすべての新聞の一面で報じられた。</t>
    </r>
    <r>
      <rPr>
        <sz val="16"/>
        <color indexed="8"/>
        <rFont val="Arial"/>
        <family val="2"/>
      </rPr>
      <t>The accident was reported on the [first, front] page of all the papers.</t>
    </r>
    <phoneticPr fontId="1"/>
  </si>
  <si>
    <r>
      <rPr>
        <sz val="16"/>
        <color indexed="8"/>
        <rFont val="ＭＳ 明朝"/>
        <family val="1"/>
        <charset val="128"/>
      </rPr>
      <t>このビルの構造上の安全性に懸念がある。</t>
    </r>
    <r>
      <rPr>
        <sz val="16"/>
        <color indexed="8"/>
        <rFont val="Arial"/>
        <family val="2"/>
      </rPr>
      <t xml:space="preserve">
There are concerns [about,of] the structural quality of this building. </t>
    </r>
    <phoneticPr fontId="1"/>
  </si>
  <si>
    <r>
      <rPr>
        <sz val="16"/>
        <color indexed="8"/>
        <rFont val="ＭＳ 明朝"/>
        <family val="1"/>
        <charset val="128"/>
      </rPr>
      <t>消費税の引き上げは、貧しいひとたちに打撃だ。</t>
    </r>
    <r>
      <rPr>
        <sz val="16"/>
        <color indexed="8"/>
        <rFont val="Arial"/>
        <family val="2"/>
      </rPr>
      <t xml:space="preserve">The sales tax hike will hit [the poor, the poors]. </t>
    </r>
    <phoneticPr fontId="1"/>
  </si>
  <si>
    <r>
      <rPr>
        <sz val="16"/>
        <color indexed="8"/>
        <rFont val="ＭＳ 明朝"/>
        <family val="1"/>
        <charset val="128"/>
      </rPr>
      <t>学校じゃいつも悪い成績をもらっていた。</t>
    </r>
    <r>
      <rPr>
        <sz val="16"/>
        <color indexed="8"/>
        <rFont val="Arial"/>
        <family val="2"/>
      </rPr>
      <t xml:space="preserve"> 
I used to get [bad, poor] grades at school.</t>
    </r>
    <phoneticPr fontId="1"/>
  </si>
  <si>
    <r>
      <rPr>
        <sz val="16"/>
        <color indexed="8"/>
        <rFont val="ＭＳ 明朝"/>
        <family val="1"/>
        <charset val="128"/>
      </rPr>
      <t>許可なくこの区域に立ち入ってはならない。</t>
    </r>
    <r>
      <rPr>
        <sz val="16"/>
        <color indexed="8"/>
        <rFont val="Arial"/>
        <family val="2"/>
      </rPr>
      <t xml:space="preserve">
Do not [enter, enter into] this area without permission.</t>
    </r>
    <phoneticPr fontId="1"/>
  </si>
  <si>
    <r>
      <rPr>
        <sz val="16"/>
        <color indexed="8"/>
        <rFont val="ＭＳ 明朝"/>
        <family val="1"/>
        <charset val="128"/>
      </rPr>
      <t>彼は自分の秘密を聞かせてくれた。</t>
    </r>
    <r>
      <rPr>
        <sz val="16"/>
        <color indexed="8"/>
        <rFont val="Arial"/>
        <family val="2"/>
      </rPr>
      <t xml:space="preserve">
He [shared me his secret, shared his secret with me].</t>
    </r>
    <phoneticPr fontId="1"/>
  </si>
  <si>
    <r>
      <rPr>
        <sz val="16"/>
        <color indexed="8"/>
        <rFont val="ＭＳ 明朝"/>
        <family val="1"/>
        <charset val="128"/>
      </rPr>
      <t>うちは普段、外食している。</t>
    </r>
    <r>
      <rPr>
        <sz val="16"/>
        <color indexed="8"/>
        <rFont val="Arial"/>
        <family val="2"/>
      </rPr>
      <t xml:space="preserve">
We [usually eat out, eat out usually]. </t>
    </r>
    <phoneticPr fontId="1"/>
  </si>
  <si>
    <r>
      <rPr>
        <sz val="16"/>
        <color indexed="8"/>
        <rFont val="ＭＳ 明朝"/>
        <family val="1"/>
        <charset val="128"/>
      </rPr>
      <t>中央分離帯を乗り越えたとき、その車は時速</t>
    </r>
    <r>
      <rPr>
        <sz val="16"/>
        <color indexed="8"/>
        <rFont val="Arial"/>
        <family val="2"/>
      </rPr>
      <t xml:space="preserve"> 120 </t>
    </r>
    <r>
      <rPr>
        <sz val="16"/>
        <color indexed="8"/>
        <rFont val="ＭＳ 明朝"/>
        <family val="1"/>
        <charset val="128"/>
      </rPr>
      <t>キロで走っていた。</t>
    </r>
    <r>
      <rPr>
        <sz val="16"/>
        <color indexed="8"/>
        <rFont val="Arial"/>
        <family val="2"/>
      </rPr>
      <t xml:space="preserve">
The car was doing 120 km [an, per] hour when it hit the center median. </t>
    </r>
    <rPh sb="6" eb="7">
      <t>ノ</t>
    </rPh>
    <rPh sb="8" eb="9">
      <t>コ</t>
    </rPh>
    <phoneticPr fontId="1"/>
  </si>
  <si>
    <r>
      <rPr>
        <sz val="16"/>
        <color indexed="8"/>
        <rFont val="ＭＳ 明朝"/>
        <family val="1"/>
        <charset val="128"/>
      </rPr>
      <t>この中は厚さがひどい。</t>
    </r>
    <r>
      <rPr>
        <sz val="16"/>
        <color indexed="8"/>
        <rFont val="Arial"/>
        <family val="2"/>
      </rPr>
      <t xml:space="preserve">
[There's much hot, It's hot] in here.</t>
    </r>
    <phoneticPr fontId="1"/>
  </si>
  <si>
    <r>
      <rPr>
        <sz val="16"/>
        <color indexed="8"/>
        <rFont val="ＭＳ 明朝"/>
        <family val="1"/>
        <charset val="128"/>
      </rPr>
      <t>息子は熱があって体が熱い。</t>
    </r>
    <r>
      <rPr>
        <sz val="16"/>
        <color indexed="8"/>
        <rFont val="Arial"/>
        <family val="2"/>
      </rPr>
      <t xml:space="preserve">
My son is hot [from, with] fever. </t>
    </r>
    <phoneticPr fontId="1"/>
  </si>
  <si>
    <r>
      <rPr>
        <sz val="16"/>
        <color indexed="8"/>
        <rFont val="ＭＳ 明朝"/>
        <family val="1"/>
        <charset val="128"/>
      </rPr>
      <t>彼女は素晴らしい走りっぷりを見せ、僅差でレースに勝った。</t>
    </r>
    <r>
      <rPr>
        <sz val="16"/>
        <color indexed="8"/>
        <rFont val="Arial"/>
        <family val="2"/>
      </rPr>
      <t xml:space="preserve">
She ran a terrific race and [gained, won] by a nose.</t>
    </r>
    <phoneticPr fontId="1"/>
  </si>
  <si>
    <r>
      <rPr>
        <sz val="16"/>
        <color indexed="8"/>
        <rFont val="ＭＳ 明朝"/>
        <family val="1"/>
        <charset val="128"/>
      </rPr>
      <t>子供たちは大人たちのようには言葉を使わない。</t>
    </r>
    <r>
      <rPr>
        <sz val="16"/>
        <color indexed="8"/>
        <rFont val="Arial"/>
        <family val="2"/>
      </rPr>
      <t xml:space="preserve">
Children do not use [language, the language] like adults.  </t>
    </r>
    <phoneticPr fontId="1"/>
  </si>
  <si>
    <r>
      <rPr>
        <sz val="16"/>
        <color indexed="8"/>
        <rFont val="ＭＳ 明朝"/>
        <family val="1"/>
        <charset val="128"/>
      </rPr>
      <t>私は、子供たちはみんな外国語を習うべきだと思う。</t>
    </r>
    <r>
      <rPr>
        <sz val="16"/>
        <color indexed="8"/>
        <rFont val="Arial"/>
        <family val="2"/>
      </rPr>
      <t xml:space="preserve">
I think all children should learn [a, the] foreign language.   </t>
    </r>
    <phoneticPr fontId="1"/>
  </si>
  <si>
    <r>
      <rPr>
        <sz val="16"/>
        <color indexed="8"/>
        <rFont val="ＭＳ 明朝"/>
        <family val="1"/>
        <charset val="128"/>
      </rPr>
      <t>今習っている言葉（外国語）は難しい。</t>
    </r>
    <r>
      <rPr>
        <sz val="16"/>
        <color indexed="8"/>
        <rFont val="Arial"/>
        <family val="2"/>
      </rPr>
      <t xml:space="preserve">
[A, The] language I'm learning is difficult. </t>
    </r>
    <phoneticPr fontId="1"/>
  </si>
  <si>
    <r>
      <rPr>
        <sz val="16"/>
        <color indexed="8"/>
        <rFont val="ＭＳ 明朝"/>
        <family val="1"/>
        <charset val="128"/>
      </rPr>
      <t>川に観光船が浮かんでいた。</t>
    </r>
    <r>
      <rPr>
        <sz val="16"/>
        <color indexed="8"/>
        <rFont val="Arial"/>
        <family val="2"/>
      </rPr>
      <t xml:space="preserve">
There was a tourist boat [in, on] the river. </t>
    </r>
    <phoneticPr fontId="1"/>
  </si>
  <si>
    <r>
      <rPr>
        <sz val="16"/>
        <color indexed="8"/>
        <rFont val="ＭＳ 明朝"/>
        <family val="1"/>
        <charset val="128"/>
      </rPr>
      <t>曲がりくねった川が町の中を流れている。</t>
    </r>
    <r>
      <rPr>
        <sz val="16"/>
        <color indexed="8"/>
        <rFont val="Arial"/>
        <family val="2"/>
      </rPr>
      <t xml:space="preserve">
A meandering river [flows, goes] through the town. </t>
    </r>
    <phoneticPr fontId="1"/>
  </si>
  <si>
    <r>
      <rPr>
        <sz val="16"/>
        <color indexed="8"/>
        <rFont val="ＭＳ 明朝"/>
        <family val="1"/>
        <charset val="128"/>
      </rPr>
      <t>川を渡る橋がない。</t>
    </r>
    <r>
      <rPr>
        <sz val="16"/>
        <color indexed="8"/>
        <rFont val="Arial"/>
        <family val="2"/>
      </rPr>
      <t xml:space="preserve">
There is no bridge to [cross, get through] the river. </t>
    </r>
    <phoneticPr fontId="1"/>
  </si>
  <si>
    <r>
      <rPr>
        <sz val="16"/>
        <color indexed="8"/>
        <rFont val="ＭＳ 明朝"/>
        <family val="1"/>
        <charset val="128"/>
      </rPr>
      <t>この橋は２つの川にまたがっている。</t>
    </r>
    <r>
      <rPr>
        <sz val="16"/>
        <color indexed="8"/>
        <rFont val="Arial"/>
        <family val="2"/>
      </rPr>
      <t xml:space="preserve">
This bridge [connects, spans] two rivers.</t>
    </r>
    <phoneticPr fontId="1"/>
  </si>
  <si>
    <r>
      <rPr>
        <sz val="16"/>
        <color indexed="8"/>
        <rFont val="ＭＳ 明朝"/>
        <family val="1"/>
        <charset val="128"/>
      </rPr>
      <t>亡くなった方々のために一分間の黙祷が捧げられた。</t>
    </r>
    <r>
      <rPr>
        <sz val="16"/>
        <color indexed="8"/>
        <rFont val="Arial"/>
        <family val="2"/>
      </rPr>
      <t xml:space="preserve">
A minute's silence was held in memory of [the dead, the dead people]. </t>
    </r>
    <phoneticPr fontId="1"/>
  </si>
  <si>
    <r>
      <rPr>
        <sz val="16"/>
        <color indexed="8"/>
        <rFont val="ＭＳ 明朝"/>
        <family val="1"/>
        <charset val="128"/>
      </rPr>
      <t>彼女は病院に向かっている途中で死んだ。</t>
    </r>
    <r>
      <rPr>
        <sz val="16"/>
        <color indexed="8"/>
        <rFont val="Arial"/>
        <family val="2"/>
      </rPr>
      <t xml:space="preserve">
She [died, was dead] on the way to the hospital. </t>
    </r>
    <phoneticPr fontId="1"/>
  </si>
  <si>
    <r>
      <rPr>
        <sz val="16"/>
        <color indexed="8"/>
        <rFont val="ＭＳ 明朝"/>
        <family val="1"/>
        <charset val="128"/>
      </rPr>
      <t>救急車が着いた時には彼は既に死んでいた。</t>
    </r>
    <r>
      <rPr>
        <sz val="16"/>
        <color indexed="8"/>
        <rFont val="Arial"/>
        <family val="2"/>
      </rPr>
      <t xml:space="preserve">
He [had died, was dead] when the ambulance arrived.</t>
    </r>
    <phoneticPr fontId="1"/>
  </si>
  <si>
    <r>
      <rPr>
        <sz val="16"/>
        <color indexed="8"/>
        <rFont val="ＭＳ 明朝"/>
        <family val="1"/>
        <charset val="128"/>
      </rPr>
      <t>安全保障理事会はこのテロ行為を強く非難した。</t>
    </r>
    <r>
      <rPr>
        <sz val="16"/>
        <color indexed="8"/>
        <rFont val="Arial"/>
        <family val="2"/>
      </rPr>
      <t xml:space="preserve"> 
The Security Council condemned the terrorist [acts, actions]. </t>
    </r>
    <phoneticPr fontId="1"/>
  </si>
  <si>
    <r>
      <rPr>
        <sz val="16"/>
        <color indexed="8"/>
        <rFont val="ＭＳ 明朝"/>
        <family val="1"/>
        <charset val="128"/>
      </rPr>
      <t>その子を親の行為について非難できない。</t>
    </r>
    <r>
      <rPr>
        <sz val="16"/>
        <color indexed="8"/>
        <rFont val="Arial"/>
        <family val="2"/>
      </rPr>
      <t xml:space="preserve">
We can't blame the child for his parent's [act, actions]. </t>
    </r>
    <phoneticPr fontId="1"/>
  </si>
  <si>
    <r>
      <rPr>
        <sz val="16"/>
        <color indexed="8"/>
        <rFont val="ＭＳ 明朝"/>
        <family val="1"/>
        <charset val="128"/>
      </rPr>
      <t>今朝の日の出は５時だった。</t>
    </r>
    <r>
      <rPr>
        <sz val="16"/>
        <color indexed="8"/>
        <rFont val="Arial"/>
        <family val="2"/>
      </rPr>
      <t xml:space="preserve">
The sun [rised, rose] at five o'clock this morning. </t>
    </r>
    <phoneticPr fontId="1"/>
  </si>
  <si>
    <r>
      <rPr>
        <sz val="16"/>
        <color indexed="8"/>
        <rFont val="ＭＳ 明朝"/>
        <family val="1"/>
        <charset val="128"/>
      </rPr>
      <t>原油価格はここ</t>
    </r>
    <r>
      <rPr>
        <sz val="16"/>
        <color indexed="8"/>
        <rFont val="Arial"/>
        <family val="2"/>
      </rPr>
      <t>10</t>
    </r>
    <r>
      <rPr>
        <sz val="16"/>
        <color indexed="8"/>
        <rFont val="ＭＳ 明朝"/>
        <family val="1"/>
        <charset val="128"/>
      </rPr>
      <t>年で</t>
    </r>
    <r>
      <rPr>
        <sz val="16"/>
        <color indexed="8"/>
        <rFont val="Arial"/>
        <family val="2"/>
      </rPr>
      <t>70%</t>
    </r>
    <r>
      <rPr>
        <sz val="16"/>
        <color indexed="8"/>
        <rFont val="ＭＳ 明朝"/>
        <family val="1"/>
        <charset val="128"/>
      </rPr>
      <t>上昇している。</t>
    </r>
    <r>
      <rPr>
        <sz val="16"/>
        <color indexed="8"/>
        <rFont val="Arial"/>
        <family val="2"/>
      </rPr>
      <t xml:space="preserve">
Oil prices [have risen, have rised] by 70% over the past 10 years. </t>
    </r>
    <phoneticPr fontId="1"/>
  </si>
  <si>
    <r>
      <t>50</t>
    </r>
    <r>
      <rPr>
        <sz val="16"/>
        <color indexed="8"/>
        <rFont val="ＭＳ 明朝"/>
        <family val="1"/>
        <charset val="128"/>
      </rPr>
      <t>年前は、工場の煙突からの黒い煙という光景にたいていの人は心配もしなかった。</t>
    </r>
    <r>
      <rPr>
        <sz val="16"/>
        <color indexed="8"/>
        <rFont val="Arial"/>
        <family val="2"/>
      </rPr>
      <t xml:space="preserve">
50 years ago, the sight of black smoke rising [from, out of] factory chimneys did not bother most people. </t>
    </r>
    <phoneticPr fontId="1"/>
  </si>
  <si>
    <r>
      <rPr>
        <sz val="16"/>
        <color indexed="8"/>
        <rFont val="ＭＳ 明朝"/>
        <family val="1"/>
        <charset val="128"/>
      </rPr>
      <t>全員、起立！</t>
    </r>
    <r>
      <rPr>
        <sz val="16"/>
        <color indexed="8"/>
        <rFont val="Arial"/>
        <family val="2"/>
      </rPr>
      <t xml:space="preserve"> 
All [rise, stand up].</t>
    </r>
    <phoneticPr fontId="1"/>
  </si>
  <si>
    <r>
      <rPr>
        <sz val="16"/>
        <color indexed="8"/>
        <rFont val="ＭＳ 明朝"/>
        <family val="1"/>
        <charset val="128"/>
      </rPr>
      <t>きょうの新聞に原子力発電所の安全性に関する記事が載っている。</t>
    </r>
    <r>
      <rPr>
        <sz val="16"/>
        <color indexed="8"/>
        <rFont val="Arial"/>
        <family val="2"/>
      </rPr>
      <t xml:space="preserve">
Today's paper [delivers, carries] an article on the safety of nuclear power plants. </t>
    </r>
    <phoneticPr fontId="1"/>
  </si>
  <si>
    <r>
      <rPr>
        <sz val="16"/>
        <color indexed="8"/>
        <rFont val="ＭＳ 明朝"/>
        <family val="1"/>
        <charset val="128"/>
      </rPr>
      <t>彼女は未成年であり、この結果、法的拘束力のある契約を締結できない。</t>
    </r>
    <r>
      <rPr>
        <sz val="16"/>
        <color indexed="8"/>
        <rFont val="Arial"/>
        <family val="2"/>
      </rPr>
      <t xml:space="preserve">
She is a minor and [that is why, thus] she cannot enter into a legally binding contract.</t>
    </r>
    <phoneticPr fontId="1"/>
  </si>
  <si>
    <r>
      <rPr>
        <sz val="16"/>
        <color indexed="8"/>
        <rFont val="ＭＳ 明朝"/>
        <family val="1"/>
        <charset val="128"/>
      </rPr>
      <t>よく注意してご覧。７だよ。２じゃないよ。</t>
    </r>
    <r>
      <rPr>
        <sz val="16"/>
        <color indexed="8"/>
        <rFont val="Arial"/>
        <family val="2"/>
      </rPr>
      <t xml:space="preserve">
Look carefully. It's [seven, a seven], not a two. </t>
    </r>
    <phoneticPr fontId="1"/>
  </si>
  <si>
    <r>
      <rPr>
        <sz val="16"/>
        <color indexed="8"/>
        <rFont val="ＭＳ 明朝"/>
        <family val="1"/>
        <charset val="128"/>
      </rPr>
      <t>標的に向けて銃を発射し、的の中心に当てた。</t>
    </r>
    <r>
      <rPr>
        <sz val="16"/>
        <color indexed="8"/>
        <rFont val="Arial"/>
        <family val="2"/>
      </rPr>
      <t xml:space="preserve">
I shot [at, to] the target and hit it in the center.</t>
    </r>
    <phoneticPr fontId="1"/>
  </si>
  <si>
    <r>
      <rPr>
        <sz val="16"/>
        <color indexed="8"/>
        <rFont val="ＭＳ 明朝"/>
        <family val="1"/>
        <charset val="128"/>
      </rPr>
      <t>彼らは日本の東部に住んでいる。</t>
    </r>
    <r>
      <rPr>
        <sz val="16"/>
        <color indexed="8"/>
        <rFont val="Arial"/>
        <family val="2"/>
      </rPr>
      <t xml:space="preserve">
They live in [the East, the east of Japan].</t>
    </r>
    <phoneticPr fontId="1"/>
  </si>
  <si>
    <r>
      <rPr>
        <sz val="16"/>
        <color indexed="8"/>
        <rFont val="ＭＳ 明朝"/>
        <family val="1"/>
        <charset val="128"/>
      </rPr>
      <t>わたしはあらゆる動物が嫌いだ。</t>
    </r>
    <r>
      <rPr>
        <sz val="16"/>
        <color indexed="8"/>
        <rFont val="Arial"/>
        <family val="2"/>
      </rPr>
      <t xml:space="preserve"> 
I hate all [animal, animals]. </t>
    </r>
    <phoneticPr fontId="1"/>
  </si>
  <si>
    <r>
      <rPr>
        <sz val="16"/>
        <color indexed="8"/>
        <rFont val="ＭＳ 明朝"/>
        <family val="1"/>
        <charset val="128"/>
      </rPr>
      <t>以前、友だちが溺れるところを救ったことがある。</t>
    </r>
    <r>
      <rPr>
        <sz val="16"/>
        <color indexed="8"/>
        <rFont val="Arial"/>
        <family val="2"/>
      </rPr>
      <t xml:space="preserve"> 
I once saved a friend [out of, from] drowning. </t>
    </r>
    <phoneticPr fontId="1"/>
  </si>
  <si>
    <r>
      <rPr>
        <sz val="16"/>
        <color indexed="8"/>
        <rFont val="ＭＳ 明朝"/>
        <family val="1"/>
        <charset val="128"/>
      </rPr>
      <t>テンプレートを使うと多大の時間の節約になる。</t>
    </r>
    <r>
      <rPr>
        <sz val="16"/>
        <color indexed="8"/>
        <rFont val="Arial"/>
        <family val="2"/>
      </rPr>
      <t xml:space="preserve">
Using a template [saves you, saves for you] a lot of time. </t>
    </r>
    <phoneticPr fontId="1"/>
  </si>
  <si>
    <r>
      <rPr>
        <sz val="16"/>
        <color indexed="8"/>
        <rFont val="ＭＳ 明朝"/>
        <family val="1"/>
        <charset val="128"/>
      </rPr>
      <t>このビルは、電力と水の消費量が少なく済むように設計されている。</t>
    </r>
    <r>
      <rPr>
        <sz val="16"/>
        <color indexed="8"/>
        <rFont val="Arial"/>
        <family val="2"/>
      </rPr>
      <t xml:space="preserve">
The building is designed to [save, save on] electricity and water. </t>
    </r>
    <phoneticPr fontId="1"/>
  </si>
  <si>
    <r>
      <rPr>
        <sz val="16"/>
        <color indexed="8"/>
        <rFont val="ＭＳ 明朝"/>
        <family val="1"/>
        <charset val="128"/>
      </rPr>
      <t>ヨーロッパ旅行に備えて貯金をしている。</t>
    </r>
    <r>
      <rPr>
        <sz val="16"/>
        <color indexed="8"/>
        <rFont val="Arial"/>
        <family val="2"/>
      </rPr>
      <t xml:space="preserve"> 
I'm saving [for, on] a trip to Europe.  </t>
    </r>
    <phoneticPr fontId="1"/>
  </si>
  <si>
    <r>
      <rPr>
        <sz val="16"/>
        <color indexed="8"/>
        <rFont val="ＭＳ 明朝"/>
        <family val="1"/>
        <charset val="128"/>
      </rPr>
      <t>委員会はすべての問題につき全会一致で臨んだ。</t>
    </r>
    <r>
      <rPr>
        <sz val="16"/>
        <color indexed="8"/>
        <rFont val="Arial"/>
        <family val="2"/>
      </rPr>
      <t xml:space="preserve">
The committee [was, were] unanimous in all issues. </t>
    </r>
    <phoneticPr fontId="1"/>
  </si>
  <si>
    <r>
      <rPr>
        <sz val="16"/>
        <color indexed="8"/>
        <rFont val="ＭＳ 明朝"/>
        <family val="1"/>
        <charset val="128"/>
      </rPr>
      <t>委員会（＝個々の委員たち）は見解の一致に達することができなかった。</t>
    </r>
    <r>
      <rPr>
        <sz val="16"/>
        <color indexed="8"/>
        <rFont val="Arial"/>
        <family val="2"/>
      </rPr>
      <t xml:space="preserve">
The committee [was, were] unable to reach consensus.</t>
    </r>
    <phoneticPr fontId="1"/>
  </si>
  <si>
    <r>
      <rPr>
        <sz val="16"/>
        <color indexed="8"/>
        <rFont val="ＭＳ 明朝"/>
        <family val="1"/>
        <charset val="128"/>
      </rPr>
      <t>委員会は何名で構成されていますか？</t>
    </r>
    <r>
      <rPr>
        <sz val="16"/>
        <color indexed="8"/>
        <rFont val="Arial"/>
        <family val="2"/>
      </rPr>
      <t xml:space="preserve">
How many members are [in, on] the committee? </t>
    </r>
    <phoneticPr fontId="1"/>
  </si>
  <si>
    <r>
      <rPr>
        <sz val="16"/>
        <color indexed="8"/>
        <rFont val="ＭＳ 明朝"/>
        <family val="1"/>
        <charset val="128"/>
      </rPr>
      <t>海軍に入るって話、本気？本気なんてことないよね。</t>
    </r>
    <r>
      <rPr>
        <sz val="16"/>
        <color indexed="8"/>
        <rFont val="Arial"/>
        <family val="2"/>
      </rPr>
      <t xml:space="preserve">
Are you serious [about, for] joining the Navy? You can't be serious.  </t>
    </r>
    <phoneticPr fontId="1"/>
  </si>
  <si>
    <r>
      <rPr>
        <sz val="16"/>
        <color indexed="8"/>
        <rFont val="ＭＳ 明朝"/>
        <family val="1"/>
        <charset val="128"/>
      </rPr>
      <t>われわれはこうした脅迫を深刻に受け止めている。</t>
    </r>
    <r>
      <rPr>
        <sz val="16"/>
        <color indexed="8"/>
        <rFont val="Arial"/>
        <family val="2"/>
      </rPr>
      <t xml:space="preserve">
We [believe, take] these threats seriously.</t>
    </r>
    <phoneticPr fontId="1"/>
  </si>
  <si>
    <r>
      <rPr>
        <sz val="16"/>
        <color indexed="8"/>
        <rFont val="ＭＳ 明朝"/>
        <family val="1"/>
        <charset val="128"/>
      </rPr>
      <t>見るのが一番好きなスポーツはサッカーだ。</t>
    </r>
    <r>
      <rPr>
        <sz val="16"/>
        <color indexed="8"/>
        <rFont val="Arial"/>
        <family val="2"/>
      </rPr>
      <t xml:space="preserve">
Soccer is my favorite [sport, sports] to watch. </t>
    </r>
    <phoneticPr fontId="1"/>
  </si>
  <si>
    <r>
      <rPr>
        <sz val="16"/>
        <color indexed="8"/>
        <rFont val="ＭＳ 明朝"/>
        <family val="1"/>
        <charset val="128"/>
      </rPr>
      <t>彼女は赤いスポーツカーに乗っている。</t>
    </r>
    <r>
      <rPr>
        <sz val="16"/>
        <color indexed="8"/>
        <rFont val="Arial"/>
        <family val="2"/>
      </rPr>
      <t xml:space="preserve">
She drives a red [sport, sports] car. </t>
    </r>
    <phoneticPr fontId="1"/>
  </si>
  <si>
    <r>
      <rPr>
        <sz val="16"/>
        <color indexed="8"/>
        <rFont val="ＭＳ 明朝"/>
        <family val="1"/>
        <charset val="128"/>
      </rPr>
      <t>団体競技は苦手だ。</t>
    </r>
    <r>
      <rPr>
        <sz val="16"/>
        <color indexed="8"/>
        <rFont val="Arial"/>
        <family val="2"/>
      </rPr>
      <t xml:space="preserve"> 
I'm not good at [group, team] sports.</t>
    </r>
    <phoneticPr fontId="1"/>
  </si>
  <si>
    <r>
      <rPr>
        <sz val="16"/>
        <color indexed="8"/>
        <rFont val="ＭＳ 明朝"/>
        <family val="1"/>
        <charset val="128"/>
      </rPr>
      <t>うちの猫はいつもソファの上で寝そべっている。</t>
    </r>
    <r>
      <rPr>
        <sz val="16"/>
        <color indexed="8"/>
        <rFont val="Arial"/>
        <family val="2"/>
      </rPr>
      <t xml:space="preserve">
Our cat is always [laying, lying] on the sofa.</t>
    </r>
    <phoneticPr fontId="1"/>
  </si>
  <si>
    <r>
      <rPr>
        <sz val="16"/>
        <color indexed="8"/>
        <rFont val="ＭＳ 明朝"/>
        <family val="1"/>
        <charset val="128"/>
      </rPr>
      <t>彼は午前中ずっとベッドで横になっていた。</t>
    </r>
    <r>
      <rPr>
        <sz val="16"/>
        <color indexed="8"/>
        <rFont val="Arial"/>
        <family val="2"/>
      </rPr>
      <t xml:space="preserve">
He [laid, lay] in bed all morning. </t>
    </r>
    <r>
      <rPr>
        <sz val="16"/>
        <color indexed="8"/>
        <rFont val="ＭＳ 明朝"/>
        <family val="1"/>
        <charset val="128"/>
      </rPr>
      <t>　</t>
    </r>
    <phoneticPr fontId="1"/>
  </si>
  <si>
    <r>
      <t xml:space="preserve">XYZ </t>
    </r>
    <r>
      <rPr>
        <sz val="16"/>
        <color indexed="8"/>
        <rFont val="ＭＳ 明朝"/>
        <family val="1"/>
        <charset val="128"/>
      </rPr>
      <t>銀行は道路のこちら側、ちょうど郵便局を越えたところにある。</t>
    </r>
    <r>
      <rPr>
        <sz val="16"/>
        <color indexed="8"/>
        <rFont val="Arial"/>
        <family val="2"/>
      </rPr>
      <t xml:space="preserve">
XYZ Bank is just [beyond, farther] the post office on this side </t>
    </r>
    <phoneticPr fontId="1"/>
  </si>
  <si>
    <r>
      <rPr>
        <sz val="16"/>
        <color indexed="8"/>
        <rFont val="ＭＳ 明朝"/>
        <family val="1"/>
        <charset val="128"/>
      </rPr>
      <t>デリバティブは自分の理解を超える。</t>
    </r>
    <r>
      <rPr>
        <sz val="16"/>
        <color indexed="8"/>
        <rFont val="Arial"/>
        <family val="2"/>
      </rPr>
      <t xml:space="preserve">
Derivatives are [above, beyond] me. </t>
    </r>
    <phoneticPr fontId="1"/>
  </si>
  <si>
    <r>
      <rPr>
        <sz val="16"/>
        <color indexed="8"/>
        <rFont val="ＭＳ 明朝"/>
        <family val="1"/>
        <charset val="128"/>
      </rPr>
      <t>息子のジャックは、新しいおもちゃを得て非常に喜んでいる。</t>
    </r>
    <r>
      <rPr>
        <sz val="16"/>
        <color indexed="8"/>
        <rFont val="Arial"/>
        <family val="2"/>
      </rPr>
      <t xml:space="preserve">
My son Jack is very happy (about, with) his new toys. </t>
    </r>
    <phoneticPr fontId="1"/>
  </si>
  <si>
    <r>
      <rPr>
        <sz val="16"/>
        <color indexed="8"/>
        <rFont val="ＭＳ 明朝"/>
        <family val="1"/>
        <charset val="128"/>
      </rPr>
      <t>５かける８は</t>
    </r>
    <r>
      <rPr>
        <sz val="16"/>
        <color indexed="8"/>
        <rFont val="Arial"/>
        <family val="2"/>
      </rPr>
      <t>40</t>
    </r>
    <r>
      <rPr>
        <sz val="16"/>
        <color indexed="8"/>
        <rFont val="ＭＳ 明朝"/>
        <family val="1"/>
        <charset val="128"/>
      </rPr>
      <t>だ。</t>
    </r>
    <r>
      <rPr>
        <sz val="16"/>
        <color indexed="8"/>
        <rFont val="Arial"/>
        <family val="2"/>
      </rPr>
      <t xml:space="preserve">
Five [eight, eights] are forty.  </t>
    </r>
    <phoneticPr fontId="1"/>
  </si>
  <si>
    <r>
      <rPr>
        <sz val="16"/>
        <color indexed="8"/>
        <rFont val="ＭＳ 明朝"/>
        <family val="1"/>
        <charset val="128"/>
      </rPr>
      <t>マルウェアから自分のコンピュータを守るため、セキュリティーを確実に更新しておくべきだ。</t>
    </r>
    <r>
      <rPr>
        <sz val="16"/>
        <color indexed="8"/>
        <rFont val="Arial"/>
        <family val="2"/>
      </rPr>
      <t xml:space="preserve">
Be sure to keep your computer's security up to date to protect your computer [from, of] malware.</t>
    </r>
    <phoneticPr fontId="1"/>
  </si>
  <si>
    <r>
      <rPr>
        <sz val="16"/>
        <color indexed="8"/>
        <rFont val="ＭＳ 明朝"/>
        <family val="1"/>
        <charset val="128"/>
      </rPr>
      <t>必要なもののリストを作ってくれないかな。</t>
    </r>
    <r>
      <rPr>
        <sz val="16"/>
        <color indexed="8"/>
        <rFont val="Arial"/>
        <family val="2"/>
      </rPr>
      <t xml:space="preserve">
Can you [get, make] a list of what we need?  </t>
    </r>
    <phoneticPr fontId="1"/>
  </si>
  <si>
    <r>
      <t xml:space="preserve"> (</t>
    </r>
    <r>
      <rPr>
        <sz val="16"/>
        <color indexed="8"/>
        <rFont val="ＭＳ 明朝"/>
        <family val="1"/>
        <charset val="128"/>
      </rPr>
      <t>リスト上の順番で）次の人は誰？</t>
    </r>
    <r>
      <rPr>
        <sz val="16"/>
        <color indexed="8"/>
        <rFont val="Arial"/>
        <family val="2"/>
      </rPr>
      <t xml:space="preserve">
Who's next [in, on] the list?</t>
    </r>
    <phoneticPr fontId="1"/>
  </si>
  <si>
    <r>
      <rPr>
        <sz val="16"/>
        <color indexed="8"/>
        <rFont val="ＭＳ 明朝"/>
        <family val="1"/>
        <charset val="128"/>
      </rPr>
      <t>この靴は８になります。いつものサイズはいくつですか？７です。</t>
    </r>
    <r>
      <rPr>
        <sz val="16"/>
        <color indexed="8"/>
        <rFont val="Arial"/>
        <family val="2"/>
      </rPr>
      <t xml:space="preserve">
These shoes are size 8. What size are you? I [have, take] a size 7. </t>
    </r>
    <phoneticPr fontId="1"/>
  </si>
  <si>
    <r>
      <rPr>
        <sz val="16"/>
        <color indexed="8"/>
        <rFont val="ＭＳ 明朝"/>
        <family val="1"/>
        <charset val="128"/>
      </rPr>
      <t>彼らの製品の質が最近よくなっている。</t>
    </r>
    <r>
      <rPr>
        <sz val="16"/>
        <color indexed="8"/>
        <rFont val="Arial"/>
        <family val="2"/>
      </rPr>
      <t xml:space="preserve">
[Quality, The quality] of their product has improved recently. </t>
    </r>
    <phoneticPr fontId="1"/>
  </si>
  <si>
    <r>
      <rPr>
        <sz val="16"/>
        <color indexed="8"/>
        <rFont val="ＭＳ 明朝"/>
        <family val="1"/>
        <charset val="128"/>
      </rPr>
      <t>質の粗悪な材料を使わぬよう十分気をつけてもらいたい。</t>
    </r>
    <r>
      <rPr>
        <sz val="16"/>
        <color indexed="8"/>
        <rFont val="Arial"/>
        <family val="2"/>
      </rPr>
      <t xml:space="preserve">
Be sure not to use [bad, poor] quality materials. </t>
    </r>
    <phoneticPr fontId="1"/>
  </si>
  <si>
    <r>
      <rPr>
        <sz val="16"/>
        <color indexed="8"/>
        <rFont val="ＭＳ 明朝"/>
        <family val="1"/>
        <charset val="128"/>
      </rPr>
      <t>会社は欠陥製品を回収するよう圧力を受けている。</t>
    </r>
    <r>
      <rPr>
        <sz val="16"/>
        <color indexed="8"/>
        <rFont val="Arial"/>
        <family val="2"/>
      </rPr>
      <t xml:space="preserve">
The company is under [a pressure, pressure] to recall its defective products. </t>
    </r>
    <phoneticPr fontId="1"/>
  </si>
  <si>
    <r>
      <rPr>
        <sz val="16"/>
        <color indexed="8"/>
        <rFont val="ＭＳ 明朝"/>
        <family val="1"/>
        <charset val="128"/>
      </rPr>
      <t>もっと勉強しろと両親から圧力をかけられている。</t>
    </r>
    <r>
      <rPr>
        <sz val="16"/>
        <color indexed="8"/>
        <rFont val="Arial"/>
        <family val="2"/>
      </rPr>
      <t xml:space="preserve">
My parents are [giving, putting] pressure on me to study harder.</t>
    </r>
    <phoneticPr fontId="1"/>
  </si>
  <si>
    <r>
      <rPr>
        <sz val="16"/>
        <color indexed="8"/>
        <rFont val="ＭＳ 明朝"/>
        <family val="1"/>
        <charset val="128"/>
      </rPr>
      <t>ジャックが自分のパーティーに来ないかと招待してくれたので、行くと言った。</t>
    </r>
    <r>
      <rPr>
        <sz val="16"/>
        <color indexed="8"/>
        <rFont val="Arial"/>
        <family val="2"/>
      </rPr>
      <t xml:space="preserve">
Jack invited me to his party and I [accepted, agreed]. </t>
    </r>
    <phoneticPr fontId="1"/>
  </si>
  <si>
    <r>
      <rPr>
        <sz val="16"/>
        <color indexed="8"/>
        <rFont val="ＭＳ 明朝"/>
        <family val="1"/>
        <charset val="128"/>
      </rPr>
      <t>われわれは彼らの提案を受け入れた。</t>
    </r>
    <r>
      <rPr>
        <sz val="16"/>
        <color indexed="8"/>
        <rFont val="Arial"/>
        <family val="2"/>
      </rPr>
      <t xml:space="preserve">
We [accepted, accepted to] their proposal. </t>
    </r>
    <phoneticPr fontId="1"/>
  </si>
  <si>
    <r>
      <rPr>
        <sz val="16"/>
        <color indexed="8"/>
        <rFont val="ＭＳ 明朝"/>
        <family val="1"/>
        <charset val="128"/>
      </rPr>
      <t>経営陣が改革を進める用意ができているのか疑問だ。</t>
    </r>
    <r>
      <rPr>
        <sz val="16"/>
        <color indexed="8"/>
        <rFont val="Arial"/>
        <family val="2"/>
      </rPr>
      <t xml:space="preserve">
I doubt that management is ready [for making changes, to make changes]. </t>
    </r>
    <phoneticPr fontId="1"/>
  </si>
  <si>
    <r>
      <rPr>
        <sz val="16"/>
        <color indexed="8"/>
        <rFont val="ＭＳ 明朝"/>
        <family val="1"/>
        <charset val="128"/>
      </rPr>
      <t>まだ試験準備が十分と思えない。</t>
    </r>
    <r>
      <rPr>
        <sz val="16"/>
        <color indexed="8"/>
        <rFont val="Arial"/>
        <family val="2"/>
      </rPr>
      <t xml:space="preserve">
I don't think I'm ready [to, for] the exam yet. </t>
    </r>
    <phoneticPr fontId="1"/>
  </si>
  <si>
    <r>
      <rPr>
        <sz val="16"/>
        <color indexed="8"/>
        <rFont val="ＭＳ 明朝"/>
        <family val="1"/>
        <charset val="128"/>
      </rPr>
      <t>彼らは手を振って、自分たちの方に来るよう合図した。</t>
    </r>
    <r>
      <rPr>
        <sz val="16"/>
        <color indexed="8"/>
        <rFont val="Arial"/>
        <family val="2"/>
      </rPr>
      <t xml:space="preserve">
They waved and [sent, made] a sign to come over. </t>
    </r>
    <phoneticPr fontId="1"/>
  </si>
  <si>
    <r>
      <rPr>
        <sz val="16"/>
        <color indexed="8"/>
        <rFont val="ＭＳ 明朝"/>
        <family val="1"/>
        <charset val="128"/>
      </rPr>
      <t>工事現場の誘導員が「進め」の合図をした。</t>
    </r>
    <r>
      <rPr>
        <sz val="16"/>
        <color indexed="8"/>
        <rFont val="Arial"/>
        <family val="2"/>
      </rPr>
      <t xml:space="preserve">
The traffic guard [made, gave] the go-ahead sign. </t>
    </r>
    <phoneticPr fontId="1"/>
  </si>
  <si>
    <r>
      <rPr>
        <sz val="16"/>
        <color indexed="8"/>
        <rFont val="ＭＳ 明朝"/>
        <family val="1"/>
        <charset val="128"/>
      </rPr>
      <t>こちらの質問に対する彼の答えははっきりしないものだった。</t>
    </r>
    <r>
      <rPr>
        <sz val="16"/>
        <color indexed="8"/>
        <rFont val="Arial"/>
        <family val="2"/>
      </rPr>
      <t xml:space="preserve"> 
His answer [to, against] my question was unclear.</t>
    </r>
    <phoneticPr fontId="1"/>
  </si>
  <si>
    <r>
      <rPr>
        <sz val="16"/>
        <color indexed="8"/>
        <rFont val="ＭＳ 明朝"/>
        <family val="1"/>
        <charset val="128"/>
      </rPr>
      <t>犬はいいペットになる。</t>
    </r>
    <r>
      <rPr>
        <sz val="16"/>
        <color indexed="8"/>
        <rFont val="Arial"/>
        <family val="2"/>
      </rPr>
      <t xml:space="preserve">
[Dogs, The dogs] make a good pet. </t>
    </r>
    <phoneticPr fontId="1"/>
  </si>
  <si>
    <r>
      <rPr>
        <sz val="16"/>
        <color indexed="8"/>
        <rFont val="ＭＳ 明朝"/>
        <family val="1"/>
        <charset val="128"/>
      </rPr>
      <t>犬を（一匹）飼っている。</t>
    </r>
    <r>
      <rPr>
        <sz val="16"/>
        <color indexed="8"/>
        <rFont val="Arial"/>
        <family val="2"/>
      </rPr>
      <t xml:space="preserve">
I [keep, have] a dog. </t>
    </r>
    <phoneticPr fontId="1"/>
  </si>
  <si>
    <r>
      <rPr>
        <sz val="16"/>
        <color indexed="8"/>
        <rFont val="ＭＳ 明朝"/>
        <family val="1"/>
        <charset val="128"/>
      </rPr>
      <t>彼女の親はなんであろうと彼女の好きにさせている。</t>
    </r>
    <r>
      <rPr>
        <sz val="16"/>
        <color indexed="8"/>
        <rFont val="Arial"/>
        <family val="2"/>
      </rPr>
      <t xml:space="preserve">
Her parents let her do [what, whatever] she likes. </t>
    </r>
    <phoneticPr fontId="1"/>
  </si>
  <si>
    <r>
      <rPr>
        <sz val="16"/>
        <color indexed="8"/>
        <rFont val="ＭＳ 明朝"/>
        <family val="1"/>
        <charset val="128"/>
      </rPr>
      <t>いつでも都合のいい時においでよ。</t>
    </r>
    <r>
      <rPr>
        <sz val="16"/>
        <color indexed="8"/>
        <rFont val="Arial"/>
        <family val="2"/>
      </rPr>
      <t xml:space="preserve"> 
Come at [whatever, whichever] time suits you. </t>
    </r>
    <phoneticPr fontId="1"/>
  </si>
  <si>
    <r>
      <rPr>
        <sz val="16"/>
        <color indexed="8"/>
        <rFont val="ＭＳ 明朝"/>
        <family val="1"/>
        <charset val="128"/>
      </rPr>
      <t>バッハかベートーベンのどちらか聞いていい？</t>
    </r>
    <r>
      <rPr>
        <sz val="16"/>
        <color indexed="8"/>
        <rFont val="Arial"/>
        <family val="2"/>
      </rPr>
      <t xml:space="preserve"> </t>
    </r>
    <r>
      <rPr>
        <sz val="16"/>
        <color indexed="8"/>
        <rFont val="ＭＳ 明朝"/>
        <family val="1"/>
        <charset val="128"/>
      </rPr>
      <t>もちろん。どちらでも、好きな方でいいよ。</t>
    </r>
    <r>
      <rPr>
        <sz val="16"/>
        <color indexed="8"/>
        <rFont val="Arial"/>
        <family val="2"/>
      </rPr>
      <t xml:space="preserve">
Is it OK if we listen to a Bach or a Beethoven? Sure. I'll listen to [whatever, whichever] you'd prefer.</t>
    </r>
    <phoneticPr fontId="1"/>
  </si>
  <si>
    <r>
      <rPr>
        <sz val="16"/>
        <color indexed="8"/>
        <rFont val="ＭＳ 明朝"/>
        <family val="1"/>
        <charset val="128"/>
      </rPr>
      <t>どこで落ち合うかを決めなくちゃ。</t>
    </r>
    <r>
      <rPr>
        <sz val="16"/>
        <color indexed="8"/>
        <rFont val="Arial"/>
        <family val="2"/>
      </rPr>
      <t xml:space="preserve">
We have to [decide, determine] where to meet up. </t>
    </r>
    <phoneticPr fontId="1"/>
  </si>
  <si>
    <r>
      <rPr>
        <sz val="16"/>
        <color indexed="8"/>
        <rFont val="ＭＳ 明朝"/>
        <family val="1"/>
        <charset val="128"/>
      </rPr>
      <t>まだ問題の原因を突き止めていない。</t>
    </r>
    <r>
      <rPr>
        <sz val="16"/>
        <color indexed="8"/>
        <rFont val="Arial"/>
        <family val="2"/>
      </rPr>
      <t xml:space="preserve">
We haven't [decided, determined] the cause of the problem. </t>
    </r>
    <phoneticPr fontId="1"/>
  </si>
  <si>
    <r>
      <rPr>
        <sz val="16"/>
        <color indexed="8"/>
        <rFont val="ＭＳ 明朝"/>
        <family val="1"/>
        <charset val="128"/>
      </rPr>
      <t>救急車が現場に駆けつけ、運転していた人を車から助け出した。</t>
    </r>
    <r>
      <rPr>
        <sz val="16"/>
        <color indexed="8"/>
        <rFont val="Arial"/>
        <family val="2"/>
      </rPr>
      <t xml:space="preserve"> 
An ambulance rushed to [a, the] scene of the accident and pulled out the driver from the car. </t>
    </r>
    <phoneticPr fontId="1"/>
  </si>
  <si>
    <r>
      <rPr>
        <sz val="16"/>
        <color indexed="8"/>
        <rFont val="ＭＳ 明朝"/>
        <family val="1"/>
        <charset val="128"/>
      </rPr>
      <t>人一倍努力することが成功をつかむための鍵だ。</t>
    </r>
    <r>
      <rPr>
        <sz val="16"/>
        <color indexed="8"/>
        <rFont val="Arial"/>
        <family val="2"/>
      </rPr>
      <t xml:space="preserve">
Hard work is the key to [making a sucess, achieving success]. </t>
    </r>
    <phoneticPr fontId="1"/>
  </si>
  <si>
    <r>
      <rPr>
        <sz val="16"/>
        <color indexed="8"/>
        <rFont val="ＭＳ 明朝"/>
        <family val="1"/>
        <charset val="128"/>
      </rPr>
      <t>この新製品はヒット間違いなしだ。</t>
    </r>
    <r>
      <rPr>
        <sz val="16"/>
        <color indexed="8"/>
        <rFont val="Arial"/>
        <family val="2"/>
      </rPr>
      <t xml:space="preserve">
The new product will be [a success, success].</t>
    </r>
    <phoneticPr fontId="1"/>
  </si>
  <si>
    <r>
      <t>XYZ</t>
    </r>
    <r>
      <rPr>
        <sz val="16"/>
        <color indexed="8"/>
        <rFont val="ＭＳ 明朝"/>
        <family val="1"/>
        <charset val="128"/>
      </rPr>
      <t>社がこの地域に新たなスーパーを出そうとしている。</t>
    </r>
    <r>
      <rPr>
        <sz val="16"/>
        <color indexed="8"/>
        <rFont val="Arial"/>
        <family val="2"/>
      </rPr>
      <t xml:space="preserve">
XYZ is preparing [opening, to open] a new supermarket in this area.</t>
    </r>
    <phoneticPr fontId="1"/>
  </si>
  <si>
    <r>
      <rPr>
        <sz val="16"/>
        <color indexed="8"/>
        <rFont val="ＭＳ 明朝"/>
        <family val="1"/>
        <charset val="128"/>
      </rPr>
      <t>裁判所は新法が報道の自由を侵害すると判示した。</t>
    </r>
    <r>
      <rPr>
        <sz val="16"/>
        <color indexed="8"/>
        <rFont val="Arial"/>
        <family val="2"/>
      </rPr>
      <t xml:space="preserve"> 
The court ruled that the new law violates the freedom of [press, the press]. </t>
    </r>
    <phoneticPr fontId="1"/>
  </si>
  <si>
    <r>
      <rPr>
        <sz val="16"/>
        <color indexed="8"/>
        <rFont val="ＭＳ 明朝"/>
        <family val="1"/>
        <charset val="128"/>
      </rPr>
      <t>このあたりでの犯罪が二倍になっている。</t>
    </r>
    <r>
      <rPr>
        <sz val="16"/>
        <color indexed="8"/>
        <rFont val="Arial"/>
        <family val="2"/>
      </rPr>
      <t xml:space="preserve"> 
The amount of crime in this area [have, has] doubled. </t>
    </r>
    <phoneticPr fontId="1"/>
  </si>
  <si>
    <r>
      <rPr>
        <sz val="16"/>
        <color indexed="8"/>
        <rFont val="ＭＳ 明朝"/>
        <family val="1"/>
        <charset val="128"/>
      </rPr>
      <t>この製品を作るために多量の紙が使われる</t>
    </r>
    <r>
      <rPr>
        <sz val="16"/>
        <color indexed="8"/>
        <rFont val="Arial"/>
        <family val="2"/>
      </rPr>
      <t xml:space="preserve"> 
Large amounts of paper [is, are] used to make this product.</t>
    </r>
    <phoneticPr fontId="1"/>
  </si>
  <si>
    <r>
      <rPr>
        <sz val="16"/>
        <color indexed="8"/>
        <rFont val="ＭＳ 明朝"/>
        <family val="1"/>
        <charset val="128"/>
      </rPr>
      <t>彼女は時間の無駄だと主張した。</t>
    </r>
    <r>
      <rPr>
        <sz val="16"/>
        <color indexed="8"/>
        <rFont val="Arial"/>
        <family val="2"/>
      </rPr>
      <t xml:space="preserve">
She argued [that, about] it would be a waste of time. </t>
    </r>
    <phoneticPr fontId="1"/>
  </si>
  <si>
    <r>
      <rPr>
        <sz val="16"/>
        <color indexed="8"/>
        <rFont val="ＭＳ 明朝"/>
        <family val="1"/>
        <charset val="128"/>
      </rPr>
      <t>一部の人たちは大麻の合法化を主張しているが、それに反対のひとたちもいる。</t>
    </r>
    <r>
      <rPr>
        <sz val="16"/>
        <color indexed="8"/>
        <rFont val="Arial"/>
        <family val="2"/>
      </rPr>
      <t xml:space="preserve">
Some argue [for, of] legalizing marijuana, but others argue against that.</t>
    </r>
    <phoneticPr fontId="1"/>
  </si>
  <si>
    <r>
      <rPr>
        <sz val="16"/>
        <color indexed="8"/>
        <rFont val="ＭＳ 明朝"/>
        <family val="1"/>
        <charset val="128"/>
      </rPr>
      <t>かれらはいつもお金のことで言い争う。</t>
    </r>
    <r>
      <rPr>
        <sz val="16"/>
        <color indexed="8"/>
        <rFont val="Arial"/>
        <family val="2"/>
      </rPr>
      <t xml:space="preserve">
They are always arguing [each other, with each other] about money. </t>
    </r>
    <phoneticPr fontId="1"/>
  </si>
  <si>
    <r>
      <rPr>
        <sz val="16"/>
        <color indexed="8"/>
        <rFont val="ＭＳ 明朝"/>
        <family val="1"/>
        <charset val="128"/>
      </rPr>
      <t>時として自分の間違いに気づくのは難しい。</t>
    </r>
    <r>
      <rPr>
        <sz val="16"/>
        <color indexed="8"/>
        <rFont val="Arial"/>
        <family val="2"/>
      </rPr>
      <t xml:space="preserve">
It's sometimes difficult to [realize, recognize] your own mistakes. </t>
    </r>
    <phoneticPr fontId="1"/>
  </si>
  <si>
    <r>
      <rPr>
        <sz val="16"/>
        <color indexed="8"/>
        <rFont val="ＭＳ 明朝"/>
        <family val="1"/>
        <charset val="128"/>
      </rPr>
      <t>ごめん、気づかなくて。髪、切った？感じが違うんだけれど。</t>
    </r>
    <r>
      <rPr>
        <sz val="16"/>
        <color indexed="8"/>
        <rFont val="Arial"/>
        <family val="2"/>
      </rPr>
      <t xml:space="preserve">
Sorry I didn't [realize, recognize] you. Did you have a haircut? You look different.</t>
    </r>
    <phoneticPr fontId="1"/>
  </si>
  <si>
    <r>
      <rPr>
        <sz val="16"/>
        <color indexed="8"/>
        <rFont val="ＭＳ 明朝"/>
        <family val="1"/>
        <charset val="128"/>
      </rPr>
      <t>北に向かって運転すると、その川は左の方に見えることになる。</t>
    </r>
    <r>
      <rPr>
        <sz val="16"/>
        <color indexed="8"/>
        <rFont val="Arial"/>
        <family val="2"/>
      </rPr>
      <t xml:space="preserve">
The river will be [at, on] your left as you drive north. </t>
    </r>
    <phoneticPr fontId="1"/>
  </si>
  <si>
    <r>
      <rPr>
        <sz val="16"/>
        <color indexed="8"/>
        <rFont val="ＭＳ 明朝"/>
        <family val="1"/>
        <charset val="128"/>
      </rPr>
      <t>日本では、車は左側通行だ。</t>
    </r>
    <r>
      <rPr>
        <sz val="16"/>
        <color indexed="8"/>
        <rFont val="Arial"/>
        <family val="2"/>
      </rPr>
      <t xml:space="preserve">
In Japan, you drive [in, on] the left. </t>
    </r>
    <phoneticPr fontId="1"/>
  </si>
  <si>
    <r>
      <rPr>
        <sz val="16"/>
        <color indexed="8"/>
        <rFont val="ＭＳ 明朝"/>
        <family val="1"/>
        <charset val="128"/>
      </rPr>
      <t>最初の角を左に行き、２つ目の角を右に入ってください。</t>
    </r>
    <r>
      <rPr>
        <sz val="16"/>
        <color indexed="8"/>
        <rFont val="Arial"/>
        <family val="2"/>
      </rPr>
      <t xml:space="preserve">
 [Go, Take] the first left and then the second right.</t>
    </r>
    <phoneticPr fontId="1"/>
  </si>
  <si>
    <r>
      <rPr>
        <sz val="16"/>
        <color indexed="8"/>
        <rFont val="ＭＳ 明朝"/>
        <family val="1"/>
        <charset val="128"/>
      </rPr>
      <t>ある程度は、彼女が正しい。</t>
    </r>
    <r>
      <rPr>
        <sz val="16"/>
        <color indexed="8"/>
        <rFont val="Arial"/>
        <family val="2"/>
      </rPr>
      <t xml:space="preserve"> 
[To, In ] a certain degree, she's right. </t>
    </r>
    <phoneticPr fontId="1"/>
  </si>
  <si>
    <r>
      <rPr>
        <sz val="16"/>
        <color indexed="8"/>
        <rFont val="ＭＳ 明朝"/>
        <family val="1"/>
        <charset val="128"/>
      </rPr>
      <t>彼らの間のライバル心は段々と憎しみに変わっていった。</t>
    </r>
    <r>
      <rPr>
        <sz val="16"/>
        <color indexed="8"/>
        <rFont val="Arial"/>
        <family val="2"/>
      </rPr>
      <t xml:space="preserve">
Their rivalry turned into hatred [by, in] degrees.</t>
    </r>
    <r>
      <rPr>
        <sz val="16"/>
        <color indexed="8"/>
        <rFont val="ＭＳ 明朝"/>
        <family val="1"/>
        <charset val="128"/>
      </rPr>
      <t>　</t>
    </r>
    <phoneticPr fontId="1"/>
  </si>
  <si>
    <r>
      <rPr>
        <sz val="16"/>
        <color indexed="8"/>
        <rFont val="ＭＳ 明朝"/>
        <family val="1"/>
        <charset val="128"/>
      </rPr>
      <t>すみません、在庫を切らしています。</t>
    </r>
    <r>
      <rPr>
        <sz val="16"/>
        <color indexed="8"/>
        <rFont val="Arial"/>
        <family val="2"/>
      </rPr>
      <t xml:space="preserve">
I'm afraid it's not [in stock, in the stock].</t>
    </r>
    <phoneticPr fontId="1"/>
  </si>
  <si>
    <r>
      <rPr>
        <sz val="16"/>
        <color indexed="8"/>
        <rFont val="ＭＳ 明朝"/>
        <family val="1"/>
        <charset val="128"/>
      </rPr>
      <t>中国は７パーセントの経済成長率を達成しそうだ。</t>
    </r>
    <r>
      <rPr>
        <sz val="16"/>
        <color indexed="8"/>
        <rFont val="Arial"/>
        <family val="2"/>
      </rPr>
      <t xml:space="preserve">
China is likely to [achieve, make] a 7 percent growth.</t>
    </r>
    <phoneticPr fontId="1"/>
  </si>
  <si>
    <r>
      <rPr>
        <sz val="16"/>
        <color indexed="8"/>
        <rFont val="ＭＳ 明朝"/>
        <family val="1"/>
        <charset val="128"/>
      </rPr>
      <t>インストールするのは簡単だ。なにも難しいことなんかない。</t>
    </r>
    <r>
      <rPr>
        <sz val="16"/>
        <color indexed="8"/>
        <rFont val="Arial"/>
        <family val="2"/>
      </rPr>
      <t xml:space="preserve">
It's simple [to install, installing] it. There's nothing difficult about it.</t>
    </r>
    <phoneticPr fontId="1"/>
  </si>
  <si>
    <r>
      <rPr>
        <sz val="16"/>
        <color indexed="8"/>
        <rFont val="ＭＳ 明朝"/>
        <family val="1"/>
        <charset val="128"/>
      </rPr>
      <t>一部の子どもは素晴らしい音楽の才能を持っている。</t>
    </r>
    <r>
      <rPr>
        <sz val="16"/>
        <color indexed="8"/>
        <rFont val="Arial"/>
        <family val="2"/>
      </rPr>
      <t xml:space="preserve">
Some children have great musical [ability, capability]. </t>
    </r>
    <phoneticPr fontId="1"/>
  </si>
  <si>
    <r>
      <rPr>
        <sz val="16"/>
        <color indexed="8"/>
        <rFont val="ＭＳ 明朝"/>
        <family val="1"/>
        <charset val="128"/>
      </rPr>
      <t>彼女には優れた音楽家になる素質がある。</t>
    </r>
    <r>
      <rPr>
        <sz val="16"/>
        <color indexed="8"/>
        <rFont val="Arial"/>
        <family val="2"/>
      </rPr>
      <t xml:space="preserve">
She has the [ability, capability] to become a very fine musician.</t>
    </r>
    <phoneticPr fontId="1"/>
  </si>
  <si>
    <r>
      <rPr>
        <sz val="16"/>
        <color indexed="8"/>
        <rFont val="ＭＳ 明朝"/>
        <family val="1"/>
        <charset val="128"/>
      </rPr>
      <t>円とドルの為替レートはどうなっている？</t>
    </r>
    <r>
      <rPr>
        <sz val="16"/>
        <color indexed="8"/>
        <rFont val="Arial"/>
        <family val="2"/>
      </rPr>
      <t xml:space="preserve"> 
What is the exchange rate between the yen and [a dollar, the dollar]? </t>
    </r>
    <phoneticPr fontId="1"/>
  </si>
  <si>
    <r>
      <rPr>
        <sz val="16"/>
        <color indexed="8"/>
        <rFont val="ＭＳ 明朝"/>
        <family val="1"/>
        <charset val="128"/>
      </rPr>
      <t>値段は</t>
    </r>
    <r>
      <rPr>
        <sz val="16"/>
        <color indexed="8"/>
        <rFont val="Arial"/>
        <family val="2"/>
      </rPr>
      <t>1.5</t>
    </r>
    <r>
      <rPr>
        <sz val="16"/>
        <color indexed="8"/>
        <rFont val="ＭＳ 明朝"/>
        <family val="1"/>
        <charset val="128"/>
      </rPr>
      <t>ドルだった。</t>
    </r>
    <r>
      <rPr>
        <sz val="16"/>
        <color indexed="8"/>
        <rFont val="Arial"/>
        <family val="2"/>
      </rPr>
      <t xml:space="preserve"> 
It cost [a dollar, the dollar] and a half. </t>
    </r>
    <phoneticPr fontId="1"/>
  </si>
  <si>
    <r>
      <rPr>
        <sz val="16"/>
        <color indexed="8"/>
        <rFont val="ＭＳ 明朝"/>
        <family val="1"/>
        <charset val="128"/>
      </rPr>
      <t>村人たちは原因不明の病気になっている。</t>
    </r>
    <r>
      <rPr>
        <sz val="16"/>
        <color indexed="8"/>
        <rFont val="Arial"/>
        <family val="2"/>
      </rPr>
      <t xml:space="preserve">
The villagers are [having, suffering from] an unknown disease.</t>
    </r>
    <phoneticPr fontId="1"/>
  </si>
  <si>
    <r>
      <rPr>
        <sz val="16"/>
        <color indexed="8"/>
        <rFont val="ＭＳ 明朝"/>
        <family val="1"/>
        <charset val="128"/>
      </rPr>
      <t>この病気を治療する薬はない。</t>
    </r>
    <r>
      <rPr>
        <sz val="16"/>
        <color indexed="8"/>
        <rFont val="Arial"/>
        <family val="2"/>
      </rPr>
      <t xml:space="preserve"> 
There is no drug to [manage, treat] the disease.</t>
    </r>
    <phoneticPr fontId="1"/>
  </si>
  <si>
    <r>
      <rPr>
        <sz val="16"/>
        <color indexed="8"/>
        <rFont val="ＭＳ 明朝"/>
        <family val="1"/>
        <charset val="128"/>
      </rPr>
      <t>誰もが政府は適切に対処したと思っているわけではない。</t>
    </r>
    <r>
      <rPr>
        <sz val="16"/>
        <color indexed="8"/>
        <rFont val="Arial"/>
        <family val="2"/>
      </rPr>
      <t xml:space="preserve">
Not everybody [think, thinks] that the government responded appropriately.</t>
    </r>
    <phoneticPr fontId="1"/>
  </si>
  <si>
    <r>
      <rPr>
        <sz val="16"/>
        <color indexed="8"/>
        <rFont val="ＭＳ 明朝"/>
        <family val="1"/>
        <charset val="128"/>
      </rPr>
      <t>首相は抜き打ちでの総選挙をやりそうだ。</t>
    </r>
    <r>
      <rPr>
        <sz val="16"/>
        <color indexed="8"/>
        <rFont val="Arial"/>
        <family val="2"/>
      </rPr>
      <t xml:space="preserve">
The prime minister is likely to [call, carry out] a snap election. </t>
    </r>
    <phoneticPr fontId="1"/>
  </si>
  <si>
    <r>
      <rPr>
        <sz val="16"/>
        <color indexed="8"/>
        <rFont val="ＭＳ 明朝"/>
        <family val="1"/>
        <charset val="128"/>
      </rPr>
      <t>この前の選挙、投票しましたか？ええ、でも投票した候補者は落選しました。</t>
    </r>
    <r>
      <rPr>
        <sz val="16"/>
        <color indexed="8"/>
        <rFont val="Arial"/>
        <family val="2"/>
      </rPr>
      <t xml:space="preserve">
Did you vote [for, in] the last election? Yes, but the candidate I voted for lost the election.</t>
    </r>
    <phoneticPr fontId="1"/>
  </si>
  <si>
    <r>
      <rPr>
        <sz val="16"/>
        <color indexed="8"/>
        <rFont val="ＭＳ 明朝"/>
        <family val="1"/>
        <charset val="128"/>
      </rPr>
      <t>彼の定年退職は会社にとり大きな損失だ。</t>
    </r>
    <r>
      <rPr>
        <sz val="16"/>
        <color indexed="8"/>
        <rFont val="Arial"/>
        <family val="2"/>
      </rPr>
      <t xml:space="preserve">
His retirement is a great loss [of, to] the company.</t>
    </r>
    <phoneticPr fontId="1"/>
  </si>
  <si>
    <r>
      <rPr>
        <sz val="16"/>
        <color indexed="8"/>
        <rFont val="ＭＳ 明朝"/>
        <family val="1"/>
        <charset val="128"/>
      </rPr>
      <t>箱の中から本を出してもらえますか。</t>
    </r>
    <r>
      <rPr>
        <sz val="16"/>
        <color indexed="8"/>
        <rFont val="Arial"/>
        <family val="2"/>
      </rPr>
      <t xml:space="preserve">
Could you please [put, take] the books out of these boxes</t>
    </r>
    <r>
      <rPr>
        <sz val="16"/>
        <color indexed="8"/>
        <rFont val="ＭＳ 明朝"/>
        <family val="1"/>
        <charset val="128"/>
      </rPr>
      <t>？</t>
    </r>
    <r>
      <rPr>
        <sz val="16"/>
        <color indexed="8"/>
        <rFont val="Arial"/>
        <family val="2"/>
      </rPr>
      <t xml:space="preserve"> </t>
    </r>
    <phoneticPr fontId="1"/>
  </si>
  <si>
    <r>
      <rPr>
        <sz val="16"/>
        <color indexed="8"/>
        <rFont val="ＭＳ 明朝"/>
        <family val="1"/>
        <charset val="128"/>
      </rPr>
      <t>これ、箱に入れて、しまっておいてもらえますか？</t>
    </r>
    <r>
      <rPr>
        <sz val="16"/>
        <color indexed="8"/>
        <rFont val="Arial"/>
        <family val="2"/>
      </rPr>
      <t xml:space="preserve"> 
Could you [put, take] these in a box and store it away</t>
    </r>
    <phoneticPr fontId="1"/>
  </si>
  <si>
    <r>
      <rPr>
        <sz val="16"/>
        <color indexed="8"/>
        <rFont val="ＭＳ 明朝"/>
        <family val="1"/>
        <charset val="128"/>
      </rPr>
      <t>われわれの間で収入をわかちあう約束をした。</t>
    </r>
    <r>
      <rPr>
        <sz val="16"/>
        <color indexed="8"/>
        <rFont val="Arial"/>
        <family val="2"/>
      </rPr>
      <t xml:space="preserve">
We [arranged, made] a deal to share the revenue between us. </t>
    </r>
    <phoneticPr fontId="1"/>
  </si>
  <si>
    <r>
      <rPr>
        <sz val="16"/>
        <color indexed="8"/>
        <rFont val="ＭＳ 明朝"/>
        <family val="1"/>
        <charset val="128"/>
      </rPr>
      <t>飛行機が遅れたせいで彼は大阪への乗り継ぎ便に乗り遅れた。</t>
    </r>
    <r>
      <rPr>
        <sz val="16"/>
        <color indexed="8"/>
        <rFont val="Arial"/>
        <family val="2"/>
      </rPr>
      <t xml:space="preserve">
A delayed flight caused him [to miss, miss] his connection to Osaka. </t>
    </r>
    <phoneticPr fontId="1"/>
  </si>
  <si>
    <r>
      <rPr>
        <sz val="16"/>
        <color indexed="8"/>
        <rFont val="ＭＳ 明朝"/>
        <family val="1"/>
        <charset val="128"/>
      </rPr>
      <t>パスポートがないと気づいたのは出入国管理のカウンターに向かっている時だった。</t>
    </r>
    <r>
      <rPr>
        <sz val="16"/>
        <color indexed="8"/>
        <rFont val="Arial"/>
        <family val="2"/>
      </rPr>
      <t xml:space="preserve"> 
I was making my way towards Passport Control when I discovered that my passport was [lost, missing]. </t>
    </r>
    <phoneticPr fontId="1"/>
  </si>
  <si>
    <r>
      <rPr>
        <sz val="16"/>
        <color indexed="8"/>
        <rFont val="ＭＳ 明朝"/>
        <family val="1"/>
        <charset val="128"/>
      </rPr>
      <t>何をすべきか、かなりいいアイディアがあるんだ。</t>
    </r>
    <r>
      <rPr>
        <sz val="16"/>
        <color indexed="8"/>
        <rFont val="Arial"/>
        <family val="2"/>
      </rPr>
      <t xml:space="preserve">
I have a [very, pretty] good idea what needs to be done. </t>
    </r>
    <phoneticPr fontId="1"/>
  </si>
  <si>
    <r>
      <rPr>
        <sz val="16"/>
        <color indexed="8"/>
        <rFont val="ＭＳ 明朝"/>
        <family val="1"/>
        <charset val="128"/>
      </rPr>
      <t>彼は分厚い契約書をテーブルの上に置いた。</t>
    </r>
    <r>
      <rPr>
        <sz val="16"/>
        <color indexed="8"/>
        <rFont val="Arial"/>
        <family val="2"/>
      </rPr>
      <t xml:space="preserve">
He [lay, laid] a thick contract on the table.  </t>
    </r>
    <phoneticPr fontId="1"/>
  </si>
  <si>
    <r>
      <rPr>
        <sz val="16"/>
        <color indexed="8"/>
        <rFont val="ＭＳ 明朝"/>
        <family val="1"/>
        <charset val="128"/>
      </rPr>
      <t>伝言聞いてくれた？携帯に連絡くれってメッセージ残したけど。</t>
    </r>
    <r>
      <rPr>
        <sz val="16"/>
        <color indexed="8"/>
        <rFont val="Arial"/>
        <family val="2"/>
      </rPr>
      <t xml:space="preserve">
Did you get my message? I [left, put] a message on your mobile to call back.</t>
    </r>
    <phoneticPr fontId="1"/>
  </si>
  <si>
    <r>
      <rPr>
        <sz val="16"/>
        <color indexed="8"/>
        <rFont val="ＭＳ 明朝"/>
        <family val="1"/>
        <charset val="128"/>
      </rPr>
      <t>フライトが予定より早く着くのに備えて、今出て空港に向かおう。</t>
    </r>
    <r>
      <rPr>
        <sz val="16"/>
        <color indexed="8"/>
        <rFont val="Arial"/>
        <family val="2"/>
      </rPr>
      <t xml:space="preserve">
Let's go to the airport now just in case the flight [will arrive, arrives] ahead of schedule.</t>
    </r>
    <r>
      <rPr>
        <sz val="16"/>
        <color indexed="8"/>
        <rFont val="ＭＳ 明朝"/>
        <family val="1"/>
        <charset val="128"/>
      </rPr>
      <t>　</t>
    </r>
    <phoneticPr fontId="1"/>
  </si>
  <si>
    <r>
      <rPr>
        <sz val="16"/>
        <color indexed="8"/>
        <rFont val="ＭＳ 明朝"/>
        <family val="1"/>
        <charset val="128"/>
      </rPr>
      <t>大阪駅には夜着く予定だ。</t>
    </r>
    <r>
      <rPr>
        <sz val="16"/>
        <color indexed="8"/>
        <rFont val="Arial"/>
        <family val="2"/>
      </rPr>
      <t xml:space="preserve"> 
We are arriving [at, in] Osaka Station at night. </t>
    </r>
    <phoneticPr fontId="1"/>
  </si>
  <si>
    <r>
      <rPr>
        <sz val="16"/>
        <color indexed="8"/>
        <rFont val="ＭＳ 明朝"/>
        <family val="1"/>
        <charset val="128"/>
      </rPr>
      <t>空港に着いたときにはもうわれわれの飛行機は飛び立っているだろう。</t>
    </r>
    <r>
      <rPr>
        <sz val="16"/>
        <color indexed="8"/>
        <rFont val="Arial"/>
        <family val="2"/>
      </rPr>
      <t xml:space="preserve">
Our plane will have taken off [when we arrive, when we will arrive] at the airport. </t>
    </r>
    <phoneticPr fontId="1"/>
  </si>
  <si>
    <r>
      <rPr>
        <sz val="16"/>
        <color indexed="8"/>
        <rFont val="ＭＳ 明朝"/>
        <family val="1"/>
        <charset val="128"/>
      </rPr>
      <t>銀座に新しい店を出したが、十分な数の買い物客を引きつけるのに失敗した。</t>
    </r>
    <r>
      <rPr>
        <sz val="16"/>
        <color indexed="8"/>
        <rFont val="Arial"/>
        <family val="2"/>
      </rPr>
      <t xml:space="preserve">
We opened a new shop in Ginza but it failed [attracting, to attract] enough shoppers.  </t>
    </r>
    <phoneticPr fontId="1"/>
  </si>
  <si>
    <r>
      <rPr>
        <sz val="16"/>
        <color indexed="8"/>
        <rFont val="ＭＳ 明朝"/>
        <family val="1"/>
        <charset val="128"/>
      </rPr>
      <t>彼女、うちの新人です。</t>
    </r>
    <r>
      <rPr>
        <sz val="16"/>
        <color indexed="8"/>
        <rFont val="Arial"/>
        <family val="2"/>
      </rPr>
      <t xml:space="preserve"> 
She's a new [staff, staff member] . </t>
    </r>
    <phoneticPr fontId="1"/>
  </si>
  <si>
    <r>
      <rPr>
        <sz val="16"/>
        <color indexed="8"/>
        <rFont val="ＭＳ 明朝"/>
        <family val="1"/>
        <charset val="128"/>
      </rPr>
      <t>今週はスタッフのうち３人がインフルエンザで休んでいる。</t>
    </r>
    <r>
      <rPr>
        <sz val="16"/>
        <color indexed="8"/>
        <rFont val="Arial"/>
        <family val="2"/>
      </rPr>
      <t xml:space="preserve"> 
This week, three members [of, with] the staff are down with the flu.</t>
    </r>
    <phoneticPr fontId="1"/>
  </si>
  <si>
    <r>
      <rPr>
        <sz val="16"/>
        <color indexed="8"/>
        <rFont val="ＭＳ 明朝"/>
        <family val="1"/>
        <charset val="128"/>
      </rPr>
      <t>スタッフは何人いるんでしょうか？</t>
    </r>
    <r>
      <rPr>
        <sz val="16"/>
        <color indexed="8"/>
        <rFont val="Arial"/>
        <family val="2"/>
      </rPr>
      <t xml:space="preserve"> 
How many [staffs, staff members] do you have ?</t>
    </r>
    <phoneticPr fontId="1"/>
  </si>
  <si>
    <r>
      <rPr>
        <sz val="16"/>
        <color indexed="8"/>
        <rFont val="ＭＳ 明朝"/>
        <family val="1"/>
        <charset val="128"/>
      </rPr>
      <t>本校では人格の陶冶を目指している。</t>
    </r>
    <r>
      <rPr>
        <sz val="16"/>
        <color indexed="8"/>
        <rFont val="Arial"/>
        <family val="2"/>
      </rPr>
      <t xml:space="preserve">
At this school we aim at building good (character, characters). </t>
    </r>
    <phoneticPr fontId="1"/>
  </si>
  <si>
    <r>
      <rPr>
        <sz val="16"/>
        <color indexed="8"/>
        <rFont val="ＭＳ 明朝"/>
        <family val="1"/>
        <charset val="128"/>
      </rPr>
      <t>うちの息子は陸軍に入りたいと言っている。</t>
    </r>
    <r>
      <rPr>
        <sz val="16"/>
        <color indexed="8"/>
        <rFont val="Arial"/>
        <family val="2"/>
      </rPr>
      <t xml:space="preserve">
My son wants to join [army, the army].  </t>
    </r>
    <phoneticPr fontId="1"/>
  </si>
  <si>
    <r>
      <rPr>
        <sz val="16"/>
        <color indexed="8"/>
        <rFont val="ＭＳ 明朝"/>
        <family val="1"/>
        <charset val="128"/>
      </rPr>
      <t>最近、鳥の愛好家団体のメンバーになった。</t>
    </r>
    <r>
      <rPr>
        <sz val="16"/>
        <color indexed="8"/>
        <rFont val="Arial"/>
        <family val="2"/>
      </rPr>
      <t xml:space="preserve"> 
I've recently joined a birding [association, organization]. </t>
    </r>
    <phoneticPr fontId="1"/>
  </si>
  <si>
    <r>
      <rPr>
        <sz val="16"/>
        <color indexed="8"/>
        <rFont val="ＭＳ 明朝"/>
        <family val="1"/>
        <charset val="128"/>
      </rPr>
      <t>機械が作動しているときは、安全な距離を取るように。</t>
    </r>
    <r>
      <rPr>
        <sz val="16"/>
        <color indexed="8"/>
        <rFont val="Arial"/>
        <family val="2"/>
      </rPr>
      <t xml:space="preserve">
When the machine is in [operation, the operation], keep a safe distance.  </t>
    </r>
    <phoneticPr fontId="1"/>
  </si>
  <si>
    <r>
      <rPr>
        <sz val="16"/>
        <color indexed="8"/>
        <rFont val="ＭＳ 明朝"/>
        <family val="1"/>
        <charset val="128"/>
      </rPr>
      <t>この機械の操作は訓練された要員が行っている。</t>
    </r>
    <r>
      <rPr>
        <sz val="16"/>
        <color indexed="8"/>
        <rFont val="Arial"/>
        <family val="2"/>
      </rPr>
      <t xml:space="preserve">
[The operation, Operation] of these machines are carried out by trained personnel. </t>
    </r>
    <phoneticPr fontId="1"/>
  </si>
  <si>
    <r>
      <rPr>
        <sz val="16"/>
        <color indexed="8"/>
        <rFont val="ＭＳ 明朝"/>
        <family val="1"/>
        <charset val="128"/>
      </rPr>
      <t>アレルギー反応をなくすために、鼻の手術を受ける予定だ。</t>
    </r>
    <r>
      <rPr>
        <sz val="16"/>
        <color indexed="8"/>
        <rFont val="Arial"/>
        <family val="2"/>
      </rPr>
      <t xml:space="preserve">
I'm having an operation [in,on] my nose to get rid of allergic reactions.</t>
    </r>
    <phoneticPr fontId="1"/>
  </si>
  <si>
    <r>
      <rPr>
        <sz val="16"/>
        <color indexed="8"/>
        <rFont val="ＭＳ 明朝"/>
        <family val="1"/>
        <charset val="128"/>
      </rPr>
      <t>勝者にはトロフィーが授与された。</t>
    </r>
    <r>
      <rPr>
        <sz val="16"/>
        <color indexed="8"/>
        <rFont val="Arial"/>
        <family val="2"/>
      </rPr>
      <t xml:space="preserve">
The winner was presented [of, with] a trophy. </t>
    </r>
    <phoneticPr fontId="1"/>
  </si>
  <si>
    <r>
      <rPr>
        <sz val="16"/>
        <color indexed="8"/>
        <rFont val="ＭＳ 明朝"/>
        <family val="1"/>
        <charset val="128"/>
      </rPr>
      <t>彼らはヘイトクライムの犠牲者になった。</t>
    </r>
    <r>
      <rPr>
        <sz val="16"/>
        <color indexed="8"/>
        <rFont val="Arial"/>
        <family val="2"/>
      </rPr>
      <t xml:space="preserve">
They fell victim [of, to] a hate crime.</t>
    </r>
    <phoneticPr fontId="1"/>
  </si>
  <si>
    <r>
      <rPr>
        <sz val="16"/>
        <color indexed="8"/>
        <rFont val="ＭＳ 明朝"/>
        <family val="1"/>
        <charset val="128"/>
      </rPr>
      <t>アメリカの</t>
    </r>
    <r>
      <rPr>
        <sz val="16"/>
        <color indexed="8"/>
        <rFont val="Arial"/>
        <family val="2"/>
      </rPr>
      <t>50</t>
    </r>
    <r>
      <rPr>
        <sz val="16"/>
        <color indexed="8"/>
        <rFont val="ＭＳ 明朝"/>
        <family val="1"/>
        <charset val="128"/>
      </rPr>
      <t>州すべての名前を言えますか。</t>
    </r>
    <r>
      <rPr>
        <sz val="16"/>
        <color indexed="8"/>
        <rFont val="Arial"/>
        <family val="2"/>
      </rPr>
      <t xml:space="preserve">
Can you [tell, name] all 50 U.S. states? </t>
    </r>
    <phoneticPr fontId="1"/>
  </si>
  <si>
    <r>
      <rPr>
        <sz val="16"/>
        <color indexed="8"/>
        <rFont val="ＭＳ 明朝"/>
        <family val="1"/>
        <charset val="128"/>
      </rPr>
      <t>おじいちゃんの名前にちなんで子供をジョン・フランシスと名づけた。</t>
    </r>
    <r>
      <rPr>
        <sz val="16"/>
        <color indexed="8"/>
        <rFont val="Arial"/>
        <family val="2"/>
      </rPr>
      <t xml:space="preserve">
We named our baby boy [after, on] his grandad. </t>
    </r>
    <phoneticPr fontId="1"/>
  </si>
  <si>
    <r>
      <rPr>
        <sz val="16"/>
        <color indexed="8"/>
        <rFont val="ＭＳ 明朝"/>
        <family val="1"/>
        <charset val="128"/>
      </rPr>
      <t>コーヒーか何か飲もう。</t>
    </r>
    <r>
      <rPr>
        <sz val="16"/>
        <color indexed="8"/>
        <rFont val="Arial"/>
        <family val="2"/>
      </rPr>
      <t xml:space="preserve">
Let's [drink, have] a cup of coffee or something. </t>
    </r>
    <phoneticPr fontId="1"/>
  </si>
  <si>
    <r>
      <rPr>
        <sz val="16"/>
        <color indexed="8"/>
        <rFont val="ＭＳ 明朝"/>
        <family val="1"/>
        <charset val="128"/>
      </rPr>
      <t>横綱大鵬がまたも優勝杯を手にした。</t>
    </r>
    <r>
      <rPr>
        <sz val="16"/>
        <color indexed="8"/>
        <rFont val="Arial"/>
        <family val="2"/>
      </rPr>
      <t xml:space="preserve">
Grand Champion Taiho [gained, won] the championship trophy again.</t>
    </r>
    <phoneticPr fontId="1"/>
  </si>
  <si>
    <r>
      <rPr>
        <sz val="16"/>
        <color indexed="8"/>
        <rFont val="ＭＳ 明朝"/>
        <family val="1"/>
        <charset val="128"/>
      </rPr>
      <t>彼は沖縄の西海岸沖の島で育った。</t>
    </r>
    <r>
      <rPr>
        <sz val="16"/>
        <color indexed="8"/>
        <rFont val="Arial"/>
        <family val="2"/>
      </rPr>
      <t xml:space="preserve">
He grew up [in, on] an island off the west coast of Okinawa. </t>
    </r>
    <phoneticPr fontId="1"/>
  </si>
  <si>
    <r>
      <rPr>
        <sz val="16"/>
        <color indexed="8"/>
        <rFont val="ＭＳ 明朝"/>
        <family val="1"/>
        <charset val="128"/>
      </rPr>
      <t>無料送迎バスのこと、コンシェルジュ／ベルデスクで聞いてみよう。</t>
    </r>
    <r>
      <rPr>
        <sz val="16"/>
        <color indexed="8"/>
        <rFont val="Arial"/>
        <family val="2"/>
      </rPr>
      <t xml:space="preserve">
Let's [check, check with] the bell desk about the courtesy shuttles.</t>
    </r>
    <phoneticPr fontId="1"/>
  </si>
  <si>
    <r>
      <rPr>
        <sz val="16"/>
        <color indexed="8"/>
        <rFont val="ＭＳ 明朝"/>
        <family val="1"/>
        <charset val="128"/>
      </rPr>
      <t>容疑者は何も知らないと答えた。</t>
    </r>
    <r>
      <rPr>
        <sz val="16"/>
        <color indexed="8"/>
        <rFont val="Arial"/>
        <family val="2"/>
      </rPr>
      <t xml:space="preserve">
The suspect answered [that he didn't know, to know nothing]. </t>
    </r>
    <phoneticPr fontId="1"/>
  </si>
  <si>
    <r>
      <rPr>
        <sz val="16"/>
        <color indexed="8"/>
        <rFont val="ＭＳ 明朝"/>
        <family val="1"/>
        <charset val="128"/>
      </rPr>
      <t>ピクニックに行くときは、プラスチックのグラスを持っていく。</t>
    </r>
    <r>
      <rPr>
        <sz val="16"/>
        <color indexed="8"/>
        <rFont val="Arial"/>
        <family val="2"/>
      </rPr>
      <t xml:space="preserve"> 
When we go on a picnic, we take plastic [glass, glasses]. </t>
    </r>
    <phoneticPr fontId="1"/>
  </si>
  <si>
    <r>
      <rPr>
        <sz val="16"/>
        <color indexed="8"/>
        <rFont val="ＭＳ 明朝"/>
        <family val="1"/>
        <charset val="128"/>
      </rPr>
      <t>読書のときはメガネが必要だ。</t>
    </r>
    <r>
      <rPr>
        <sz val="16"/>
        <color indexed="8"/>
        <rFont val="Arial"/>
        <family val="2"/>
      </rPr>
      <t xml:space="preserve">
I have to wear [glasses, the glasses] for reading.</t>
    </r>
    <phoneticPr fontId="1"/>
  </si>
  <si>
    <r>
      <rPr>
        <sz val="16"/>
        <color indexed="8"/>
        <rFont val="ＭＳ 明朝"/>
        <family val="1"/>
        <charset val="128"/>
      </rPr>
      <t>みんな今度の週末を楽しみにしている。</t>
    </r>
    <r>
      <rPr>
        <sz val="16"/>
        <color indexed="8"/>
        <rFont val="Arial"/>
        <family val="2"/>
      </rPr>
      <t xml:space="preserve">
We are all looking [forward, forwards] to the weekend. </t>
    </r>
    <phoneticPr fontId="1"/>
  </si>
  <si>
    <r>
      <rPr>
        <sz val="16"/>
        <color indexed="8"/>
        <rFont val="ＭＳ 明朝"/>
        <family val="1"/>
        <charset val="128"/>
      </rPr>
      <t>オゾン層が薄くなってきているのが心配される。各国が一致協力して地球を守るべきだ。</t>
    </r>
    <r>
      <rPr>
        <sz val="16"/>
        <color indexed="8"/>
        <rFont val="Arial"/>
        <family val="2"/>
      </rPr>
      <t xml:space="preserve">
The thinning of the ozone layer is a matter of concern. All countries must work together to protect the [earth, planet]. </t>
    </r>
    <phoneticPr fontId="1"/>
  </si>
  <si>
    <r>
      <rPr>
        <sz val="16"/>
        <color indexed="8"/>
        <rFont val="ＭＳ 明朝"/>
        <family val="1"/>
        <charset val="128"/>
      </rPr>
      <t>女性ファンたちはそのバンドがステージに上がってくるなり、興奮し、絶叫した。</t>
    </r>
    <r>
      <rPr>
        <sz val="16"/>
        <color indexed="8"/>
        <rFont val="Arial"/>
        <family val="2"/>
      </rPr>
      <t xml:space="preserve">
Female fans got excited and screamed when the band walk [on, onto] the stage. </t>
    </r>
    <phoneticPr fontId="1"/>
  </si>
  <si>
    <r>
      <rPr>
        <sz val="16"/>
        <color indexed="8"/>
        <rFont val="ＭＳ 明朝"/>
        <family val="1"/>
        <charset val="128"/>
      </rPr>
      <t>それは</t>
    </r>
    <r>
      <rPr>
        <sz val="16"/>
        <color indexed="8"/>
        <rFont val="Arial"/>
        <family val="2"/>
      </rPr>
      <t xml:space="preserve"> I am Jack</t>
    </r>
    <r>
      <rPr>
        <sz val="16"/>
        <color indexed="8"/>
        <rFont val="ＭＳ 明朝"/>
        <family val="1"/>
        <charset val="128"/>
      </rPr>
      <t>と言うときの</t>
    </r>
    <r>
      <rPr>
        <sz val="16"/>
        <color indexed="8"/>
        <rFont val="Arial"/>
        <family val="2"/>
      </rPr>
      <t xml:space="preserve">I </t>
    </r>
    <r>
      <rPr>
        <sz val="16"/>
        <color indexed="8"/>
        <rFont val="ＭＳ 明朝"/>
        <family val="1"/>
        <charset val="128"/>
      </rPr>
      <t>じゃないよ。それは（数字の）１だよ。</t>
    </r>
    <r>
      <rPr>
        <sz val="16"/>
        <color indexed="8"/>
        <rFont val="Arial"/>
        <family val="2"/>
      </rPr>
      <t xml:space="preserve">
That's not an I as in I am Jack. That's [one, a one]. </t>
    </r>
    <phoneticPr fontId="1"/>
  </si>
  <si>
    <r>
      <rPr>
        <sz val="16"/>
        <color indexed="8"/>
        <rFont val="ＭＳ 明朝"/>
        <family val="1"/>
        <charset val="128"/>
      </rPr>
      <t>子供みたいな真似をするんじゃありません。</t>
    </r>
    <r>
      <rPr>
        <sz val="16"/>
        <color indexed="8"/>
        <rFont val="Arial"/>
        <family val="2"/>
      </rPr>
      <t xml:space="preserve">
Stop [to act, acting] like a child. </t>
    </r>
    <r>
      <rPr>
        <sz val="16"/>
        <color indexed="8"/>
        <rFont val="ＭＳ 明朝"/>
        <family val="1"/>
        <charset val="128"/>
      </rPr>
      <t>　</t>
    </r>
    <phoneticPr fontId="1"/>
  </si>
  <si>
    <r>
      <rPr>
        <sz val="16"/>
        <color indexed="8"/>
        <rFont val="ＭＳ 明朝"/>
        <family val="1"/>
        <charset val="128"/>
      </rPr>
      <t>どういった映画が好きなの？</t>
    </r>
    <r>
      <rPr>
        <sz val="16"/>
        <color indexed="8"/>
        <rFont val="Arial"/>
        <family val="2"/>
      </rPr>
      <t xml:space="preserve">
What [sort, sorts] of movies do you like? </t>
    </r>
    <phoneticPr fontId="1"/>
  </si>
  <si>
    <r>
      <rPr>
        <sz val="16"/>
        <color indexed="8"/>
        <rFont val="ＭＳ 明朝"/>
        <family val="1"/>
        <charset val="128"/>
      </rPr>
      <t>その種の映画は大嫌いだ。</t>
    </r>
    <r>
      <rPr>
        <sz val="16"/>
        <color indexed="8"/>
        <rFont val="Arial"/>
        <family val="2"/>
      </rPr>
      <t xml:space="preserve">
I hate [that sort of, those sorts of] movies.</t>
    </r>
    <phoneticPr fontId="1"/>
  </si>
  <si>
    <r>
      <rPr>
        <sz val="16"/>
        <color indexed="8"/>
        <rFont val="ＭＳ 明朝"/>
        <family val="1"/>
        <charset val="128"/>
      </rPr>
      <t>目黒駅で下りてください。</t>
    </r>
    <r>
      <rPr>
        <sz val="16"/>
        <color indexed="8"/>
        <rFont val="Arial"/>
        <family val="2"/>
      </rPr>
      <t xml:space="preserve">
Get off [at, in] Meguro station. </t>
    </r>
    <phoneticPr fontId="1"/>
  </si>
  <si>
    <r>
      <rPr>
        <sz val="16"/>
        <color indexed="8"/>
        <rFont val="ＭＳ 明朝"/>
        <family val="1"/>
        <charset val="128"/>
      </rPr>
      <t>駅で待っている。</t>
    </r>
    <r>
      <rPr>
        <sz val="16"/>
        <color indexed="8"/>
        <rFont val="Arial"/>
        <family val="2"/>
      </rPr>
      <t xml:space="preserve">
I'll be waiting [at, in] the station.</t>
    </r>
    <phoneticPr fontId="1"/>
  </si>
  <si>
    <r>
      <rPr>
        <sz val="16"/>
        <color indexed="8"/>
        <rFont val="ＭＳ 明朝"/>
        <family val="1"/>
        <charset val="128"/>
      </rPr>
      <t>駅の中に何軒かレストランがある。</t>
    </r>
    <r>
      <rPr>
        <sz val="16"/>
        <color indexed="8"/>
        <rFont val="Arial"/>
        <family val="2"/>
      </rPr>
      <t xml:space="preserve">
There are some restaurants [at, in] the station.</t>
    </r>
    <phoneticPr fontId="1"/>
  </si>
  <si>
    <r>
      <rPr>
        <sz val="16"/>
        <color indexed="8"/>
        <rFont val="ＭＳ 明朝"/>
        <family val="1"/>
        <charset val="128"/>
      </rPr>
      <t>近頃はあまり睡眠がとれない。</t>
    </r>
    <r>
      <rPr>
        <sz val="16"/>
        <color indexed="8"/>
        <rFont val="Arial"/>
        <family val="2"/>
      </rPr>
      <t xml:space="preserve">
I get very [few, little] sleep these days. </t>
    </r>
    <phoneticPr fontId="1"/>
  </si>
  <si>
    <r>
      <rPr>
        <sz val="16"/>
        <color indexed="8"/>
        <rFont val="ＭＳ 明朝"/>
        <family val="1"/>
        <charset val="128"/>
      </rPr>
      <t>兄と比較されるのはもううんざりだ。</t>
    </r>
    <r>
      <rPr>
        <sz val="16"/>
        <color indexed="8"/>
        <rFont val="Arial"/>
        <family val="2"/>
      </rPr>
      <t xml:space="preserve">
I'm tired of being compared [with, to] my brother.</t>
    </r>
    <phoneticPr fontId="1"/>
  </si>
  <si>
    <r>
      <rPr>
        <sz val="16"/>
        <color indexed="8"/>
        <rFont val="ＭＳ 明朝"/>
        <family val="1"/>
        <charset val="128"/>
      </rPr>
      <t>おばあちゃんは人生を川に例えるのが好きだ。</t>
    </r>
    <r>
      <rPr>
        <sz val="16"/>
        <color indexed="8"/>
        <rFont val="Arial"/>
        <family val="2"/>
      </rPr>
      <t xml:space="preserve">
Grandma likes to compare life [to, with] a river. </t>
    </r>
    <phoneticPr fontId="1"/>
  </si>
  <si>
    <r>
      <rPr>
        <sz val="16"/>
        <color indexed="8"/>
        <rFont val="ＭＳ 明朝"/>
        <family val="1"/>
        <charset val="128"/>
      </rPr>
      <t>彼の最初の本もいいけれど、二作目は間違いなくもっといい。</t>
    </r>
    <r>
      <rPr>
        <sz val="16"/>
        <color indexed="8"/>
        <rFont val="Arial"/>
        <family val="2"/>
      </rPr>
      <t xml:space="preserve">
His first book is good but his second one is [definitely, indeed] better. </t>
    </r>
    <phoneticPr fontId="1"/>
  </si>
  <si>
    <r>
      <rPr>
        <sz val="16"/>
        <color indexed="8"/>
        <rFont val="ＭＳ 明朝"/>
        <family val="1"/>
        <charset val="128"/>
      </rPr>
      <t>もうこれ以上、コンビニなんか要らない。たしかに、すでにコンビニがありすぎる。</t>
    </r>
    <r>
      <rPr>
        <sz val="16"/>
        <color indexed="8"/>
        <rFont val="Arial"/>
        <family val="2"/>
      </rPr>
      <t xml:space="preserve"> 
We don't need another convenience store. [Certainly, Indeed] there are too many already.</t>
    </r>
    <phoneticPr fontId="1"/>
  </si>
  <si>
    <r>
      <rPr>
        <sz val="16"/>
        <color indexed="8"/>
        <rFont val="ＭＳ 明朝"/>
        <family val="1"/>
        <charset val="128"/>
      </rPr>
      <t>ほんとうに、楽しいひとときを過ごしました。ほんとうに、ありがとうございます。</t>
    </r>
    <r>
      <rPr>
        <sz val="16"/>
        <color indexed="8"/>
        <rFont val="Arial"/>
        <family val="2"/>
      </rPr>
      <t xml:space="preserve">
I had [a good time indeed, a very good time indeed]. Thank you very much indeed. </t>
    </r>
    <phoneticPr fontId="1"/>
  </si>
  <si>
    <r>
      <rPr>
        <sz val="16"/>
        <color indexed="8"/>
        <rFont val="ＭＳ 明朝"/>
        <family val="1"/>
        <charset val="128"/>
      </rPr>
      <t>人びとは、政府が自分たちに対して、または自分たちのために何をしているかを知る権利がある。</t>
    </r>
    <r>
      <rPr>
        <sz val="16"/>
        <color indexed="8"/>
        <rFont val="Arial"/>
        <family val="2"/>
      </rPr>
      <t xml:space="preserve">
The public [has, have] the right to know what the government is doing to them or for them. </t>
    </r>
    <phoneticPr fontId="1"/>
  </si>
  <si>
    <r>
      <rPr>
        <sz val="16"/>
        <color indexed="8"/>
        <rFont val="ＭＳ 明朝"/>
        <family val="1"/>
        <charset val="128"/>
      </rPr>
      <t>庭園は夏の間だけ一般公開されている。</t>
    </r>
    <r>
      <rPr>
        <sz val="16"/>
        <color indexed="8"/>
        <rFont val="Arial"/>
        <family val="2"/>
      </rPr>
      <t xml:space="preserve">
The garden is open [to public, to the public] only in the summer months.</t>
    </r>
    <phoneticPr fontId="1"/>
  </si>
  <si>
    <r>
      <rPr>
        <sz val="16"/>
        <color indexed="8"/>
        <rFont val="ＭＳ 明朝"/>
        <family val="1"/>
        <charset val="128"/>
      </rPr>
      <t>われわれはこの病気のことをあまりわかっていない。</t>
    </r>
    <r>
      <rPr>
        <sz val="16"/>
        <color indexed="8"/>
        <rFont val="Arial"/>
        <family val="2"/>
      </rPr>
      <t xml:space="preserve">
We have little [knowledge, knowledges] about the disease. </t>
    </r>
    <phoneticPr fontId="1"/>
  </si>
  <si>
    <r>
      <rPr>
        <sz val="16"/>
        <color indexed="8"/>
        <rFont val="ＭＳ 明朝"/>
        <family val="1"/>
        <charset val="128"/>
      </rPr>
      <t>わたしは中国語をまったく知らない。</t>
    </r>
    <r>
      <rPr>
        <sz val="16"/>
        <color indexed="8"/>
        <rFont val="Arial"/>
        <family val="2"/>
      </rPr>
      <t xml:space="preserve">
My knowledge [in, of] Chinese is zero. </t>
    </r>
    <phoneticPr fontId="1"/>
  </si>
  <si>
    <r>
      <rPr>
        <sz val="16"/>
        <color indexed="8"/>
        <rFont val="ＭＳ 明朝"/>
        <family val="1"/>
        <charset val="128"/>
      </rPr>
      <t>首相は現下の経済情勢について話をする予定だ。</t>
    </r>
    <r>
      <rPr>
        <sz val="16"/>
        <color indexed="8"/>
        <rFont val="Arial"/>
        <family val="2"/>
      </rPr>
      <t xml:space="preserve">
The prime minister is going to speak about the [condition, state] of the economy.</t>
    </r>
    <r>
      <rPr>
        <sz val="16"/>
        <color indexed="8"/>
        <rFont val="ＭＳ 明朝"/>
        <family val="1"/>
        <charset val="128"/>
      </rPr>
      <t>　</t>
    </r>
    <phoneticPr fontId="1"/>
  </si>
  <si>
    <r>
      <rPr>
        <sz val="16"/>
        <color indexed="8"/>
        <rFont val="ＭＳ 明朝"/>
        <family val="1"/>
        <charset val="128"/>
      </rPr>
      <t>彼女はブルーのものを着ている事が多い。</t>
    </r>
    <r>
      <rPr>
        <sz val="16"/>
        <color indexed="8"/>
        <rFont val="Arial"/>
        <family val="2"/>
      </rPr>
      <t xml:space="preserve">
She wears a lot of [blue, the blue].  </t>
    </r>
    <phoneticPr fontId="1"/>
  </si>
  <si>
    <r>
      <rPr>
        <sz val="16"/>
        <color indexed="8"/>
        <rFont val="ＭＳ 明朝"/>
        <family val="1"/>
        <charset val="128"/>
      </rPr>
      <t>彼女はブルーの洋服を着ていた。</t>
    </r>
    <r>
      <rPr>
        <sz val="16"/>
        <color indexed="8"/>
        <rFont val="Arial"/>
        <family val="2"/>
      </rPr>
      <t xml:space="preserve">
She was dressed in [blue, the blue].</t>
    </r>
    <phoneticPr fontId="1"/>
  </si>
  <si>
    <r>
      <rPr>
        <sz val="16"/>
        <color indexed="8"/>
        <rFont val="ＭＳ 明朝"/>
        <family val="1"/>
        <charset val="128"/>
      </rPr>
      <t>実例を挙げてくださいませんか。</t>
    </r>
    <r>
      <rPr>
        <sz val="16"/>
        <color indexed="8"/>
        <rFont val="Arial"/>
        <family val="2"/>
      </rPr>
      <t xml:space="preserve">
Can you [give, cite] us a real example?</t>
    </r>
    <phoneticPr fontId="1"/>
  </si>
  <si>
    <r>
      <rPr>
        <sz val="16"/>
        <color indexed="8"/>
        <rFont val="ＭＳ 明朝"/>
        <family val="1"/>
        <charset val="128"/>
      </rPr>
      <t>昼には山の頂上に着くことができた。</t>
    </r>
    <r>
      <rPr>
        <sz val="16"/>
        <color indexed="8"/>
        <rFont val="Arial"/>
        <family val="2"/>
      </rPr>
      <t xml:space="preserve"> 
We managed to [reach, reach at] the top of the mountain by noon. </t>
    </r>
    <phoneticPr fontId="1"/>
  </si>
  <si>
    <r>
      <rPr>
        <sz val="16"/>
        <color indexed="8"/>
        <rFont val="ＭＳ 明朝"/>
        <family val="1"/>
        <charset val="128"/>
      </rPr>
      <t>山のふもとに小さな湖がある。</t>
    </r>
    <r>
      <rPr>
        <sz val="16"/>
        <color indexed="8"/>
        <rFont val="Arial"/>
        <family val="2"/>
      </rPr>
      <t xml:space="preserve"> 
There's a little lake at the [foot, floor] of the mountain.</t>
    </r>
    <phoneticPr fontId="1"/>
  </si>
  <si>
    <r>
      <rPr>
        <sz val="16"/>
        <color indexed="8"/>
        <rFont val="ＭＳ 明朝"/>
        <family val="1"/>
        <charset val="128"/>
      </rPr>
      <t>自分のカンでは、彼女の年は</t>
    </r>
    <r>
      <rPr>
        <sz val="16"/>
        <color indexed="8"/>
        <rFont val="Arial"/>
        <family val="2"/>
      </rPr>
      <t>50</t>
    </r>
    <r>
      <rPr>
        <sz val="16"/>
        <color indexed="8"/>
        <rFont val="ＭＳ 明朝"/>
        <family val="1"/>
        <charset val="128"/>
      </rPr>
      <t>くらいかなと思った。</t>
    </r>
    <r>
      <rPr>
        <sz val="16"/>
        <color indexed="8"/>
        <rFont val="Arial"/>
        <family val="2"/>
      </rPr>
      <t xml:space="preserve">
I guessed [that she was around fifty, her to be around fifty]. </t>
    </r>
    <phoneticPr fontId="1"/>
  </si>
  <si>
    <r>
      <rPr>
        <sz val="16"/>
        <color indexed="8"/>
        <rFont val="ＭＳ 明朝"/>
        <family val="1"/>
        <charset val="128"/>
      </rPr>
      <t>彼の妻が彼の飲酒癖をやめさせた。</t>
    </r>
    <r>
      <rPr>
        <sz val="16"/>
        <color indexed="8"/>
        <rFont val="Arial"/>
        <family val="2"/>
      </rPr>
      <t xml:space="preserve">
His wife [forced, made] him to stop drinking.</t>
    </r>
    <rPh sb="0" eb="1">
      <t>カレ</t>
    </rPh>
    <rPh sb="2" eb="3">
      <t>ツマ</t>
    </rPh>
    <rPh sb="4" eb="5">
      <t>カレ</t>
    </rPh>
    <rPh sb="6" eb="9">
      <t>インシュヘキイ</t>
    </rPh>
    <phoneticPr fontId="1"/>
  </si>
  <si>
    <r>
      <rPr>
        <sz val="16"/>
        <color indexed="8"/>
        <rFont val="ＭＳ 明朝"/>
        <family val="1"/>
        <charset val="128"/>
      </rPr>
      <t>日本の警察官は銃を持っている（携行している）。</t>
    </r>
    <r>
      <rPr>
        <sz val="16"/>
        <color indexed="8"/>
        <rFont val="Arial"/>
        <family val="2"/>
      </rPr>
      <t xml:space="preserve">
Japanese police officers [carry, hold] guns. </t>
    </r>
    <phoneticPr fontId="1"/>
  </si>
  <si>
    <r>
      <rPr>
        <sz val="16"/>
        <color indexed="8"/>
        <rFont val="ＭＳ 明朝"/>
        <family val="1"/>
        <charset val="128"/>
      </rPr>
      <t>誰かが銃を撃ったので、人々はみんな地面に伏せった。</t>
    </r>
    <r>
      <rPr>
        <sz val="16"/>
        <color indexed="8"/>
        <rFont val="Arial"/>
        <family val="2"/>
      </rPr>
      <t xml:space="preserve">
Someone [fired, used] a gun and everyone was on the ground. </t>
    </r>
    <phoneticPr fontId="1"/>
  </si>
  <si>
    <r>
      <rPr>
        <sz val="16"/>
        <color indexed="8"/>
        <rFont val="ＭＳ 明朝"/>
        <family val="1"/>
        <charset val="128"/>
      </rPr>
      <t>強盗はわたしの頭に銃をつきつけ、金と携帯をよこせと言った。</t>
    </r>
    <r>
      <rPr>
        <sz val="16"/>
        <color indexed="8"/>
        <rFont val="Arial"/>
        <family val="2"/>
      </rPr>
      <t xml:space="preserve">
The mugger aimed a gun [at, to] my head and asked for my money and mobile. </t>
    </r>
    <phoneticPr fontId="1"/>
  </si>
  <si>
    <r>
      <rPr>
        <sz val="16"/>
        <color indexed="8"/>
        <rFont val="ＭＳ 明朝"/>
        <family val="1"/>
        <charset val="128"/>
      </rPr>
      <t>いろいろと事情があって行くことができなかった。</t>
    </r>
    <r>
      <rPr>
        <sz val="16"/>
        <color indexed="8"/>
        <rFont val="Arial"/>
        <family val="2"/>
      </rPr>
      <t xml:space="preserve">
I was unable to go for various [reason, reasons]. </t>
    </r>
    <phoneticPr fontId="1"/>
  </si>
  <si>
    <r>
      <rPr>
        <sz val="16"/>
        <color indexed="8"/>
        <rFont val="ＭＳ 明朝"/>
        <family val="1"/>
        <charset val="128"/>
      </rPr>
      <t>誰も彼の冗談に笑わなかった。</t>
    </r>
    <r>
      <rPr>
        <sz val="16"/>
        <color indexed="8"/>
        <rFont val="Arial"/>
        <family val="2"/>
      </rPr>
      <t xml:space="preserve"> 
Nobody laughed [at, over] his jokes. </t>
    </r>
    <phoneticPr fontId="1"/>
  </si>
  <si>
    <r>
      <rPr>
        <sz val="16"/>
        <color indexed="8"/>
        <rFont val="ＭＳ 明朝"/>
        <family val="1"/>
        <charset val="128"/>
      </rPr>
      <t>太陽は東から昇り、西に沈む。</t>
    </r>
    <r>
      <rPr>
        <sz val="16"/>
        <color indexed="8"/>
        <rFont val="Arial"/>
        <family val="2"/>
      </rPr>
      <t xml:space="preserve">
The sun [lifts, rises] in the east and sets in the west. </t>
    </r>
    <phoneticPr fontId="1"/>
  </si>
  <si>
    <r>
      <rPr>
        <sz val="16"/>
        <color indexed="8"/>
        <rFont val="ＭＳ 明朝"/>
        <family val="1"/>
        <charset val="128"/>
      </rPr>
      <t>地球は太陽のまわりを回っている。</t>
    </r>
    <r>
      <rPr>
        <sz val="16"/>
        <color indexed="8"/>
        <rFont val="Arial"/>
        <family val="2"/>
      </rPr>
      <t xml:space="preserve">
The earth circles [around, over] the sun. </t>
    </r>
    <phoneticPr fontId="1"/>
  </si>
  <si>
    <r>
      <rPr>
        <sz val="16"/>
        <color indexed="8"/>
        <rFont val="ＭＳ 明朝"/>
        <family val="1"/>
        <charset val="128"/>
      </rPr>
      <t>うちの猫は、陽だまりに横たわって体を温めるのが好きだ。</t>
    </r>
    <r>
      <rPr>
        <sz val="16"/>
        <color indexed="8"/>
        <rFont val="Arial"/>
        <family val="2"/>
      </rPr>
      <t xml:space="preserve">
My cat likes to lie [in, to] the sun to warm itself. </t>
    </r>
    <phoneticPr fontId="1"/>
  </si>
  <si>
    <r>
      <rPr>
        <sz val="16"/>
        <color indexed="8"/>
        <rFont val="ＭＳ 明朝"/>
        <family val="1"/>
        <charset val="128"/>
      </rPr>
      <t>弁護士に頼んだ方がいい。</t>
    </r>
    <r>
      <rPr>
        <sz val="16"/>
        <color indexed="8"/>
        <rFont val="Arial"/>
        <family val="2"/>
      </rPr>
      <t xml:space="preserve">
We should [get, undertake] a lawyer.</t>
    </r>
    <phoneticPr fontId="1"/>
  </si>
  <si>
    <r>
      <rPr>
        <sz val="16"/>
        <color indexed="8"/>
        <rFont val="ＭＳ 明朝"/>
        <family val="1"/>
        <charset val="128"/>
      </rPr>
      <t>彼女は大学でテニスのサークルに入っている。</t>
    </r>
    <r>
      <rPr>
        <sz val="16"/>
        <color indexed="8"/>
        <rFont val="Arial"/>
        <family val="2"/>
      </rPr>
      <t xml:space="preserve">
She's a member of a tennis [circle, club] at her college.</t>
    </r>
    <phoneticPr fontId="1"/>
  </si>
  <si>
    <r>
      <rPr>
        <sz val="16"/>
        <color indexed="8"/>
        <rFont val="ＭＳ 明朝"/>
        <family val="1"/>
        <charset val="128"/>
      </rPr>
      <t>彼の指紋による有罪が証明された。</t>
    </r>
    <r>
      <rPr>
        <sz val="16"/>
        <color indexed="8"/>
        <rFont val="Arial"/>
        <family val="2"/>
      </rPr>
      <t xml:space="preserve">
His fingerprints proved [him to be, that he was] guilty.</t>
    </r>
    <phoneticPr fontId="1"/>
  </si>
  <si>
    <r>
      <rPr>
        <sz val="16"/>
        <color indexed="8"/>
        <rFont val="ＭＳ 明朝"/>
        <family val="1"/>
        <charset val="128"/>
      </rPr>
      <t>実験は成功だった。</t>
    </r>
    <r>
      <rPr>
        <sz val="16"/>
        <color indexed="8"/>
        <rFont val="Arial"/>
        <family val="2"/>
      </rPr>
      <t xml:space="preserve">
The experiment proved [being, to be] a success. </t>
    </r>
    <phoneticPr fontId="1"/>
  </si>
  <si>
    <r>
      <rPr>
        <sz val="16"/>
        <color indexed="8"/>
        <rFont val="ＭＳ 明朝"/>
        <family val="1"/>
        <charset val="128"/>
      </rPr>
      <t>新社長の経営手腕は未知数だ。</t>
    </r>
    <r>
      <rPr>
        <sz val="16"/>
        <color indexed="8"/>
        <rFont val="Arial"/>
        <family val="2"/>
      </rPr>
      <t xml:space="preserve">
The new CEO's management [skill is, skills are] an unknown quantity.</t>
    </r>
    <r>
      <rPr>
        <sz val="16"/>
        <color indexed="8"/>
        <rFont val="ＭＳ 明朝"/>
        <family val="1"/>
        <charset val="128"/>
      </rPr>
      <t>　</t>
    </r>
    <phoneticPr fontId="1"/>
  </si>
  <si>
    <r>
      <rPr>
        <sz val="16"/>
        <color indexed="8"/>
        <rFont val="ＭＳ 明朝"/>
        <family val="1"/>
        <charset val="128"/>
      </rPr>
      <t>彼女は驚くべき技能で４回転を見せた。</t>
    </r>
    <r>
      <rPr>
        <sz val="16"/>
        <color indexed="8"/>
        <rFont val="Arial"/>
        <family val="2"/>
      </rPr>
      <t xml:space="preserve">
She performed a quadraple jump [with surprising skill, with a surprising skill]. </t>
    </r>
    <phoneticPr fontId="1"/>
  </si>
  <si>
    <r>
      <rPr>
        <sz val="16"/>
        <color indexed="8"/>
        <rFont val="ＭＳ 明朝"/>
        <family val="1"/>
        <charset val="128"/>
      </rPr>
      <t>彼女は、いつも本当のことしか言わない人だ。</t>
    </r>
    <r>
      <rPr>
        <sz val="16"/>
        <color indexed="8"/>
        <rFont val="Arial"/>
        <family val="2"/>
      </rPr>
      <t xml:space="preserve">
She's a person who always [says, tells] the truth.</t>
    </r>
    <phoneticPr fontId="1"/>
  </si>
  <si>
    <r>
      <rPr>
        <sz val="16"/>
        <color indexed="8"/>
        <rFont val="ＭＳ 明朝"/>
        <family val="1"/>
        <charset val="128"/>
      </rPr>
      <t>この種のものは三個ワンセットで売られている。</t>
    </r>
    <r>
      <rPr>
        <sz val="16"/>
        <color indexed="8"/>
        <rFont val="Arial"/>
        <family val="2"/>
      </rPr>
      <t xml:space="preserve">
These things are sold in a set [in, of] three.</t>
    </r>
    <phoneticPr fontId="1"/>
  </si>
  <si>
    <r>
      <rPr>
        <sz val="16"/>
        <color indexed="8"/>
        <rFont val="ＭＳ 明朝"/>
        <family val="1"/>
        <charset val="128"/>
      </rPr>
      <t>ここは大変お金がある人たちが住む地域だ。</t>
    </r>
    <r>
      <rPr>
        <sz val="16"/>
        <color indexed="8"/>
        <rFont val="Arial"/>
        <family val="2"/>
      </rPr>
      <t xml:space="preserve">
This is [a very wealthy district, very wealthy district].</t>
    </r>
    <phoneticPr fontId="1"/>
  </si>
  <si>
    <r>
      <rPr>
        <sz val="16"/>
        <color indexed="8"/>
        <rFont val="ＭＳ 明朝"/>
        <family val="1"/>
        <charset val="128"/>
      </rPr>
      <t>教わった英語はほとんど忘れてしまった。</t>
    </r>
    <r>
      <rPr>
        <sz val="16"/>
        <color indexed="8"/>
        <rFont val="Arial"/>
        <family val="2"/>
      </rPr>
      <t xml:space="preserve"> 
I've [forgot, forgotten] most of the English I learnt. </t>
    </r>
    <phoneticPr fontId="1"/>
  </si>
  <si>
    <r>
      <rPr>
        <sz val="16"/>
        <color indexed="8"/>
        <rFont val="ＭＳ 明朝"/>
        <family val="1"/>
        <charset val="128"/>
      </rPr>
      <t>太陽が顔を出した時に、彼女は庭で洗濯物を干した（＝干すために吊るした）。</t>
    </r>
    <r>
      <rPr>
        <sz val="16"/>
        <color indexed="8"/>
        <rFont val="Arial"/>
        <family val="2"/>
      </rPr>
      <t xml:space="preserve">
When the sun came out, she [hanged, hung] the washing out in the garden.</t>
    </r>
    <phoneticPr fontId="1"/>
  </si>
  <si>
    <r>
      <rPr>
        <sz val="16"/>
        <color indexed="8"/>
        <rFont val="ＭＳ 明朝"/>
        <family val="1"/>
        <charset val="128"/>
      </rPr>
      <t>学校全体（生徒全員）で自分たちのチームを応援した。</t>
    </r>
    <r>
      <rPr>
        <sz val="16"/>
        <color indexed="8"/>
        <rFont val="Arial"/>
        <family val="2"/>
      </rPr>
      <t xml:space="preserve">
The [complete, entire] school turned out to cheer on their team. </t>
    </r>
    <phoneticPr fontId="1"/>
  </si>
  <si>
    <r>
      <rPr>
        <sz val="16"/>
        <color indexed="8"/>
        <rFont val="ＭＳ 明朝"/>
        <family val="1"/>
        <charset val="128"/>
      </rPr>
      <t>その件、わたしは全面的に賛成している。</t>
    </r>
    <r>
      <rPr>
        <sz val="16"/>
        <color indexed="8"/>
        <rFont val="Arial"/>
        <family val="2"/>
      </rPr>
      <t xml:space="preserve">
It has my [entire, whole] approval.</t>
    </r>
    <phoneticPr fontId="1"/>
  </si>
  <si>
    <r>
      <rPr>
        <sz val="16"/>
        <color indexed="8"/>
        <rFont val="ＭＳ 明朝"/>
        <family val="1"/>
        <charset val="128"/>
      </rPr>
      <t>ジルは猫が好きではないので、うちの猫が彼女の脚に体をすりつけたときに悲鳴をあげた。</t>
    </r>
    <r>
      <rPr>
        <sz val="16"/>
        <color indexed="8"/>
        <rFont val="Arial"/>
        <family val="2"/>
      </rPr>
      <t xml:space="preserve">
Jill doesn't like cats so she screamed when our cat rubbed [against, to] her leg.</t>
    </r>
    <phoneticPr fontId="1"/>
  </si>
  <si>
    <r>
      <rPr>
        <sz val="16"/>
        <color indexed="8"/>
        <rFont val="ＭＳ 明朝"/>
        <family val="1"/>
        <charset val="128"/>
      </rPr>
      <t>観光をするのに十分な時間はある。</t>
    </r>
    <r>
      <rPr>
        <sz val="16"/>
        <color indexed="8"/>
        <rFont val="Arial"/>
        <family val="2"/>
      </rPr>
      <t xml:space="preserve">
There's [enough time, time enough] to go sightseeing.  </t>
    </r>
    <phoneticPr fontId="1"/>
  </si>
  <si>
    <r>
      <rPr>
        <sz val="16"/>
        <color indexed="8"/>
        <rFont val="ＭＳ 明朝"/>
        <family val="1"/>
        <charset val="128"/>
      </rPr>
      <t>「席が十分でない（＝席が足らない）」と言いたいときは、どちら？</t>
    </r>
    <r>
      <rPr>
        <sz val="16"/>
        <color indexed="8"/>
        <rFont val="Arial"/>
        <family val="2"/>
      </rPr>
      <t xml:space="preserve"> 
The seats aren't enough. </t>
    </r>
    <r>
      <rPr>
        <sz val="16"/>
        <color indexed="8"/>
        <rFont val="ＭＳ 明朝"/>
        <family val="1"/>
        <charset val="128"/>
      </rPr>
      <t>それとも</t>
    </r>
    <r>
      <rPr>
        <sz val="16"/>
        <color indexed="8"/>
        <rFont val="Arial"/>
        <family val="2"/>
      </rPr>
      <t xml:space="preserve"> There aren't enough seats. *</t>
    </r>
    <r>
      <rPr>
        <sz val="16"/>
        <color indexed="8"/>
        <rFont val="ＭＳ 明朝"/>
        <family val="1"/>
        <charset val="128"/>
      </rPr>
      <t>ピリオド入りの全文入力</t>
    </r>
    <rPh sb="19" eb="20">
      <t>イ</t>
    </rPh>
    <rPh sb="95" eb="96">
      <t>イ</t>
    </rPh>
    <rPh sb="98" eb="100">
      <t>ゼンブン</t>
    </rPh>
    <rPh sb="100" eb="102">
      <t>ニュウリョク</t>
    </rPh>
    <phoneticPr fontId="1"/>
  </si>
  <si>
    <r>
      <rPr>
        <sz val="16"/>
        <color indexed="8"/>
        <rFont val="ＭＳ 明朝"/>
        <family val="1"/>
        <charset val="128"/>
      </rPr>
      <t>兄とわたしは家族の中でも一番仲がいい。</t>
    </r>
    <r>
      <rPr>
        <sz val="16"/>
        <color indexed="8"/>
        <rFont val="Arial"/>
        <family val="2"/>
      </rPr>
      <t xml:space="preserve">
My older brother and I are [near, close]. </t>
    </r>
    <phoneticPr fontId="1"/>
  </si>
  <si>
    <r>
      <rPr>
        <sz val="16"/>
        <color indexed="8"/>
        <rFont val="ＭＳ 明朝"/>
        <family val="1"/>
        <charset val="128"/>
      </rPr>
      <t>わたしはほとんどの時間を勉強に当てている。</t>
    </r>
    <r>
      <rPr>
        <sz val="16"/>
        <color indexed="8"/>
        <rFont val="Arial"/>
        <family val="2"/>
      </rPr>
      <t xml:space="preserve"> 
I spend most of my time [to study, studying]. </t>
    </r>
    <phoneticPr fontId="1"/>
  </si>
  <si>
    <r>
      <t>2000</t>
    </r>
    <r>
      <rPr>
        <sz val="16"/>
        <color indexed="8"/>
        <rFont val="ＭＳ 明朝"/>
        <family val="1"/>
        <charset val="128"/>
      </rPr>
      <t>年以来、英語を勉強している。</t>
    </r>
    <r>
      <rPr>
        <sz val="16"/>
        <color indexed="8"/>
        <rFont val="Arial"/>
        <family val="2"/>
      </rPr>
      <t xml:space="preserve"> 
[I am studying, I have been studying] English since 2000. </t>
    </r>
    <phoneticPr fontId="1"/>
  </si>
  <si>
    <r>
      <rPr>
        <sz val="16"/>
        <color indexed="8"/>
        <rFont val="ＭＳ 明朝"/>
        <family val="1"/>
        <charset val="128"/>
      </rPr>
      <t>英語を勉強し始めてから５年になる。</t>
    </r>
    <r>
      <rPr>
        <sz val="16"/>
        <color indexed="8"/>
        <rFont val="Arial"/>
        <family val="2"/>
      </rPr>
      <t xml:space="preserve"> 
I have been studying English [for, since] five years. </t>
    </r>
    <phoneticPr fontId="1"/>
  </si>
  <si>
    <r>
      <rPr>
        <sz val="16"/>
        <color indexed="8"/>
        <rFont val="ＭＳ 明朝"/>
        <family val="1"/>
        <charset val="128"/>
      </rPr>
      <t>確実に講義内容の要点をまとめるようにせよ。</t>
    </r>
    <r>
      <rPr>
        <sz val="16"/>
        <color indexed="8"/>
        <rFont val="Arial"/>
        <family val="2"/>
      </rPr>
      <t xml:space="preserve">
Be sure to summarize the [chief, main] points of the lecture. </t>
    </r>
    <phoneticPr fontId="1"/>
  </si>
  <si>
    <r>
      <rPr>
        <sz val="16"/>
        <color indexed="8"/>
        <rFont val="ＭＳ 明朝"/>
        <family val="1"/>
        <charset val="128"/>
      </rPr>
      <t>技術的な細かい点もあるが、一番大事なことは、間違っているということだ。</t>
    </r>
    <r>
      <rPr>
        <sz val="16"/>
        <color indexed="8"/>
        <rFont val="Arial"/>
        <family val="2"/>
      </rPr>
      <t xml:space="preserve">
There are some technical specifics, but the [chief, main] idea is that it's wrong. </t>
    </r>
    <phoneticPr fontId="1"/>
  </si>
  <si>
    <r>
      <rPr>
        <sz val="16"/>
        <color indexed="8"/>
        <rFont val="ＭＳ 明朝"/>
        <family val="1"/>
        <charset val="128"/>
      </rPr>
      <t>われわれはテニスをして楽しんだ。</t>
    </r>
    <r>
      <rPr>
        <sz val="16"/>
        <color indexed="8"/>
        <rFont val="Arial"/>
        <family val="2"/>
      </rPr>
      <t xml:space="preserve">
We enjoyed [to play, playing] tennis. </t>
    </r>
    <phoneticPr fontId="1"/>
  </si>
  <si>
    <r>
      <rPr>
        <sz val="16"/>
        <color indexed="8"/>
        <rFont val="ＭＳ 明朝"/>
        <family val="1"/>
        <charset val="128"/>
      </rPr>
      <t>目一杯、楽しんでらっしゃい！</t>
    </r>
    <r>
      <rPr>
        <sz val="16"/>
        <color indexed="8"/>
        <rFont val="Arial"/>
        <family val="2"/>
      </rPr>
      <t xml:space="preserve">
 [Enjoy, Enjoy yourselves] to the full! </t>
    </r>
    <phoneticPr fontId="1"/>
  </si>
  <si>
    <r>
      <rPr>
        <sz val="16"/>
        <color indexed="8"/>
        <rFont val="ＭＳ 明朝"/>
        <family val="1"/>
        <charset val="128"/>
      </rPr>
      <t>彼女は全国ネットのテレビでスポーツキャスターをやっている。</t>
    </r>
    <r>
      <rPr>
        <sz val="16"/>
        <color indexed="8"/>
        <rFont val="Arial"/>
        <family val="2"/>
      </rPr>
      <t xml:space="preserve">
She's a sports presenter [in, on] a national TV network.</t>
    </r>
    <phoneticPr fontId="1"/>
  </si>
  <si>
    <r>
      <rPr>
        <sz val="16"/>
        <color indexed="8"/>
        <rFont val="ＭＳ 明朝"/>
        <family val="1"/>
        <charset val="128"/>
      </rPr>
      <t>どうすべきか奥さんと相談すべきだ。</t>
    </r>
    <r>
      <rPr>
        <sz val="16"/>
        <color indexed="8"/>
        <rFont val="Arial"/>
        <family val="2"/>
      </rPr>
      <t xml:space="preserve">
You should [discuss, discuss about] this with your wife. </t>
    </r>
    <phoneticPr fontId="1"/>
  </si>
  <si>
    <r>
      <rPr>
        <sz val="16"/>
        <color indexed="8"/>
        <rFont val="ＭＳ 明朝"/>
        <family val="1"/>
        <charset val="128"/>
      </rPr>
      <t>注意を払いながら書類に記入してください。</t>
    </r>
    <r>
      <rPr>
        <sz val="16"/>
        <color indexed="8"/>
        <rFont val="Arial"/>
        <family val="2"/>
      </rPr>
      <t xml:space="preserve">
Please [carefully fill out the form, fill out the form carefully].</t>
    </r>
    <phoneticPr fontId="1"/>
  </si>
  <si>
    <r>
      <rPr>
        <sz val="16"/>
        <color indexed="8"/>
        <rFont val="ＭＳ 明朝"/>
        <family val="1"/>
        <charset val="128"/>
      </rPr>
      <t>当社では試作品でテストをしているところだ。</t>
    </r>
    <r>
      <rPr>
        <sz val="16"/>
        <color indexed="8"/>
        <rFont val="Arial"/>
        <family val="2"/>
      </rPr>
      <t xml:space="preserve">
We're [conducting, making] trials on a prototype. </t>
    </r>
    <phoneticPr fontId="1"/>
  </si>
  <si>
    <r>
      <rPr>
        <sz val="16"/>
        <color indexed="8"/>
        <rFont val="ＭＳ 明朝"/>
        <family val="1"/>
        <charset val="128"/>
      </rPr>
      <t>手伝いが必要なら、言ってね。</t>
    </r>
    <r>
      <rPr>
        <sz val="16"/>
        <color indexed="8"/>
        <rFont val="Arial"/>
        <family val="2"/>
      </rPr>
      <t xml:space="preserve">
If you [want, desire] any help, just ask. </t>
    </r>
    <phoneticPr fontId="1"/>
  </si>
  <si>
    <r>
      <rPr>
        <sz val="16"/>
        <color indexed="8"/>
        <rFont val="ＭＳ 明朝"/>
        <family val="1"/>
        <charset val="128"/>
      </rPr>
      <t>きょうは実に寒い。セーターどこだっけ？</t>
    </r>
    <r>
      <rPr>
        <sz val="16"/>
        <color indexed="8"/>
        <rFont val="Arial"/>
        <family val="2"/>
      </rPr>
      <t xml:space="preserve"> 
I [have, feel] really cold today. Where's my sweater. </t>
    </r>
    <phoneticPr fontId="1"/>
  </si>
  <si>
    <r>
      <rPr>
        <sz val="16"/>
        <color indexed="8"/>
        <rFont val="ＭＳ 明朝"/>
        <family val="1"/>
        <charset val="128"/>
      </rPr>
      <t>ミーティングには</t>
    </r>
    <r>
      <rPr>
        <sz val="16"/>
        <color indexed="8"/>
        <rFont val="Arial"/>
        <family val="2"/>
      </rPr>
      <t>20</t>
    </r>
    <r>
      <rPr>
        <sz val="16"/>
        <color indexed="8"/>
        <rFont val="ＭＳ 明朝"/>
        <family val="1"/>
        <charset val="128"/>
      </rPr>
      <t>人を超える人が出席していた。</t>
    </r>
    <r>
      <rPr>
        <sz val="16"/>
        <color indexed="8"/>
        <rFont val="Arial"/>
        <family val="2"/>
      </rPr>
      <t xml:space="preserve">
There were [above, over] 20 people at the meeting.</t>
    </r>
    <phoneticPr fontId="1"/>
  </si>
  <si>
    <r>
      <rPr>
        <sz val="16"/>
        <color indexed="8"/>
        <rFont val="ＭＳ 明朝"/>
        <family val="1"/>
        <charset val="128"/>
      </rPr>
      <t>君のテストの成績は平均を上回っている。</t>
    </r>
    <r>
      <rPr>
        <sz val="16"/>
        <color indexed="8"/>
        <rFont val="Arial"/>
        <family val="2"/>
      </rPr>
      <t xml:space="preserve">
Your test scores are [above, over] average.</t>
    </r>
    <phoneticPr fontId="1"/>
  </si>
  <si>
    <r>
      <rPr>
        <sz val="16"/>
        <color indexed="8"/>
        <rFont val="ＭＳ 明朝"/>
        <family val="1"/>
        <charset val="128"/>
      </rPr>
      <t>穏やかな風が吹いていて、波止場の船が静かに揺れていた。</t>
    </r>
    <r>
      <rPr>
        <sz val="16"/>
        <color indexed="8"/>
        <rFont val="Arial"/>
        <family val="2"/>
      </rPr>
      <t xml:space="preserve">
There was a light breeze and the boats in the harbor [shook, rocked] gently. </t>
    </r>
    <phoneticPr fontId="1"/>
  </si>
  <si>
    <r>
      <rPr>
        <sz val="16"/>
        <color indexed="8"/>
        <rFont val="ＭＳ 明朝"/>
        <family val="1"/>
        <charset val="128"/>
      </rPr>
      <t>すごく高いんだろうな。それが、実は、それほど高くもないんだよ。</t>
    </r>
    <r>
      <rPr>
        <sz val="16"/>
        <color indexed="8"/>
        <rFont val="Arial"/>
        <family val="2"/>
      </rPr>
      <t xml:space="preserve">
It must be very expensive. Well, actually, it's not [too, that] expensive. </t>
    </r>
    <phoneticPr fontId="1"/>
  </si>
  <si>
    <r>
      <rPr>
        <sz val="16"/>
        <color indexed="8"/>
        <rFont val="ＭＳ 明朝"/>
        <family val="1"/>
        <charset val="128"/>
      </rPr>
      <t>残念なことに、バスには空いている席がなかった。</t>
    </r>
    <r>
      <rPr>
        <sz val="16"/>
        <color indexed="8"/>
        <rFont val="Arial"/>
        <family val="2"/>
      </rPr>
      <t xml:space="preserve">
Unfortunately, I couldn't [find, obtain] a seat on the bus.</t>
    </r>
    <phoneticPr fontId="1"/>
  </si>
  <si>
    <r>
      <rPr>
        <sz val="16"/>
        <color indexed="8"/>
        <rFont val="ＭＳ 明朝"/>
        <family val="1"/>
        <charset val="128"/>
      </rPr>
      <t>運のいいことに、われわれは前列の方の席だった。</t>
    </r>
    <r>
      <rPr>
        <sz val="16"/>
        <color indexed="8"/>
        <rFont val="Arial"/>
        <family val="2"/>
      </rPr>
      <t xml:space="preserve">
Luckily, we [had, were] front-row seats. </t>
    </r>
    <phoneticPr fontId="1"/>
  </si>
  <si>
    <r>
      <rPr>
        <sz val="16"/>
        <color indexed="8"/>
        <rFont val="ＭＳ 明朝"/>
        <family val="1"/>
        <charset val="128"/>
      </rPr>
      <t>わたしの車の座席はすわり心地がいい。</t>
    </r>
    <r>
      <rPr>
        <sz val="16"/>
        <color indexed="8"/>
        <rFont val="Arial"/>
        <family val="2"/>
      </rPr>
      <t xml:space="preserve">
My car [are, has] comfortable seats.</t>
    </r>
    <phoneticPr fontId="1"/>
  </si>
  <si>
    <r>
      <rPr>
        <sz val="16"/>
        <color indexed="8"/>
        <rFont val="ＭＳ 明朝"/>
        <family val="1"/>
        <charset val="128"/>
      </rPr>
      <t>その少年少女合唱団は、ロシア民謡をいくつか歌った。</t>
    </r>
    <r>
      <rPr>
        <sz val="16"/>
        <color indexed="8"/>
        <rFont val="Arial"/>
        <family val="2"/>
      </rPr>
      <t xml:space="preserve">
The boys and girls choir [singed, sang] a number of Russian folk songs.</t>
    </r>
    <phoneticPr fontId="1"/>
  </si>
  <si>
    <r>
      <rPr>
        <sz val="16"/>
        <color indexed="8"/>
        <rFont val="ＭＳ 明朝"/>
        <family val="1"/>
        <charset val="128"/>
      </rPr>
      <t>その歌、最近、ラジオで聞いたことがある。</t>
    </r>
    <r>
      <rPr>
        <sz val="16"/>
        <color indexed="8"/>
        <rFont val="Arial"/>
        <family val="2"/>
      </rPr>
      <t xml:space="preserve">
I recently heard that song on [radio, the radio].</t>
    </r>
    <phoneticPr fontId="1"/>
  </si>
  <si>
    <r>
      <rPr>
        <sz val="16"/>
        <color indexed="8"/>
        <rFont val="ＭＳ 明朝"/>
        <family val="1"/>
        <charset val="128"/>
      </rPr>
      <t>いいネクタイじゃない。</t>
    </r>
    <r>
      <rPr>
        <sz val="16"/>
        <color indexed="8"/>
        <rFont val="Arial"/>
        <family val="2"/>
      </rPr>
      <t xml:space="preserve">
That's a [beautiful, nice] tie.  </t>
    </r>
    <phoneticPr fontId="1"/>
  </si>
  <si>
    <r>
      <rPr>
        <sz val="16"/>
        <color indexed="8"/>
        <rFont val="ＭＳ 明朝"/>
        <family val="1"/>
        <charset val="128"/>
      </rPr>
      <t>外に出るとぽかぽか陽気ですね。</t>
    </r>
    <r>
      <rPr>
        <sz val="16"/>
        <color indexed="8"/>
        <rFont val="Arial"/>
        <family val="2"/>
      </rPr>
      <t xml:space="preserve">
It's really [nice, sunny] out here. </t>
    </r>
    <phoneticPr fontId="1"/>
  </si>
  <si>
    <r>
      <rPr>
        <sz val="16"/>
        <color indexed="8"/>
        <rFont val="ＭＳ 明朝"/>
        <family val="1"/>
        <charset val="128"/>
      </rPr>
      <t>彼女の両親に会った。とても感じ良く接してくれた。</t>
    </r>
    <r>
      <rPr>
        <sz val="16"/>
        <color indexed="8"/>
        <rFont val="Arial"/>
        <family val="2"/>
      </rPr>
      <t xml:space="preserve">
I met her parents. They were very nice [for, to] me.</t>
    </r>
    <phoneticPr fontId="1"/>
  </si>
  <si>
    <r>
      <rPr>
        <sz val="16"/>
        <color indexed="8"/>
        <rFont val="ＭＳ 明朝"/>
        <family val="1"/>
        <charset val="128"/>
      </rPr>
      <t>体重のコントロールするために脂肪の多い食品を避けよ。</t>
    </r>
    <r>
      <rPr>
        <sz val="16"/>
        <color indexed="8"/>
        <rFont val="Arial"/>
        <family val="2"/>
      </rPr>
      <t xml:space="preserve"> 
Avoid [eating, to eat] fatty foods to control your weight. </t>
    </r>
    <phoneticPr fontId="1"/>
  </si>
  <si>
    <r>
      <rPr>
        <sz val="16"/>
        <color indexed="8"/>
        <rFont val="ＭＳ 明朝"/>
        <family val="1"/>
        <charset val="128"/>
      </rPr>
      <t>これは大好きな歌のひとつで、歌詞を暗唱できる。</t>
    </r>
    <r>
      <rPr>
        <sz val="16"/>
        <color indexed="8"/>
        <rFont val="Arial"/>
        <family val="2"/>
      </rPr>
      <t xml:space="preserve">
It's one of my favorite songs. I can recite the lyrics [from memory, from the memory]. </t>
    </r>
    <phoneticPr fontId="1"/>
  </si>
  <si>
    <r>
      <rPr>
        <sz val="16"/>
        <color indexed="8"/>
        <rFont val="ＭＳ 明朝"/>
        <family val="1"/>
        <charset val="128"/>
      </rPr>
      <t>年を取っちゃって、記憶力が落ちている。</t>
    </r>
    <r>
      <rPr>
        <sz val="16"/>
        <color indexed="8"/>
        <rFont val="Arial"/>
        <family val="2"/>
      </rPr>
      <t xml:space="preserve">
I'm getting old and my memory is starting to [fade, fall]. </t>
    </r>
    <phoneticPr fontId="1"/>
  </si>
  <si>
    <r>
      <rPr>
        <sz val="16"/>
        <color indexed="8"/>
        <rFont val="ＭＳ 明朝"/>
        <family val="1"/>
        <charset val="128"/>
      </rPr>
      <t>わたしは人の名前の覚えがひどく悪い。</t>
    </r>
    <r>
      <rPr>
        <sz val="16"/>
        <color indexed="8"/>
        <rFont val="Arial"/>
        <family val="2"/>
      </rPr>
      <t xml:space="preserve">
I have a bad memory [for, of] names. </t>
    </r>
    <phoneticPr fontId="1"/>
  </si>
  <si>
    <r>
      <rPr>
        <sz val="16"/>
        <color indexed="8"/>
        <rFont val="ＭＳ 明朝"/>
        <family val="1"/>
        <charset val="128"/>
      </rPr>
      <t>今春、抜打ちの選挙があるかもしれない。</t>
    </r>
    <r>
      <rPr>
        <sz val="16"/>
        <color indexed="8"/>
        <rFont val="Arial"/>
        <family val="2"/>
      </rPr>
      <t xml:space="preserve">
There might be a snap election [next spring, this spring]. </t>
    </r>
    <phoneticPr fontId="1"/>
  </si>
  <si>
    <r>
      <rPr>
        <sz val="16"/>
        <color indexed="8"/>
        <rFont val="ＭＳ 明朝"/>
        <family val="1"/>
        <charset val="128"/>
      </rPr>
      <t>春に降る雪は好きだ。</t>
    </r>
    <r>
      <rPr>
        <sz val="16"/>
        <color indexed="8"/>
        <rFont val="Arial"/>
        <family val="2"/>
      </rPr>
      <t xml:space="preserve">
I love it when it snows [in a spring, in spring]. </t>
    </r>
    <phoneticPr fontId="1"/>
  </si>
  <si>
    <r>
      <t>2012</t>
    </r>
    <r>
      <rPr>
        <sz val="16"/>
        <color indexed="8"/>
        <rFont val="ＭＳ 明朝"/>
        <family val="1"/>
        <charset val="128"/>
      </rPr>
      <t>年の春に結婚した。</t>
    </r>
    <r>
      <rPr>
        <sz val="16"/>
        <color indexed="8"/>
        <rFont val="Arial"/>
        <family val="2"/>
      </rPr>
      <t xml:space="preserve">
We got married [in a spring, in the spring] of 2012. </t>
    </r>
    <phoneticPr fontId="1"/>
  </si>
  <si>
    <r>
      <rPr>
        <sz val="16"/>
        <color indexed="8"/>
        <rFont val="ＭＳ 明朝"/>
        <family val="1"/>
        <charset val="128"/>
      </rPr>
      <t>孫娘は毎年、わたしの誕生日にカードを送ってくれる。</t>
    </r>
    <r>
      <rPr>
        <sz val="16"/>
        <color indexed="8"/>
        <rFont val="Arial"/>
        <family val="2"/>
      </rPr>
      <t xml:space="preserve">
My granddaughter [mails, sends] me a card on my birthday.</t>
    </r>
    <phoneticPr fontId="1"/>
  </si>
  <si>
    <r>
      <rPr>
        <sz val="16"/>
        <color indexed="8"/>
        <rFont val="ＭＳ 明朝"/>
        <family val="1"/>
        <charset val="128"/>
      </rPr>
      <t>彼女がなんと言おうと気にしてられないね。</t>
    </r>
    <r>
      <rPr>
        <sz val="16"/>
        <color indexed="8"/>
        <rFont val="Arial"/>
        <family val="2"/>
      </rPr>
      <t xml:space="preserve"> 
I don't care [what she says, about what she says].</t>
    </r>
    <phoneticPr fontId="1"/>
  </si>
  <si>
    <r>
      <rPr>
        <sz val="16"/>
        <color indexed="8"/>
        <rFont val="ＭＳ 明朝"/>
        <family val="1"/>
        <charset val="128"/>
      </rPr>
      <t>エジプトに行ったら、ピラミッドを見に行きたいものだ。　</t>
    </r>
    <r>
      <rPr>
        <sz val="16"/>
        <color indexed="8"/>
        <rFont val="Arial"/>
        <family val="2"/>
      </rPr>
      <t xml:space="preserve">
I would like to visit the pyramids if I [will go, go] to Egypt. </t>
    </r>
    <phoneticPr fontId="1"/>
  </si>
  <si>
    <r>
      <rPr>
        <sz val="16"/>
        <color indexed="8"/>
        <rFont val="ＭＳ 明朝"/>
        <family val="1"/>
        <charset val="128"/>
      </rPr>
      <t>わたしのイメージでは、ハワイは地上の楽園です。</t>
    </r>
    <r>
      <rPr>
        <sz val="16"/>
        <color indexed="8"/>
        <rFont val="Arial"/>
        <family val="2"/>
      </rPr>
      <t xml:space="preserve"> 
[I imagine , My image is that] Hawaii is paradise on earth. </t>
    </r>
    <phoneticPr fontId="1"/>
  </si>
  <si>
    <r>
      <rPr>
        <sz val="16"/>
        <color indexed="8"/>
        <rFont val="ＭＳ 明朝"/>
        <family val="1"/>
        <charset val="128"/>
      </rPr>
      <t>どれほど彼にとりショッキングだったか想像できるでしょ。</t>
    </r>
    <r>
      <rPr>
        <sz val="16"/>
        <color indexed="8"/>
        <rFont val="Arial"/>
        <family val="2"/>
      </rPr>
      <t xml:space="preserve">
[Suppose, Imagine] how shocking it was for him. </t>
    </r>
    <phoneticPr fontId="1"/>
  </si>
  <si>
    <r>
      <rPr>
        <sz val="16"/>
        <color indexed="8"/>
        <rFont val="ＭＳ 明朝"/>
        <family val="1"/>
        <charset val="128"/>
      </rPr>
      <t>自分が金持ちになるなんて想像すらできない。</t>
    </r>
    <r>
      <rPr>
        <sz val="16"/>
        <color indexed="8"/>
        <rFont val="Arial"/>
        <family val="2"/>
      </rPr>
      <t xml:space="preserve">
I can't imagine [to be, being] rich. </t>
    </r>
    <phoneticPr fontId="1"/>
  </si>
  <si>
    <r>
      <rPr>
        <sz val="16"/>
        <color indexed="8"/>
        <rFont val="ＭＳ 明朝"/>
        <family val="1"/>
        <charset val="128"/>
      </rPr>
      <t>報道向けの発表は警察本部で行う。</t>
    </r>
    <r>
      <rPr>
        <sz val="16"/>
        <color indexed="8"/>
        <rFont val="Arial"/>
        <family val="2"/>
      </rPr>
      <t xml:space="preserve">
Statements to the press will be [done, made] at police headquarters.</t>
    </r>
    <phoneticPr fontId="1"/>
  </si>
  <si>
    <r>
      <rPr>
        <sz val="16"/>
        <color indexed="8"/>
        <rFont val="ＭＳ 明朝"/>
        <family val="1"/>
        <charset val="128"/>
      </rPr>
      <t>うちの息子は会計事務所で働いている。</t>
    </r>
    <r>
      <rPr>
        <sz val="16"/>
        <color indexed="8"/>
        <rFont val="Arial"/>
        <family val="2"/>
      </rPr>
      <t xml:space="preserve">
My son works for an accounting [office, firm]. </t>
    </r>
    <phoneticPr fontId="1"/>
  </si>
  <si>
    <r>
      <rPr>
        <sz val="16"/>
        <color indexed="8"/>
        <rFont val="ＭＳ 明朝"/>
        <family val="1"/>
        <charset val="128"/>
      </rPr>
      <t>彼は学校の人気者だった。</t>
    </r>
    <r>
      <rPr>
        <sz val="16"/>
        <color indexed="8"/>
        <rFont val="Arial"/>
        <family val="2"/>
      </rPr>
      <t xml:space="preserve">
He was popular [among, with] his schoolmates.</t>
    </r>
    <phoneticPr fontId="1"/>
  </si>
  <si>
    <r>
      <rPr>
        <sz val="16"/>
        <color indexed="8"/>
        <rFont val="ＭＳ 明朝"/>
        <family val="1"/>
        <charset val="128"/>
      </rPr>
      <t>同僚は誰ひとりとして勤勉でない。</t>
    </r>
    <r>
      <rPr>
        <sz val="16"/>
        <color indexed="8"/>
        <rFont val="Arial"/>
        <family val="2"/>
      </rPr>
      <t xml:space="preserve">
None of my co-workers work [hard, hardly].</t>
    </r>
    <phoneticPr fontId="1"/>
  </si>
  <si>
    <r>
      <rPr>
        <sz val="16"/>
        <color indexed="8"/>
        <rFont val="ＭＳ 明朝"/>
        <family val="1"/>
        <charset val="128"/>
      </rPr>
      <t>彼ら、ジャックと何の話をしていたんだ？</t>
    </r>
    <r>
      <rPr>
        <sz val="16"/>
        <color indexed="8"/>
        <rFont val="Arial"/>
        <family val="2"/>
      </rPr>
      <t xml:space="preserve"> 
What were they [talking Jack about, talking to Jack about]. </t>
    </r>
    <phoneticPr fontId="1"/>
  </si>
  <si>
    <r>
      <rPr>
        <sz val="16"/>
        <color indexed="8"/>
        <rFont val="ＭＳ 明朝"/>
        <family val="1"/>
        <charset val="128"/>
      </rPr>
      <t>この文書には機密情報が含まれている。</t>
    </r>
    <r>
      <rPr>
        <sz val="16"/>
        <color indexed="8"/>
        <rFont val="Arial"/>
        <family val="2"/>
      </rPr>
      <t xml:space="preserve">
This document [contains, includes] confidential information.</t>
    </r>
    <phoneticPr fontId="1"/>
  </si>
  <si>
    <r>
      <rPr>
        <sz val="16"/>
        <color indexed="8"/>
        <rFont val="ＭＳ 明朝"/>
        <family val="1"/>
        <charset val="128"/>
      </rPr>
      <t>５年間戦争を続けた後、両国は講和を結んだ。</t>
    </r>
    <r>
      <rPr>
        <sz val="16"/>
        <color indexed="8"/>
        <rFont val="Arial"/>
        <family val="2"/>
      </rPr>
      <t xml:space="preserve">
After five years of war, the two nations [had, made] peace.</t>
    </r>
    <phoneticPr fontId="1"/>
  </si>
  <si>
    <r>
      <rPr>
        <sz val="16"/>
        <color indexed="8"/>
        <rFont val="ＭＳ 明朝"/>
        <family val="1"/>
        <charset val="128"/>
      </rPr>
      <t>国連はその国に平和をもたらすことに失敗した。</t>
    </r>
    <r>
      <rPr>
        <sz val="16"/>
        <color indexed="8"/>
        <rFont val="Arial"/>
        <family val="2"/>
      </rPr>
      <t xml:space="preserve">
The U.N. failed to [bring, produce] peace to the country. </t>
    </r>
    <phoneticPr fontId="1"/>
  </si>
  <si>
    <r>
      <rPr>
        <sz val="16"/>
        <color indexed="8"/>
        <rFont val="ＭＳ 明朝"/>
        <family val="1"/>
        <charset val="128"/>
      </rPr>
      <t>このホテルは、海辺での平穏な日々を過ごしたい方々にうってつけだ。</t>
    </r>
    <r>
      <rPr>
        <sz val="16"/>
        <color indexed="8"/>
        <rFont val="Arial"/>
        <family val="2"/>
      </rPr>
      <t xml:space="preserve">
This hotel is ideal for those who want [peace, the peace] and quiet by the sea.</t>
    </r>
    <phoneticPr fontId="1"/>
  </si>
  <si>
    <r>
      <rPr>
        <sz val="16"/>
        <color indexed="8"/>
        <rFont val="ＭＳ 明朝"/>
        <family val="1"/>
        <charset val="128"/>
      </rPr>
      <t>緑色が好きだ。</t>
    </r>
    <r>
      <rPr>
        <sz val="16"/>
        <color indexed="8"/>
        <rFont val="Arial"/>
        <family val="2"/>
      </rPr>
      <t xml:space="preserve">
I like [green color, green]. </t>
    </r>
    <phoneticPr fontId="1"/>
  </si>
  <si>
    <r>
      <rPr>
        <sz val="16"/>
        <color indexed="8"/>
        <rFont val="ＭＳ 明朝"/>
        <family val="1"/>
        <charset val="128"/>
      </rPr>
      <t>助けてくださったみなさん、全員に感謝の気持ちを伝えたいと思います。</t>
    </r>
    <r>
      <rPr>
        <sz val="16"/>
        <color indexed="8"/>
        <rFont val="Arial"/>
        <family val="2"/>
      </rPr>
      <t xml:space="preserve">
I'd like to [express, deliver] my thanks to everyone who has helped me. </t>
    </r>
    <phoneticPr fontId="1"/>
  </si>
  <si>
    <r>
      <rPr>
        <sz val="16"/>
        <color indexed="8"/>
        <rFont val="ＭＳ 明朝"/>
        <family val="1"/>
        <charset val="128"/>
      </rPr>
      <t>彼らは自分たちの子どもたちをコントロールできない。</t>
    </r>
    <r>
      <rPr>
        <sz val="16"/>
        <color indexed="8"/>
        <rFont val="Arial"/>
        <family val="2"/>
      </rPr>
      <t xml:space="preserve">
They can't [control, control of] their children.</t>
    </r>
    <phoneticPr fontId="1"/>
  </si>
  <si>
    <r>
      <rPr>
        <sz val="16"/>
        <color indexed="8"/>
        <rFont val="ＭＳ 明朝"/>
        <family val="1"/>
        <charset val="128"/>
      </rPr>
      <t>あの崖の下のところまで歩いてみない？</t>
    </r>
    <r>
      <rPr>
        <sz val="16"/>
        <color indexed="8"/>
        <rFont val="Arial"/>
        <family val="2"/>
      </rPr>
      <t xml:space="preserve"> 
Let's walk to the base [of, under] the cliff. </t>
    </r>
    <phoneticPr fontId="1"/>
  </si>
  <si>
    <r>
      <rPr>
        <sz val="16"/>
        <color indexed="8"/>
        <rFont val="ＭＳ 明朝"/>
        <family val="1"/>
        <charset val="128"/>
      </rPr>
      <t>今晩、ご在宅ですか？</t>
    </r>
    <r>
      <rPr>
        <sz val="16"/>
        <color indexed="8"/>
        <rFont val="Arial"/>
        <family val="2"/>
      </rPr>
      <t xml:space="preserve"> 
Are you at home [this night, tonight]?</t>
    </r>
    <phoneticPr fontId="1"/>
  </si>
  <si>
    <r>
      <rPr>
        <sz val="16"/>
        <color indexed="8"/>
        <rFont val="ＭＳ 明朝"/>
        <family val="1"/>
        <charset val="128"/>
      </rPr>
      <t>メモ見なかった？キッチンのテーブルにメモを残していったのに。</t>
    </r>
    <r>
      <rPr>
        <sz val="16"/>
        <color indexed="8"/>
        <rFont val="Arial"/>
        <family val="2"/>
      </rPr>
      <t xml:space="preserve"> 
Didn't you see my note? I [wrote a note for you, wrote you a note] and left it on your kitchen table. </t>
    </r>
    <phoneticPr fontId="1"/>
  </si>
  <si>
    <r>
      <rPr>
        <sz val="16"/>
        <color indexed="8"/>
        <rFont val="ＭＳ 明朝"/>
        <family val="1"/>
        <charset val="128"/>
      </rPr>
      <t>間違った方向に歩いている気がする。</t>
    </r>
    <r>
      <rPr>
        <sz val="16"/>
        <color indexed="8"/>
        <rFont val="Arial"/>
        <family val="2"/>
      </rPr>
      <t xml:space="preserve">
I think we're walking [in the wrong direction, in wrong direction]. </t>
    </r>
    <phoneticPr fontId="1"/>
  </si>
  <si>
    <r>
      <rPr>
        <sz val="16"/>
        <color indexed="8"/>
        <rFont val="ＭＳ 明朝"/>
        <family val="1"/>
        <charset val="128"/>
      </rPr>
      <t>われわれは休暇をすごすためハワイに飛行機で行った。</t>
    </r>
    <r>
      <rPr>
        <sz val="16"/>
        <color indexed="8"/>
        <rFont val="Arial"/>
        <family val="2"/>
      </rPr>
      <t xml:space="preserve">
We [flied, flew] to Hawaii for vacation. </t>
    </r>
    <phoneticPr fontId="1"/>
  </si>
  <si>
    <r>
      <t>XYZ</t>
    </r>
    <r>
      <rPr>
        <sz val="16"/>
        <color indexed="8"/>
        <rFont val="ＭＳ 明朝"/>
        <family val="1"/>
        <charset val="128"/>
      </rPr>
      <t>航空はまだ利用したことがない。</t>
    </r>
    <r>
      <rPr>
        <sz val="16"/>
        <color indexed="8"/>
        <rFont val="Arial"/>
        <family val="2"/>
      </rPr>
      <t xml:space="preserve">
I have never [flew, flown] with XYZ Airs.</t>
    </r>
    <phoneticPr fontId="1"/>
  </si>
  <si>
    <r>
      <rPr>
        <sz val="16"/>
        <color indexed="8"/>
        <rFont val="ＭＳ 明朝"/>
        <family val="1"/>
        <charset val="128"/>
      </rPr>
      <t>波が浜辺で砕け散るのを見ているのが好きだ。</t>
    </r>
    <r>
      <rPr>
        <sz val="16"/>
        <color indexed="8"/>
        <rFont val="Arial"/>
        <family val="2"/>
      </rPr>
      <t xml:space="preserve">
I like watching the waves crash [on, onto] the shore.</t>
    </r>
    <phoneticPr fontId="1"/>
  </si>
  <si>
    <r>
      <rPr>
        <sz val="16"/>
        <color indexed="8"/>
        <rFont val="ＭＳ 明朝"/>
        <family val="1"/>
        <charset val="128"/>
      </rPr>
      <t>彼はスペイン国王になった。</t>
    </r>
    <r>
      <rPr>
        <sz val="16"/>
        <color indexed="8"/>
        <rFont val="Arial"/>
        <family val="2"/>
      </rPr>
      <t xml:space="preserve">
He became [king, the king] of Spain. </t>
    </r>
    <phoneticPr fontId="1"/>
  </si>
  <si>
    <r>
      <rPr>
        <sz val="16"/>
        <color indexed="8"/>
        <rFont val="ＭＳ 明朝"/>
        <family val="1"/>
        <charset val="128"/>
      </rPr>
      <t>こどもたちは？（いつもの）公園で、ボール遊びしているわよ。</t>
    </r>
    <r>
      <rPr>
        <sz val="16"/>
        <color indexed="8"/>
        <rFont val="Arial"/>
        <family val="2"/>
      </rPr>
      <t xml:space="preserve">
Where are the children? They're at the park playing with [a ball, the ball]. </t>
    </r>
    <phoneticPr fontId="1"/>
  </si>
  <si>
    <r>
      <rPr>
        <sz val="16"/>
        <color indexed="8"/>
        <rFont val="ＭＳ 明朝"/>
        <family val="1"/>
        <charset val="128"/>
      </rPr>
      <t>ボールをこちらに投げてごらん。</t>
    </r>
    <r>
      <rPr>
        <sz val="16"/>
        <color indexed="8"/>
        <rFont val="Arial"/>
        <family val="2"/>
      </rPr>
      <t xml:space="preserve">
Throw the ball [at, to] me!</t>
    </r>
    <phoneticPr fontId="1"/>
  </si>
  <si>
    <r>
      <rPr>
        <sz val="16"/>
        <color indexed="8"/>
        <rFont val="ＭＳ 明朝"/>
        <family val="1"/>
        <charset val="128"/>
      </rPr>
      <t>週末どうだった？何かやった？いや、別に。</t>
    </r>
    <r>
      <rPr>
        <sz val="16"/>
        <color indexed="8"/>
        <rFont val="Arial"/>
        <family val="2"/>
      </rPr>
      <t xml:space="preserve">
How was your weekend? Did you do anything? Nothing [especially, in particular]. </t>
    </r>
    <phoneticPr fontId="1"/>
  </si>
  <si>
    <r>
      <rPr>
        <sz val="16"/>
        <color indexed="8"/>
        <rFont val="ＭＳ 明朝"/>
        <family val="1"/>
        <charset val="128"/>
      </rPr>
      <t>この会社にはおよそ</t>
    </r>
    <r>
      <rPr>
        <sz val="16"/>
        <color indexed="8"/>
        <rFont val="Arial"/>
        <family val="2"/>
      </rPr>
      <t>1000</t>
    </r>
    <r>
      <rPr>
        <sz val="16"/>
        <color indexed="8"/>
        <rFont val="ＭＳ 明朝"/>
        <family val="1"/>
        <charset val="128"/>
      </rPr>
      <t>人の従業員がいる。</t>
    </r>
    <r>
      <rPr>
        <sz val="16"/>
        <color indexed="8"/>
        <rFont val="Arial"/>
        <family val="2"/>
      </rPr>
      <t xml:space="preserve">
There are about 1,000 employees [of, in] this company. </t>
    </r>
    <phoneticPr fontId="1"/>
  </si>
  <si>
    <r>
      <rPr>
        <sz val="16"/>
        <color indexed="8"/>
        <rFont val="ＭＳ 明朝"/>
        <family val="1"/>
        <charset val="128"/>
      </rPr>
      <t>あす、東京に取ってかえすつもりだ。</t>
    </r>
    <r>
      <rPr>
        <sz val="16"/>
        <color indexed="8"/>
        <rFont val="Arial"/>
        <family val="2"/>
      </rPr>
      <t xml:space="preserve">
I'm heading [to, back to] Tokyo tomorrow. </t>
    </r>
    <phoneticPr fontId="1"/>
  </si>
  <si>
    <r>
      <rPr>
        <sz val="16"/>
        <color indexed="8"/>
        <rFont val="ＭＳ 明朝"/>
        <family val="1"/>
        <charset val="128"/>
      </rPr>
      <t>間違いなく問題が起きるな。</t>
    </r>
    <r>
      <rPr>
        <sz val="16"/>
        <color indexed="8"/>
        <rFont val="Arial"/>
        <family val="2"/>
      </rPr>
      <t xml:space="preserve">
We're heading [for, to] trouble. </t>
    </r>
    <phoneticPr fontId="1"/>
  </si>
  <si>
    <r>
      <rPr>
        <sz val="16"/>
        <color indexed="8"/>
        <rFont val="ＭＳ 明朝"/>
        <family val="1"/>
        <charset val="128"/>
      </rPr>
      <t>新しい法律をこの事件に適用できるとは思えない。</t>
    </r>
    <r>
      <rPr>
        <sz val="16"/>
        <color indexed="8"/>
        <rFont val="Arial"/>
        <family val="2"/>
      </rPr>
      <t xml:space="preserve">
I don't think we can apply the new law [to, on] this case.</t>
    </r>
    <phoneticPr fontId="1"/>
  </si>
  <si>
    <r>
      <rPr>
        <sz val="16"/>
        <color indexed="8"/>
        <rFont val="ＭＳ 明朝"/>
        <family val="1"/>
        <charset val="128"/>
      </rPr>
      <t>彼女は恐怖に震えていた。</t>
    </r>
    <r>
      <rPr>
        <sz val="16"/>
        <color indexed="8"/>
        <rFont val="Arial"/>
        <family val="2"/>
      </rPr>
      <t xml:space="preserve"> 
She was shaking [of, with] fear.</t>
    </r>
    <phoneticPr fontId="1"/>
  </si>
  <si>
    <r>
      <rPr>
        <sz val="16"/>
        <color indexed="8"/>
        <rFont val="ＭＳ 明朝"/>
        <family val="1"/>
        <charset val="128"/>
      </rPr>
      <t>一番手近の椅子に腰をおろした。</t>
    </r>
    <r>
      <rPr>
        <sz val="16"/>
        <color indexed="8"/>
        <rFont val="Arial"/>
        <family val="2"/>
      </rPr>
      <t xml:space="preserve">
I sat [at, in] the nearest chair. </t>
    </r>
    <phoneticPr fontId="1"/>
  </si>
  <si>
    <r>
      <rPr>
        <sz val="16"/>
        <color indexed="8"/>
        <rFont val="ＭＳ 明朝"/>
        <family val="1"/>
        <charset val="128"/>
      </rPr>
      <t>私は椅子から立ち上がった。</t>
    </r>
    <r>
      <rPr>
        <sz val="16"/>
        <color indexed="8"/>
        <rFont val="Arial"/>
        <family val="2"/>
      </rPr>
      <t xml:space="preserve"> 
I got up [from, in] the chair.</t>
    </r>
    <phoneticPr fontId="1"/>
  </si>
  <si>
    <r>
      <rPr>
        <sz val="16"/>
        <color indexed="8"/>
        <rFont val="ＭＳ 明朝"/>
        <family val="1"/>
        <charset val="128"/>
      </rPr>
      <t>われわれは正義のために戦っている。</t>
    </r>
    <r>
      <rPr>
        <sz val="16"/>
        <color indexed="8"/>
        <rFont val="Arial"/>
        <family val="2"/>
      </rPr>
      <t xml:space="preserve">
We are fighting [for, in] justice. </t>
    </r>
    <phoneticPr fontId="1"/>
  </si>
  <si>
    <r>
      <rPr>
        <sz val="16"/>
        <color indexed="8"/>
        <rFont val="ＭＳ 明朝"/>
        <family val="1"/>
        <charset val="128"/>
      </rPr>
      <t>正義が行われた。</t>
    </r>
    <r>
      <rPr>
        <sz val="16"/>
        <color indexed="8"/>
        <rFont val="Arial"/>
        <family val="2"/>
      </rPr>
      <t xml:space="preserve">
Justice has been [done, effected]. </t>
    </r>
    <phoneticPr fontId="1"/>
  </si>
  <si>
    <r>
      <rPr>
        <sz val="16"/>
        <color indexed="8"/>
        <rFont val="ＭＳ 明朝"/>
        <family val="1"/>
        <charset val="128"/>
      </rPr>
      <t>地球が太陽のまわりを回っているのを発見したのは誰か？</t>
    </r>
    <r>
      <rPr>
        <sz val="16"/>
        <color indexed="8"/>
        <rFont val="Arial"/>
        <family val="2"/>
      </rPr>
      <t xml:space="preserve">  
Who [discovered, found] that the earth moves around the sun? </t>
    </r>
    <rPh sb="0" eb="2">
      <t>チキュウ</t>
    </rPh>
    <rPh sb="3" eb="5">
      <t>タイヨウ</t>
    </rPh>
    <rPh sb="10" eb="11">
      <t>マワ</t>
    </rPh>
    <rPh sb="17" eb="19">
      <t>ハッケン</t>
    </rPh>
    <rPh sb="23" eb="24">
      <t>ダレ</t>
    </rPh>
    <phoneticPr fontId="1"/>
  </si>
  <si>
    <r>
      <rPr>
        <sz val="16"/>
        <color indexed="8"/>
        <rFont val="ＭＳ 明朝"/>
        <family val="1"/>
        <charset val="128"/>
      </rPr>
      <t>Ｘ線を発見したのはレントゲンだ。</t>
    </r>
    <r>
      <rPr>
        <sz val="16"/>
        <color indexed="8"/>
        <rFont val="Arial"/>
        <family val="2"/>
      </rPr>
      <t xml:space="preserve">
Roentgen [discovered, invented] X-rays. </t>
    </r>
    <phoneticPr fontId="1"/>
  </si>
  <si>
    <r>
      <rPr>
        <sz val="16"/>
        <color indexed="8"/>
        <rFont val="ＭＳ 明朝"/>
        <family val="1"/>
        <charset val="128"/>
      </rPr>
      <t>再発を防止するための措置を講じた。</t>
    </r>
    <r>
      <rPr>
        <sz val="16"/>
        <color indexed="8"/>
        <rFont val="Arial"/>
        <family val="2"/>
      </rPr>
      <t xml:space="preserve">
We've [adopted, taken] measures to stop this from happening again. </t>
    </r>
    <phoneticPr fontId="1"/>
  </si>
  <si>
    <r>
      <rPr>
        <sz val="16"/>
        <color indexed="8"/>
        <rFont val="ＭＳ 明朝"/>
        <family val="1"/>
        <charset val="128"/>
      </rPr>
      <t>うちの学部の学生の間では政治学は人気科目だ。</t>
    </r>
    <r>
      <rPr>
        <sz val="16"/>
        <color indexed="8"/>
        <rFont val="Arial"/>
        <family val="2"/>
      </rPr>
      <t xml:space="preserve">
Among students in our department, politics [are, is] a popular subject. </t>
    </r>
    <phoneticPr fontId="1"/>
  </si>
  <si>
    <r>
      <rPr>
        <sz val="16"/>
        <color indexed="8"/>
        <rFont val="ＭＳ 明朝"/>
        <family val="1"/>
        <charset val="128"/>
      </rPr>
      <t>彼らの政治的意見は信じられないほど極端だ。</t>
    </r>
    <r>
      <rPr>
        <sz val="16"/>
        <color indexed="8"/>
        <rFont val="Arial"/>
        <family val="2"/>
      </rPr>
      <t xml:space="preserve">
Their politics [is, are] incredibly extreme.</t>
    </r>
    <phoneticPr fontId="1"/>
  </si>
  <si>
    <r>
      <rPr>
        <sz val="16"/>
        <color indexed="8"/>
        <rFont val="ＭＳ 明朝"/>
        <family val="1"/>
        <charset val="128"/>
      </rPr>
      <t>これ、金曜までにやってもらえるかな？</t>
    </r>
    <r>
      <rPr>
        <sz val="16"/>
        <color indexed="8"/>
        <rFont val="Arial"/>
        <family val="2"/>
      </rPr>
      <t xml:space="preserve">
Could you manage [doing, to do] this by Friday? </t>
    </r>
    <phoneticPr fontId="1"/>
  </si>
  <si>
    <r>
      <rPr>
        <sz val="16"/>
        <color indexed="8"/>
        <rFont val="ＭＳ 明朝"/>
        <family val="1"/>
        <charset val="128"/>
      </rPr>
      <t>彼女は自分の猫に対して子どもであるかのように接する。</t>
    </r>
    <r>
      <rPr>
        <sz val="16"/>
        <color indexed="8"/>
        <rFont val="Arial"/>
        <family val="2"/>
      </rPr>
      <t xml:space="preserve">
She [deals with, treats] her cat like a child.</t>
    </r>
    <phoneticPr fontId="1"/>
  </si>
  <si>
    <r>
      <rPr>
        <sz val="16"/>
        <color indexed="8"/>
        <rFont val="ＭＳ 明朝"/>
        <family val="1"/>
        <charset val="128"/>
      </rPr>
      <t>彼、痛がっています。</t>
    </r>
    <r>
      <rPr>
        <sz val="16"/>
        <color indexed="8"/>
        <rFont val="Arial"/>
        <family val="2"/>
      </rPr>
      <t xml:space="preserve">
He's [in, on] pain</t>
    </r>
    <phoneticPr fontId="1"/>
  </si>
  <si>
    <r>
      <rPr>
        <sz val="16"/>
        <color indexed="8"/>
        <rFont val="ＭＳ 明朝"/>
        <family val="1"/>
        <charset val="128"/>
      </rPr>
      <t>何か、痛みを和らげる薬を与えてもらえませんか？</t>
    </r>
    <r>
      <rPr>
        <sz val="16"/>
        <color indexed="8"/>
        <rFont val="Arial"/>
        <family val="2"/>
      </rPr>
      <t xml:space="preserve">
Can you give him something to [ease, lighten] his pain? </t>
    </r>
    <phoneticPr fontId="1"/>
  </si>
  <si>
    <r>
      <rPr>
        <sz val="16"/>
        <color indexed="8"/>
        <rFont val="ＭＳ 明朝"/>
        <family val="1"/>
        <charset val="128"/>
      </rPr>
      <t>脂っこいものを食べ過ぎると腹痛がする。</t>
    </r>
    <r>
      <rPr>
        <sz val="16"/>
        <color indexed="8"/>
        <rFont val="Arial"/>
        <family val="2"/>
      </rPr>
      <t xml:space="preserve">
Too much greasy food [gives, makes] me a pain in the stomach.</t>
    </r>
    <phoneticPr fontId="1"/>
  </si>
  <si>
    <r>
      <rPr>
        <sz val="16"/>
        <color indexed="8"/>
        <rFont val="ＭＳ 明朝"/>
        <family val="1"/>
        <charset val="128"/>
      </rPr>
      <t>夜、散歩に行こう。</t>
    </r>
    <r>
      <rPr>
        <sz val="16"/>
        <color indexed="8"/>
        <rFont val="Arial"/>
        <family val="2"/>
      </rPr>
      <t xml:space="preserve">
Let's go for a walk [at evening, in the evening]. </t>
    </r>
    <phoneticPr fontId="1"/>
  </si>
  <si>
    <r>
      <t>10</t>
    </r>
    <r>
      <rPr>
        <sz val="16"/>
        <color indexed="8"/>
        <rFont val="ＭＳ 明朝"/>
        <family val="1"/>
        <charset val="128"/>
      </rPr>
      <t>日の夜、ミーティング、できますか？</t>
    </r>
    <r>
      <rPr>
        <sz val="16"/>
        <color indexed="8"/>
        <rFont val="Arial"/>
        <family val="2"/>
      </rPr>
      <t xml:space="preserve">
Can we have a meeting [in, on] the evening of the tenth? </t>
    </r>
    <phoneticPr fontId="1"/>
  </si>
  <si>
    <r>
      <rPr>
        <sz val="16"/>
        <color indexed="8"/>
        <rFont val="ＭＳ 明朝"/>
        <family val="1"/>
        <charset val="128"/>
      </rPr>
      <t>当社の営業部門は営業担当者</t>
    </r>
    <r>
      <rPr>
        <sz val="16"/>
        <color indexed="8"/>
        <rFont val="Arial"/>
        <family val="2"/>
      </rPr>
      <t>40</t>
    </r>
    <r>
      <rPr>
        <sz val="16"/>
        <color indexed="8"/>
        <rFont val="ＭＳ 明朝"/>
        <family val="1"/>
        <charset val="128"/>
      </rPr>
      <t>名で構成されている。</t>
    </r>
    <r>
      <rPr>
        <sz val="16"/>
        <color indexed="8"/>
        <rFont val="Arial"/>
        <family val="2"/>
      </rPr>
      <t xml:space="preserve">
Our sales (unit is, units are)  made up of 40 reps.</t>
    </r>
    <phoneticPr fontId="1"/>
  </si>
  <si>
    <r>
      <rPr>
        <sz val="16"/>
        <color indexed="8"/>
        <rFont val="ＭＳ 明朝"/>
        <family val="1"/>
        <charset val="128"/>
      </rPr>
      <t>その調子じゃ、燃え尽き症候群になっちゃうぞ。仕事ばかりで遊ばないというのは良くないよ。</t>
    </r>
    <r>
      <rPr>
        <sz val="16"/>
        <color indexed="8"/>
        <rFont val="Arial"/>
        <family val="2"/>
      </rPr>
      <t xml:space="preserve">
You're headed for a burnout. All work and no [play, plays] is not a good thing. </t>
    </r>
    <phoneticPr fontId="1"/>
  </si>
  <si>
    <r>
      <rPr>
        <sz val="16"/>
        <color indexed="8"/>
        <rFont val="ＭＳ 明朝"/>
        <family val="1"/>
        <charset val="128"/>
      </rPr>
      <t>こどもたちは多くのことを遊びを通じて覚える。</t>
    </r>
    <r>
      <rPr>
        <sz val="16"/>
        <color indexed="8"/>
        <rFont val="Arial"/>
        <family val="2"/>
      </rPr>
      <t xml:space="preserve">
Children learn a lot of things through [a play, play]. </t>
    </r>
    <phoneticPr fontId="1"/>
  </si>
  <si>
    <r>
      <rPr>
        <sz val="16"/>
        <color indexed="8"/>
        <rFont val="ＭＳ 明朝"/>
        <family val="1"/>
        <charset val="128"/>
      </rPr>
      <t>生産を</t>
    </r>
    <r>
      <rPr>
        <sz val="16"/>
        <color indexed="8"/>
        <rFont val="Arial"/>
        <family val="2"/>
      </rPr>
      <t>10%</t>
    </r>
    <r>
      <rPr>
        <sz val="16"/>
        <color indexed="8"/>
        <rFont val="ＭＳ 明朝"/>
        <family val="1"/>
        <charset val="128"/>
      </rPr>
      <t>増やすことになっている。</t>
    </r>
    <r>
      <rPr>
        <sz val="16"/>
        <color indexed="8"/>
        <rFont val="Arial"/>
        <family val="2"/>
      </rPr>
      <t xml:space="preserve">
We are increasing [production, the production] by 10%. </t>
    </r>
    <phoneticPr fontId="1"/>
  </si>
  <si>
    <r>
      <t xml:space="preserve">XYZ </t>
    </r>
    <r>
      <rPr>
        <sz val="16"/>
        <color indexed="8"/>
        <rFont val="ＭＳ 明朝"/>
        <family val="1"/>
        <charset val="128"/>
      </rPr>
      <t>は有機食品の生産を専門にしている。</t>
    </r>
    <r>
      <rPr>
        <sz val="16"/>
        <color indexed="8"/>
        <rFont val="Arial"/>
        <family val="2"/>
      </rPr>
      <t xml:space="preserve">
XYZ specializes [in production of, in the production of] organic food.</t>
    </r>
    <phoneticPr fontId="1"/>
  </si>
  <si>
    <r>
      <rPr>
        <sz val="16"/>
        <color indexed="8"/>
        <rFont val="ＭＳ 明朝"/>
        <family val="1"/>
        <charset val="128"/>
      </rPr>
      <t>ときどき、ちょっとだけパートの仕事をしている。</t>
    </r>
    <r>
      <rPr>
        <sz val="16"/>
        <color indexed="8"/>
        <rFont val="Arial"/>
        <family val="2"/>
      </rPr>
      <t xml:space="preserve">
I [do, have] a bit of part-time work sometimes.  </t>
    </r>
    <phoneticPr fontId="1"/>
  </si>
  <si>
    <r>
      <rPr>
        <sz val="16"/>
        <color indexed="8"/>
        <rFont val="ＭＳ 明朝"/>
        <family val="1"/>
        <charset val="128"/>
      </rPr>
      <t>ちょっと横になったらどう？</t>
    </r>
    <r>
      <rPr>
        <sz val="16"/>
        <color indexed="8"/>
        <rFont val="Arial"/>
        <family val="2"/>
      </rPr>
      <t xml:space="preserve"> 
Why don't you lie down [for, in] a bit. </t>
    </r>
    <phoneticPr fontId="1"/>
  </si>
  <si>
    <r>
      <rPr>
        <sz val="16"/>
        <color indexed="8"/>
        <rFont val="ＭＳ 明朝"/>
        <family val="1"/>
        <charset val="128"/>
      </rPr>
      <t>どうしたんだ？</t>
    </r>
    <r>
      <rPr>
        <sz val="16"/>
        <color indexed="8"/>
        <rFont val="Arial"/>
        <family val="2"/>
      </rPr>
      <t xml:space="preserve"> </t>
    </r>
    <r>
      <rPr>
        <sz val="16"/>
        <color indexed="8"/>
        <rFont val="ＭＳ 明朝"/>
        <family val="1"/>
        <charset val="128"/>
      </rPr>
      <t>キッチンの床がガラスの破片だらけだ。</t>
    </r>
    <r>
      <rPr>
        <sz val="16"/>
        <color indexed="8"/>
        <rFont val="Arial"/>
        <family val="2"/>
      </rPr>
      <t xml:space="preserve">
What happened? The kitchen floor is covered with [bit, bits] of glass.</t>
    </r>
    <phoneticPr fontId="1"/>
  </si>
  <si>
    <r>
      <rPr>
        <sz val="16"/>
        <color indexed="8"/>
        <rFont val="ＭＳ 明朝"/>
        <family val="1"/>
        <charset val="128"/>
      </rPr>
      <t>黄色い線の内側に下がってお待ちください。</t>
    </r>
    <r>
      <rPr>
        <sz val="16"/>
        <color indexed="8"/>
        <rFont val="Arial"/>
        <family val="2"/>
      </rPr>
      <t xml:space="preserve">
Please wait [behind, inside] the yellow line. </t>
    </r>
    <phoneticPr fontId="1"/>
  </si>
  <si>
    <r>
      <rPr>
        <sz val="16"/>
        <color indexed="8"/>
        <rFont val="ＭＳ 明朝"/>
        <family val="1"/>
        <charset val="128"/>
      </rPr>
      <t>彼は川の向こう岸に腰をおろして釣りをしていた。</t>
    </r>
    <r>
      <rPr>
        <sz val="16"/>
        <color indexed="8"/>
        <rFont val="Arial"/>
        <family val="2"/>
      </rPr>
      <t xml:space="preserve">
He was sitting fishing on the [far, farther] side of the river.</t>
    </r>
    <phoneticPr fontId="1"/>
  </si>
  <si>
    <r>
      <rPr>
        <sz val="16"/>
        <color indexed="8"/>
        <rFont val="ＭＳ 明朝"/>
        <family val="1"/>
        <charset val="128"/>
      </rPr>
      <t>そのちっぽけな島は本島の一番西寄りの所にある。</t>
    </r>
    <r>
      <rPr>
        <sz val="16"/>
        <color indexed="8"/>
        <rFont val="Arial"/>
        <family val="2"/>
      </rPr>
      <t xml:space="preserve">
The tiny island is located in the [far, distant] west of the main islands.</t>
    </r>
    <rPh sb="9" eb="11">
      <t>ホントウ</t>
    </rPh>
    <phoneticPr fontId="1"/>
  </si>
  <si>
    <r>
      <rPr>
        <sz val="16"/>
        <color indexed="8"/>
        <rFont val="ＭＳ 明朝"/>
        <family val="1"/>
        <charset val="128"/>
      </rPr>
      <t>彼は世界的にもトップクラスのテニス選手だ。</t>
    </r>
    <r>
      <rPr>
        <sz val="16"/>
        <color indexed="8"/>
        <rFont val="Arial"/>
        <family val="2"/>
      </rPr>
      <t xml:space="preserve">
He's one of the world's [top-class, top] tennis players. </t>
    </r>
    <phoneticPr fontId="1"/>
  </si>
  <si>
    <r>
      <rPr>
        <sz val="16"/>
        <color indexed="8"/>
        <rFont val="ＭＳ 明朝"/>
        <family val="1"/>
        <charset val="128"/>
      </rPr>
      <t>これ、一番上の棚に置いてくれるかな？</t>
    </r>
    <r>
      <rPr>
        <sz val="16"/>
        <color indexed="8"/>
        <rFont val="Arial"/>
        <family val="2"/>
      </rPr>
      <t xml:space="preserve"> 
Can you put this on the [uppermost, top] shelf? </t>
    </r>
    <phoneticPr fontId="1"/>
  </si>
  <si>
    <r>
      <rPr>
        <sz val="16"/>
        <color indexed="8"/>
        <rFont val="ＭＳ 明朝"/>
        <family val="1"/>
        <charset val="128"/>
      </rPr>
      <t>君の両親、帰りが遅いと</t>
    </r>
    <r>
      <rPr>
        <sz val="16"/>
        <color indexed="8"/>
        <rFont val="Arial"/>
        <family val="2"/>
      </rPr>
      <t>(</t>
    </r>
    <r>
      <rPr>
        <sz val="16"/>
        <color indexed="8"/>
        <rFont val="ＭＳ 明朝"/>
        <family val="1"/>
        <charset val="128"/>
      </rPr>
      <t>君のことを）心配する？</t>
    </r>
    <r>
      <rPr>
        <sz val="16"/>
        <color indexed="8"/>
        <rFont val="Arial"/>
        <family val="2"/>
      </rPr>
      <t xml:space="preserve"> 
Do your parents worry [about, for] you when you come home late? </t>
    </r>
    <phoneticPr fontId="1"/>
  </si>
  <si>
    <r>
      <rPr>
        <sz val="16"/>
        <color indexed="8"/>
        <rFont val="ＭＳ 明朝"/>
        <family val="1"/>
        <charset val="128"/>
      </rPr>
      <t>彼女の最新の映画では、中年のアル中の役だった。</t>
    </r>
    <r>
      <rPr>
        <sz val="16"/>
        <color indexed="8"/>
        <rFont val="Arial"/>
        <family val="2"/>
      </rPr>
      <t xml:space="preserve">
In her last film, she [performed, played] a middle-aged alcoholic. </t>
    </r>
    <phoneticPr fontId="1"/>
  </si>
  <si>
    <r>
      <rPr>
        <sz val="16"/>
        <color indexed="8"/>
        <rFont val="ＭＳ 明朝"/>
        <family val="1"/>
        <charset val="128"/>
      </rPr>
      <t>今、舞台でやっているマジシャンの名前、なんですか？</t>
    </r>
    <r>
      <rPr>
        <sz val="16"/>
        <color indexed="8"/>
        <rFont val="Arial"/>
        <family val="2"/>
      </rPr>
      <t xml:space="preserve">
What's the name of the magician [performing, playing] now?  </t>
    </r>
    <phoneticPr fontId="1"/>
  </si>
  <si>
    <r>
      <rPr>
        <sz val="16"/>
        <color indexed="8"/>
        <rFont val="ＭＳ 明朝"/>
        <family val="1"/>
        <charset val="128"/>
      </rPr>
      <t>「オズの魔法使い」を元にしているこのミュージカルは世界中で上演されている。</t>
    </r>
    <r>
      <rPr>
        <sz val="16"/>
        <color indexed="8"/>
        <rFont val="Arial"/>
        <family val="2"/>
      </rPr>
      <t xml:space="preserve">
The musical based on The Wizard of Oz is [performed, played] all over the world. </t>
    </r>
    <phoneticPr fontId="1"/>
  </si>
  <si>
    <r>
      <rPr>
        <sz val="16"/>
        <color indexed="8"/>
        <rFont val="ＭＳ 明朝"/>
        <family val="1"/>
        <charset val="128"/>
      </rPr>
      <t>慈善コンサートで演奏するのは</t>
    </r>
    <r>
      <rPr>
        <sz val="16"/>
        <color indexed="8"/>
        <rFont val="Arial"/>
        <family val="2"/>
      </rPr>
      <t>XYZ</t>
    </r>
    <r>
      <rPr>
        <sz val="16"/>
        <color indexed="8"/>
        <rFont val="ＭＳ 明朝"/>
        <family val="1"/>
        <charset val="128"/>
      </rPr>
      <t>交響楽団だ。</t>
    </r>
    <r>
      <rPr>
        <sz val="16"/>
        <color indexed="8"/>
        <rFont val="Arial"/>
        <family val="2"/>
      </rPr>
      <t xml:space="preserve">
The benefit concert will be [performed, played] by XYZ Symphonic Orchestra.</t>
    </r>
    <phoneticPr fontId="1"/>
  </si>
  <si>
    <r>
      <rPr>
        <sz val="16"/>
        <color indexed="8"/>
        <rFont val="ＭＳ 明朝"/>
        <family val="1"/>
        <charset val="128"/>
      </rPr>
      <t>わたしは朝方の人間だ。一番仕事がはかどるのが早朝だ。</t>
    </r>
    <r>
      <rPr>
        <sz val="16"/>
        <color indexed="8"/>
        <rFont val="Arial"/>
        <family val="2"/>
      </rPr>
      <t xml:space="preserve">
 I'm a morning person. I work [very well, best] early in the morning. </t>
    </r>
    <phoneticPr fontId="1"/>
  </si>
  <si>
    <r>
      <rPr>
        <sz val="16"/>
        <color indexed="8"/>
        <rFont val="ＭＳ 明朝"/>
        <family val="1"/>
        <charset val="128"/>
      </rPr>
      <t>お手洗いは玄関を入った所の突き当たりです。</t>
    </r>
    <r>
      <rPr>
        <sz val="16"/>
        <color indexed="8"/>
        <rFont val="Arial"/>
        <family val="2"/>
      </rPr>
      <t xml:space="preserve">
The bathroom is at the [bottom, end] of the hall.  </t>
    </r>
    <phoneticPr fontId="1"/>
  </si>
  <si>
    <r>
      <rPr>
        <sz val="16"/>
        <color indexed="8"/>
        <rFont val="ＭＳ 明朝"/>
        <family val="1"/>
        <charset val="128"/>
      </rPr>
      <t>われわれは、教室に向かって廊下を急いで歩いた。</t>
    </r>
    <r>
      <rPr>
        <sz val="16"/>
        <color indexed="8"/>
        <rFont val="Arial"/>
        <family val="2"/>
      </rPr>
      <t xml:space="preserve">
We hurried [along, down]  the hall to get to our classroom. </t>
    </r>
    <phoneticPr fontId="1"/>
  </si>
  <si>
    <r>
      <rPr>
        <sz val="16"/>
        <color indexed="8"/>
        <rFont val="ＭＳ 明朝"/>
        <family val="1"/>
        <charset val="128"/>
      </rPr>
      <t>当たり前だが、過去は変えられない。</t>
    </r>
    <r>
      <rPr>
        <sz val="16"/>
        <color indexed="8"/>
        <rFont val="Arial"/>
        <family val="2"/>
      </rPr>
      <t xml:space="preserve">
Obviously, you can't change [past, the past]. </t>
    </r>
    <phoneticPr fontId="1"/>
  </si>
  <si>
    <r>
      <rPr>
        <sz val="16"/>
        <color indexed="8"/>
        <rFont val="ＭＳ 明朝"/>
        <family val="1"/>
        <charset val="128"/>
      </rPr>
      <t>何か釣れた？</t>
    </r>
    <r>
      <rPr>
        <sz val="16"/>
        <color indexed="8"/>
        <rFont val="Arial"/>
        <family val="2"/>
      </rPr>
      <t xml:space="preserve"> 
Did you catch any [fish, fishes]? </t>
    </r>
    <phoneticPr fontId="1"/>
  </si>
  <si>
    <r>
      <rPr>
        <sz val="16"/>
        <color indexed="8"/>
        <rFont val="ＭＳ 明朝"/>
        <family val="1"/>
        <charset val="128"/>
      </rPr>
      <t>魚のフライをたくさん食べた。</t>
    </r>
    <r>
      <rPr>
        <sz val="16"/>
        <color indexed="8"/>
        <rFont val="Arial"/>
        <family val="2"/>
      </rPr>
      <t xml:space="preserve">
We ate a lot of fried [fish, fishes].</t>
    </r>
    <phoneticPr fontId="1"/>
  </si>
  <si>
    <r>
      <rPr>
        <sz val="16"/>
        <color indexed="8"/>
        <rFont val="ＭＳ 明朝"/>
        <family val="1"/>
        <charset val="128"/>
      </rPr>
      <t>旅行、どうだった？</t>
    </r>
    <r>
      <rPr>
        <sz val="16"/>
        <color indexed="8"/>
        <rFont val="Arial"/>
        <family val="2"/>
      </rPr>
      <t xml:space="preserve"> 
How was your [travel, trip] to Okinawa?  </t>
    </r>
    <phoneticPr fontId="1"/>
  </si>
  <si>
    <r>
      <rPr>
        <sz val="16"/>
        <color indexed="8"/>
        <rFont val="ＭＳ 明朝"/>
        <family val="1"/>
        <charset val="128"/>
      </rPr>
      <t>来月、旅行でハワイに行く予定を立てている。</t>
    </r>
    <r>
      <rPr>
        <sz val="16"/>
        <color indexed="8"/>
        <rFont val="Arial"/>
        <family val="2"/>
      </rPr>
      <t xml:space="preserve">
I'm planning to [take a trip to, trip to] Hawaii.</t>
    </r>
    <phoneticPr fontId="1"/>
  </si>
  <si>
    <r>
      <rPr>
        <sz val="16"/>
        <color indexed="8"/>
        <rFont val="ＭＳ 明朝"/>
        <family val="1"/>
        <charset val="128"/>
      </rPr>
      <t>息子は、すばらしい休暇の計画をあれこれ言うけれど、払う話には触れることがない。</t>
    </r>
    <r>
      <rPr>
        <sz val="16"/>
        <color indexed="8"/>
        <rFont val="Arial"/>
        <family val="2"/>
      </rPr>
      <t xml:space="preserve">
My son talks about wonderful vacation plans but he doesn't mention [to pay, paying] for them.</t>
    </r>
    <phoneticPr fontId="1"/>
  </si>
  <si>
    <r>
      <rPr>
        <sz val="16"/>
        <color indexed="8"/>
        <rFont val="ＭＳ 明朝"/>
        <family val="1"/>
        <charset val="128"/>
      </rPr>
      <t>われわれは巨大な火口のへりに立ち、景色を堪能した。</t>
    </r>
    <r>
      <rPr>
        <sz val="16"/>
        <color indexed="8"/>
        <rFont val="Arial"/>
        <family val="2"/>
      </rPr>
      <t xml:space="preserve">
We stood [at, in] the edge of the huge crater and admired the view.</t>
    </r>
    <phoneticPr fontId="1"/>
  </si>
  <si>
    <r>
      <rPr>
        <sz val="16"/>
        <color indexed="8"/>
        <rFont val="ＭＳ 明朝"/>
        <family val="1"/>
        <charset val="128"/>
      </rPr>
      <t>ジャックの無能な上司は職場で彼にいろいろと迷惑をかけている。</t>
    </r>
    <r>
      <rPr>
        <sz val="16"/>
        <color indexed="8"/>
        <rFont val="Arial"/>
        <family val="2"/>
      </rPr>
      <t xml:space="preserve">
Jack's imcompetent boss causes him so [many troubles, much trouble] at work.</t>
    </r>
    <phoneticPr fontId="1"/>
  </si>
  <si>
    <r>
      <rPr>
        <sz val="16"/>
        <color indexed="8"/>
        <rFont val="ＭＳ 明朝"/>
        <family val="1"/>
        <charset val="128"/>
      </rPr>
      <t>まんなかの席にしよう。</t>
    </r>
    <r>
      <rPr>
        <sz val="16"/>
        <color indexed="8"/>
        <rFont val="Arial"/>
        <family val="2"/>
      </rPr>
      <t xml:space="preserve">
Let's sit in the [center, middle] row of seats. </t>
    </r>
    <phoneticPr fontId="1"/>
  </si>
  <si>
    <r>
      <rPr>
        <sz val="16"/>
        <color indexed="8"/>
        <rFont val="ＭＳ 明朝"/>
        <family val="1"/>
        <charset val="128"/>
      </rPr>
      <t>事故の原因は何だったのか？</t>
    </r>
    <r>
      <rPr>
        <sz val="16"/>
        <color indexed="8"/>
        <rFont val="Arial"/>
        <family val="2"/>
      </rPr>
      <t xml:space="preserve">
What was the cause [for, of] the accident? </t>
    </r>
    <phoneticPr fontId="1"/>
  </si>
  <si>
    <r>
      <rPr>
        <sz val="16"/>
        <color indexed="8"/>
        <rFont val="ＭＳ 明朝"/>
        <family val="1"/>
        <charset val="128"/>
      </rPr>
      <t>こういう事情で、英語のクラス、出られなかった。</t>
    </r>
    <r>
      <rPr>
        <sz val="16"/>
        <color indexed="8"/>
        <rFont val="Arial"/>
        <family val="2"/>
      </rPr>
      <t xml:space="preserve">
For this [cause, reason], I missed the English class. </t>
    </r>
    <phoneticPr fontId="1"/>
  </si>
  <si>
    <r>
      <rPr>
        <sz val="16"/>
        <color indexed="8"/>
        <rFont val="ＭＳ 明朝"/>
        <family val="1"/>
        <charset val="128"/>
      </rPr>
      <t>数字の８４を例に言えば、左の桁は</t>
    </r>
    <r>
      <rPr>
        <sz val="16"/>
        <color indexed="8"/>
        <rFont val="Arial"/>
        <family val="2"/>
      </rPr>
      <t>10</t>
    </r>
    <r>
      <rPr>
        <sz val="16"/>
        <color indexed="8"/>
        <rFont val="ＭＳ 明朝"/>
        <family val="1"/>
        <charset val="128"/>
      </rPr>
      <t>の位だ。最後が１の位になる。</t>
    </r>
    <r>
      <rPr>
        <sz val="16"/>
        <color indexed="8"/>
        <rFont val="Arial"/>
        <family val="2"/>
      </rPr>
      <t xml:space="preserve">
Let's take the number 84 as an example. The left digit is the [tenth place, ten's place]. The last digit is one's place.</t>
    </r>
    <phoneticPr fontId="1"/>
  </si>
  <si>
    <r>
      <rPr>
        <sz val="16"/>
        <color indexed="8"/>
        <rFont val="ＭＳ 明朝"/>
        <family val="1"/>
        <charset val="128"/>
      </rPr>
      <t>体重を落とす必要がある。</t>
    </r>
    <r>
      <rPr>
        <sz val="16"/>
        <color indexed="8"/>
        <rFont val="Arial"/>
        <family val="2"/>
      </rPr>
      <t xml:space="preserve">
I need to lose [my, some] weight. </t>
    </r>
    <phoneticPr fontId="1"/>
  </si>
  <si>
    <r>
      <rPr>
        <sz val="16"/>
        <color indexed="8"/>
        <rFont val="ＭＳ 明朝"/>
        <family val="1"/>
        <charset val="128"/>
      </rPr>
      <t>ちょっと体重が増えてしまった。</t>
    </r>
    <r>
      <rPr>
        <sz val="16"/>
        <color indexed="8"/>
        <rFont val="Arial"/>
        <family val="2"/>
      </rPr>
      <t xml:space="preserve">
I've [put, put on] some weight. </t>
    </r>
    <phoneticPr fontId="1"/>
  </si>
  <si>
    <r>
      <rPr>
        <sz val="16"/>
        <color indexed="8"/>
        <rFont val="ＭＳ 明朝"/>
        <family val="1"/>
        <charset val="128"/>
      </rPr>
      <t>ゆうべ、とんでもない夢を見た。</t>
    </r>
    <r>
      <rPr>
        <sz val="16"/>
        <color indexed="8"/>
        <rFont val="Arial"/>
        <family val="2"/>
      </rPr>
      <t xml:space="preserve">
I [saw, had] a wild dream last night. </t>
    </r>
    <phoneticPr fontId="1"/>
  </si>
  <si>
    <r>
      <rPr>
        <sz val="16"/>
        <color indexed="8"/>
        <rFont val="ＭＳ 明朝"/>
        <family val="1"/>
        <charset val="128"/>
      </rPr>
      <t>彼女は子供のときに猫にひっかかれ、かまれたことがあり、この結果、今でも、猫に対して恐怖感を持っている。</t>
    </r>
    <r>
      <rPr>
        <sz val="16"/>
        <color indexed="8"/>
        <rFont val="Arial"/>
        <family val="2"/>
      </rPr>
      <t xml:space="preserve">
She was scratched and bitten by a cat as a child, so she still [has, takes] a fear of cats.</t>
    </r>
    <phoneticPr fontId="1"/>
  </si>
  <si>
    <r>
      <rPr>
        <sz val="16"/>
        <color indexed="8"/>
        <rFont val="ＭＳ 明朝"/>
        <family val="1"/>
        <charset val="128"/>
      </rPr>
      <t>台風で停電になり、真っ暗闇になった。</t>
    </r>
    <r>
      <rPr>
        <sz val="16"/>
        <color indexed="8"/>
        <rFont val="Arial"/>
        <family val="2"/>
      </rPr>
      <t xml:space="preserve">
The typhoon caused a power failure and everything [became, went] dark. </t>
    </r>
    <phoneticPr fontId="1"/>
  </si>
  <si>
    <r>
      <rPr>
        <sz val="16"/>
        <color indexed="8"/>
        <rFont val="ＭＳ 明朝"/>
        <family val="1"/>
        <charset val="128"/>
      </rPr>
      <t>暗くなってきた。ホテルに戻ろう。</t>
    </r>
    <r>
      <rPr>
        <sz val="16"/>
        <color indexed="8"/>
        <rFont val="Arial"/>
        <family val="2"/>
      </rPr>
      <t xml:space="preserve"> 
It's [becoming, getting] dark. Let's get back to the hotel.</t>
    </r>
    <phoneticPr fontId="1"/>
  </si>
  <si>
    <r>
      <rPr>
        <sz val="16"/>
        <color indexed="8"/>
        <rFont val="ＭＳ 明朝"/>
        <family val="1"/>
        <charset val="128"/>
      </rPr>
      <t>点線の所に署名してください。</t>
    </r>
    <r>
      <rPr>
        <sz val="16"/>
        <color indexed="8"/>
        <rFont val="Arial"/>
        <family val="2"/>
      </rPr>
      <t xml:space="preserve">
Sign [on, over] the dotted line, please.</t>
    </r>
    <phoneticPr fontId="1"/>
  </si>
  <si>
    <r>
      <rPr>
        <sz val="16"/>
        <color indexed="8"/>
        <rFont val="ＭＳ 明朝"/>
        <family val="1"/>
        <charset val="128"/>
      </rPr>
      <t>けが人はいないかと事故現場にかけつけた。</t>
    </r>
    <r>
      <rPr>
        <sz val="16"/>
        <color indexed="8"/>
        <rFont val="Arial"/>
        <family val="2"/>
      </rPr>
      <t xml:space="preserve">
I ran over to the accident scene to see if [anybody, somebody] was hurt. </t>
    </r>
    <rPh sb="2" eb="3">
      <t>ニン</t>
    </rPh>
    <rPh sb="9" eb="13">
      <t>ジコゲンバ</t>
    </rPh>
    <phoneticPr fontId="1"/>
  </si>
  <si>
    <r>
      <rPr>
        <sz val="16"/>
        <color indexed="8"/>
        <rFont val="ＭＳ 明朝"/>
        <family val="1"/>
        <charset val="128"/>
      </rPr>
      <t>誰かわからないけれど、玄関に人が何人か来ている。</t>
    </r>
    <r>
      <rPr>
        <sz val="16"/>
        <color indexed="8"/>
        <rFont val="Arial"/>
        <family val="2"/>
      </rPr>
      <t xml:space="preserve">
There are [somebodies, some people] at the door.</t>
    </r>
    <phoneticPr fontId="1"/>
  </si>
  <si>
    <r>
      <rPr>
        <sz val="16"/>
        <color indexed="8"/>
        <rFont val="ＭＳ 明朝"/>
        <family val="1"/>
        <charset val="128"/>
      </rPr>
      <t>この報告書は、双方の見解を反映している。</t>
    </r>
    <r>
      <rPr>
        <sz val="16"/>
        <color indexed="8"/>
        <rFont val="Arial"/>
        <family val="2"/>
      </rPr>
      <t xml:space="preserve">
The report [confirms, reflects] the views of both sides. </t>
    </r>
    <phoneticPr fontId="1"/>
  </si>
  <si>
    <r>
      <rPr>
        <sz val="16"/>
        <color indexed="8"/>
        <rFont val="ＭＳ 明朝"/>
        <family val="1"/>
        <charset val="128"/>
      </rPr>
      <t>富士山が湖面に逆さに映っている光景はともかく美しい。</t>
    </r>
    <r>
      <rPr>
        <sz val="16"/>
        <color indexed="8"/>
        <rFont val="Arial"/>
        <family val="2"/>
      </rPr>
      <t xml:space="preserve">
The inverted image of Mt. Fuji [mirrored, reflected] on the lake surface is just beautiful.</t>
    </r>
    <phoneticPr fontId="1"/>
  </si>
  <si>
    <r>
      <rPr>
        <sz val="16"/>
        <color indexed="8"/>
        <rFont val="ＭＳ 明朝"/>
        <family val="1"/>
        <charset val="128"/>
      </rPr>
      <t>ひどく車の数が多く、どこに行くにも大変だった。</t>
    </r>
    <r>
      <rPr>
        <sz val="16"/>
        <color indexed="8"/>
        <rFont val="Arial"/>
        <family val="2"/>
      </rPr>
      <t xml:space="preserve">
In the [heavy, dense] traffic, it was hard to get anywhere. </t>
    </r>
    <phoneticPr fontId="1"/>
  </si>
  <si>
    <r>
      <rPr>
        <sz val="16"/>
        <color indexed="8"/>
        <rFont val="ＭＳ 明朝"/>
        <family val="1"/>
        <charset val="128"/>
      </rPr>
      <t>妻は眠りが浅い方だが、わたしは熟睡する方だ。</t>
    </r>
    <r>
      <rPr>
        <sz val="16"/>
        <color indexed="8"/>
        <rFont val="Arial"/>
        <family val="2"/>
      </rPr>
      <t xml:space="preserve">
My wife is a light sleeper but' I'm a [heavy, severe] sleeper. </t>
    </r>
    <phoneticPr fontId="1"/>
  </si>
  <si>
    <r>
      <rPr>
        <sz val="16"/>
        <color indexed="8"/>
        <rFont val="ＭＳ 明朝"/>
        <family val="1"/>
        <charset val="128"/>
      </rPr>
      <t>妻が死んでからというもの、彼はひどくたくさん酒とタバコを飲む人間になった。</t>
    </r>
    <r>
      <rPr>
        <sz val="16"/>
        <color indexed="8"/>
        <rFont val="Arial"/>
        <family val="2"/>
      </rPr>
      <t xml:space="preserve">
After the death of his wife, he became a [strong, heavy] drinker and smoker. </t>
    </r>
    <phoneticPr fontId="1"/>
  </si>
  <si>
    <r>
      <rPr>
        <sz val="16"/>
        <color indexed="8"/>
        <rFont val="ＭＳ 明朝"/>
        <family val="1"/>
        <charset val="128"/>
      </rPr>
      <t>彼は重い病気にかかって病院に入っている。</t>
    </r>
    <r>
      <rPr>
        <sz val="16"/>
        <color indexed="8"/>
        <rFont val="Arial"/>
        <family val="2"/>
      </rPr>
      <t xml:space="preserve">
He is in hosptial with a [heavy, serious] illness.</t>
    </r>
    <phoneticPr fontId="1"/>
  </si>
  <si>
    <r>
      <rPr>
        <sz val="16"/>
        <color indexed="8"/>
        <rFont val="ＭＳ 明朝"/>
        <family val="1"/>
        <charset val="128"/>
      </rPr>
      <t>テロリストによる脅迫に対応すべく武装した兵士たちが配置された。</t>
    </r>
    <r>
      <rPr>
        <sz val="16"/>
        <color indexed="8"/>
        <rFont val="Arial"/>
        <family val="2"/>
      </rPr>
      <t xml:space="preserve">
Armed soldiers were [deployed, stationed] in response to the terrorist threats.</t>
    </r>
    <phoneticPr fontId="1"/>
  </si>
  <si>
    <r>
      <rPr>
        <sz val="16"/>
        <color indexed="8"/>
        <rFont val="ＭＳ 明朝"/>
        <family val="1"/>
        <charset val="128"/>
      </rPr>
      <t>当学は敷地内に残された財物につき一切の責任を負わない。</t>
    </r>
    <r>
      <rPr>
        <sz val="16"/>
        <color indexed="8"/>
        <rFont val="Arial"/>
        <family val="2"/>
      </rPr>
      <t xml:space="preserve">
The College is not responsible for [property, the property] left on the premises. </t>
    </r>
    <phoneticPr fontId="1"/>
  </si>
  <si>
    <r>
      <rPr>
        <sz val="16"/>
        <color indexed="8"/>
        <rFont val="ＭＳ 明朝"/>
        <family val="1"/>
        <charset val="128"/>
      </rPr>
      <t>うちにはモノがありすぎる。</t>
    </r>
    <r>
      <rPr>
        <sz val="16"/>
        <color indexed="8"/>
        <rFont val="Arial"/>
        <family val="2"/>
      </rPr>
      <t xml:space="preserve">
We've got too much [stuffs, stuff] in our house. </t>
    </r>
    <phoneticPr fontId="1"/>
  </si>
  <si>
    <r>
      <rPr>
        <sz val="16"/>
        <color indexed="8"/>
        <rFont val="ＭＳ 明朝"/>
        <family val="1"/>
        <charset val="128"/>
      </rPr>
      <t>彼女の英語はよくなっている。</t>
    </r>
    <r>
      <rPr>
        <sz val="16"/>
        <color indexed="8"/>
        <rFont val="Arial"/>
        <family val="2"/>
      </rPr>
      <t xml:space="preserve">
Her English [is improved, is improving]. </t>
    </r>
    <phoneticPr fontId="1"/>
  </si>
  <si>
    <r>
      <rPr>
        <sz val="16"/>
        <color indexed="8"/>
        <rFont val="ＭＳ 明朝"/>
        <family val="1"/>
        <charset val="128"/>
      </rPr>
      <t>これじゃ足りない。もっといいものにしてくれない？</t>
    </r>
    <r>
      <rPr>
        <sz val="16"/>
        <color indexed="8"/>
        <rFont val="Arial"/>
        <family val="2"/>
      </rPr>
      <t xml:space="preserve">
This isn't good enough. Can you improve [of, on] it?</t>
    </r>
    <phoneticPr fontId="1"/>
  </si>
  <si>
    <r>
      <rPr>
        <sz val="16"/>
        <color indexed="8"/>
        <rFont val="ＭＳ 明朝"/>
        <family val="1"/>
        <charset val="128"/>
      </rPr>
      <t>何をやっているのかを見るため、上司が肩越しに覗きこむのがたまらなく嫌だ。</t>
    </r>
    <r>
      <rPr>
        <sz val="16"/>
        <color indexed="8"/>
        <rFont val="Arial"/>
        <family val="2"/>
      </rPr>
      <t xml:space="preserve">
I hate it when my boss looks [on, over] my shoulder to see what I'm doing. </t>
    </r>
    <phoneticPr fontId="1"/>
  </si>
  <si>
    <r>
      <rPr>
        <sz val="16"/>
        <color indexed="8"/>
        <rFont val="ＭＳ 明朝"/>
        <family val="1"/>
        <charset val="128"/>
      </rPr>
      <t>全責任が彼の肩にかかっている。</t>
    </r>
    <r>
      <rPr>
        <sz val="16"/>
        <color indexed="8"/>
        <rFont val="Arial"/>
        <family val="2"/>
      </rPr>
      <t xml:space="preserve">
All the responsibility falls [on, over] his shoulders.</t>
    </r>
    <phoneticPr fontId="1"/>
  </si>
  <si>
    <r>
      <rPr>
        <sz val="16"/>
        <color indexed="8"/>
        <rFont val="ＭＳ 明朝"/>
        <family val="1"/>
        <charset val="128"/>
      </rPr>
      <t>１階の部屋は窓に格子がはめられている。</t>
    </r>
    <r>
      <rPr>
        <sz val="16"/>
        <color indexed="8"/>
        <rFont val="Arial"/>
        <family val="2"/>
      </rPr>
      <t xml:space="preserve">
The first-floor rooms have bars [in, on] the windows.</t>
    </r>
    <phoneticPr fontId="1"/>
  </si>
  <si>
    <r>
      <rPr>
        <sz val="16"/>
        <color indexed="8"/>
        <rFont val="ＭＳ 明朝"/>
        <family val="1"/>
        <charset val="128"/>
      </rPr>
      <t>鉄棒がトラックから滑り落ちて後続の車に当たり、衝突事故が起きた。</t>
    </r>
    <r>
      <rPr>
        <sz val="16"/>
        <color indexed="8"/>
        <rFont val="Arial"/>
        <family val="2"/>
      </rPr>
      <t xml:space="preserve"> 
[A, The] bar of iron slid off a truck and hit a car behind it, causing a crash.</t>
    </r>
    <phoneticPr fontId="1"/>
  </si>
  <si>
    <r>
      <rPr>
        <sz val="16"/>
        <color indexed="8"/>
        <rFont val="ＭＳ 明朝"/>
        <family val="1"/>
        <charset val="128"/>
      </rPr>
      <t>格安ホテルに泊まったが、それほどわるくもなかった。</t>
    </r>
    <r>
      <rPr>
        <sz val="16"/>
        <color indexed="8"/>
        <rFont val="Arial"/>
        <family val="2"/>
      </rPr>
      <t xml:space="preserve">
We stayed [at, in] a budget hotel, but it wasn't that bad. </t>
    </r>
    <phoneticPr fontId="1"/>
  </si>
  <si>
    <r>
      <rPr>
        <sz val="16"/>
        <color indexed="8"/>
        <rFont val="ＭＳ 明朝"/>
        <family val="1"/>
        <charset val="128"/>
      </rPr>
      <t>天候が悪く、一日中、ホテル内で過ごした。</t>
    </r>
    <r>
      <rPr>
        <sz val="16"/>
        <color indexed="8"/>
        <rFont val="Arial"/>
        <family val="2"/>
      </rPr>
      <t xml:space="preserve">
The weather was bad and we had to stay [at, in] the hotel all day. </t>
    </r>
    <phoneticPr fontId="1"/>
  </si>
  <si>
    <r>
      <rPr>
        <sz val="16"/>
        <color indexed="8"/>
        <rFont val="ＭＳ 明朝"/>
        <family val="1"/>
        <charset val="128"/>
      </rPr>
      <t>丘の上からは見晴らしがいいという話だ。　</t>
    </r>
    <r>
      <rPr>
        <sz val="16"/>
        <color indexed="8"/>
        <rFont val="Arial"/>
        <family val="2"/>
      </rPr>
      <t xml:space="preserve">
I'm told there's a good view from the [top, summit] of the hill.   </t>
    </r>
    <phoneticPr fontId="1"/>
  </si>
  <si>
    <r>
      <rPr>
        <sz val="16"/>
        <color indexed="8"/>
        <rFont val="ＭＳ 明朝"/>
        <family val="1"/>
        <charset val="128"/>
      </rPr>
      <t>ただ歩きたくなって、電車を乗り継ぐ代わりに会社まで歩いた。</t>
    </r>
    <r>
      <rPr>
        <sz val="16"/>
        <color indexed="8"/>
        <rFont val="Arial"/>
        <family val="2"/>
      </rPr>
      <t xml:space="preserve">
I just felt like walking and walked to work instead of [to take, taking] the trains.</t>
    </r>
    <phoneticPr fontId="1"/>
  </si>
  <si>
    <r>
      <rPr>
        <sz val="16"/>
        <color indexed="8"/>
        <rFont val="ＭＳ 明朝"/>
        <family val="1"/>
        <charset val="128"/>
      </rPr>
      <t>この問題は人類の歴史が始まって以来、ずっと存在し続けている。</t>
    </r>
    <r>
      <rPr>
        <sz val="16"/>
        <color indexed="8"/>
        <rFont val="Arial"/>
        <family val="2"/>
      </rPr>
      <t xml:space="preserve">
This issue [has been existing, has existed] since the beginning of mankind. </t>
    </r>
    <phoneticPr fontId="1"/>
  </si>
  <si>
    <r>
      <rPr>
        <sz val="16"/>
        <color indexed="8"/>
        <rFont val="ＭＳ 明朝"/>
        <family val="1"/>
        <charset val="128"/>
      </rPr>
      <t>あのクルーズ船は、外洋に向かって航行している。</t>
    </r>
    <r>
      <rPr>
        <sz val="16"/>
        <color indexed="8"/>
        <rFont val="Arial"/>
        <family val="2"/>
      </rPr>
      <t xml:space="preserve">
That cruiser ship is heading out [to sea, to the sea]. </t>
    </r>
    <rPh sb="6" eb="7">
      <t>セン</t>
    </rPh>
    <rPh sb="9" eb="11">
      <t>ガイヨウ</t>
    </rPh>
    <rPh sb="12" eb="13">
      <t>ム</t>
    </rPh>
    <rPh sb="16" eb="18">
      <t>コウコウ</t>
    </rPh>
    <phoneticPr fontId="1"/>
  </si>
  <si>
    <r>
      <rPr>
        <sz val="16"/>
        <color indexed="8"/>
        <rFont val="ＭＳ 明朝"/>
        <family val="1"/>
        <charset val="128"/>
      </rPr>
      <t>ホテルは海のそばで、素晴らしい景色を楽しめます。</t>
    </r>
    <r>
      <rPr>
        <sz val="16"/>
        <color indexed="8"/>
        <rFont val="Arial"/>
        <family val="2"/>
      </rPr>
      <t xml:space="preserve">
The hotel is [by sea, by the sea] and you can enjoy a wonderful view. </t>
    </r>
    <phoneticPr fontId="1"/>
  </si>
  <si>
    <r>
      <rPr>
        <sz val="16"/>
        <color indexed="8"/>
        <rFont val="ＭＳ 明朝"/>
        <family val="1"/>
        <charset val="128"/>
      </rPr>
      <t>船旅、どうだった？うーん、イベントが盛りだくさんで海での日々は忙しかったよ。</t>
    </r>
    <r>
      <rPr>
        <sz val="16"/>
        <color indexed="8"/>
        <rFont val="Arial"/>
        <family val="2"/>
      </rPr>
      <t xml:space="preserve">
How was the cruise? Well, my days [at sea, at the sea] were busy with lots of activities. </t>
    </r>
    <phoneticPr fontId="1"/>
  </si>
  <si>
    <r>
      <rPr>
        <sz val="16"/>
        <color indexed="8"/>
        <rFont val="ＭＳ 明朝"/>
        <family val="1"/>
        <charset val="128"/>
      </rPr>
      <t>うちの子供たちは海水浴を楽しんだ。</t>
    </r>
    <r>
      <rPr>
        <sz val="16"/>
        <color indexed="8"/>
        <rFont val="Arial"/>
        <family val="2"/>
      </rPr>
      <t xml:space="preserve">
Our children enjoyed swmming [in sea, in the sea]. </t>
    </r>
    <phoneticPr fontId="1"/>
  </si>
  <si>
    <r>
      <rPr>
        <sz val="16"/>
        <color indexed="8"/>
        <rFont val="ＭＳ 明朝"/>
        <family val="1"/>
        <charset val="128"/>
      </rPr>
      <t>海が荒れていて、フェリーで船酔いした。</t>
    </r>
    <r>
      <rPr>
        <sz val="16"/>
        <color indexed="8"/>
        <rFont val="Arial"/>
        <family val="2"/>
      </rPr>
      <t xml:space="preserve">
[Sea, The sea] was rough and I felt sick on the ferry boat. </t>
    </r>
    <phoneticPr fontId="1"/>
  </si>
  <si>
    <r>
      <rPr>
        <sz val="16"/>
        <color indexed="8"/>
        <rFont val="ＭＳ 明朝"/>
        <family val="1"/>
        <charset val="128"/>
      </rPr>
      <t>わざとそれをやったのか、それとも偶然か？</t>
    </r>
    <r>
      <rPr>
        <sz val="16"/>
        <color indexed="8"/>
        <rFont val="Arial"/>
        <family val="2"/>
      </rPr>
      <t xml:space="preserve"> 
Did you do it [for, on] purpose or was it by chance? </t>
    </r>
    <phoneticPr fontId="1"/>
  </si>
  <si>
    <r>
      <t xml:space="preserve"> </t>
    </r>
    <r>
      <rPr>
        <sz val="16"/>
        <color indexed="8"/>
        <rFont val="ＭＳ 明朝"/>
        <family val="1"/>
        <charset val="128"/>
      </rPr>
      <t>このパーティーを開いたのはお祝いをするためにです。</t>
    </r>
    <r>
      <rPr>
        <sz val="16"/>
        <color indexed="8"/>
        <rFont val="Arial"/>
        <family val="2"/>
      </rPr>
      <t xml:space="preserve">
The purpose [for, of] this party is to celebrate. </t>
    </r>
    <phoneticPr fontId="1"/>
  </si>
  <si>
    <r>
      <rPr>
        <sz val="16"/>
        <color indexed="8"/>
        <rFont val="ＭＳ 明朝"/>
        <family val="1"/>
        <charset val="128"/>
      </rPr>
      <t>仕事でのいつも決まりきった繰り返しには飽き飽きする。</t>
    </r>
    <r>
      <rPr>
        <sz val="16"/>
        <color indexed="8"/>
        <rFont val="Arial"/>
        <family val="2"/>
      </rPr>
      <t xml:space="preserve">
I'm tired of the same boring [pattern, routine] at work. </t>
    </r>
    <phoneticPr fontId="1"/>
  </si>
  <si>
    <r>
      <rPr>
        <sz val="16"/>
        <color indexed="8"/>
        <rFont val="ＭＳ 明朝"/>
        <family val="1"/>
        <charset val="128"/>
      </rPr>
      <t>彼女の書くストーリーは全部同じパターンだ。</t>
    </r>
    <r>
      <rPr>
        <sz val="16"/>
        <color indexed="8"/>
        <rFont val="Arial"/>
        <family val="2"/>
      </rPr>
      <t xml:space="preserve">
All her stories [follow, describe] the same pattern. </t>
    </r>
    <phoneticPr fontId="1"/>
  </si>
  <si>
    <r>
      <rPr>
        <sz val="16"/>
        <color indexed="8"/>
        <rFont val="ＭＳ 明朝"/>
        <family val="1"/>
        <charset val="128"/>
      </rPr>
      <t>一体何が起きたんだ。詳しく聞かせてくれよ。</t>
    </r>
    <r>
      <rPr>
        <sz val="16"/>
        <color indexed="8"/>
        <rFont val="Arial"/>
        <family val="2"/>
      </rPr>
      <t xml:space="preserve"> 
Now, what happened? I want to know [all details, all the details.] </t>
    </r>
    <phoneticPr fontId="1"/>
  </si>
  <si>
    <r>
      <rPr>
        <sz val="16"/>
        <color indexed="8"/>
        <rFont val="ＭＳ 明朝"/>
        <family val="1"/>
        <charset val="128"/>
      </rPr>
      <t>何が起きたのか詳しく説明してもらえますか？</t>
    </r>
    <r>
      <rPr>
        <sz val="16"/>
        <color indexed="8"/>
        <rFont val="Arial"/>
        <family val="2"/>
      </rPr>
      <t xml:space="preserve"> 
Can you describe [in detail, in details] what has happened?</t>
    </r>
    <phoneticPr fontId="1"/>
  </si>
  <si>
    <r>
      <rPr>
        <sz val="16"/>
        <color indexed="8"/>
        <rFont val="ＭＳ 明朝"/>
        <family val="1"/>
        <charset val="128"/>
      </rPr>
      <t>この機械の操作を知らない。</t>
    </r>
    <r>
      <rPr>
        <sz val="16"/>
        <color indexed="8"/>
        <rFont val="Arial"/>
        <family val="2"/>
      </rPr>
      <t xml:space="preserve">
I don't know how to [move, operate] this machine. </t>
    </r>
    <phoneticPr fontId="1"/>
  </si>
  <si>
    <r>
      <rPr>
        <sz val="16"/>
        <color indexed="8"/>
        <rFont val="ＭＳ 明朝"/>
        <family val="1"/>
        <charset val="128"/>
      </rPr>
      <t>あいにく自販機が故障している。</t>
    </r>
    <r>
      <rPr>
        <sz val="16"/>
        <color indexed="8"/>
        <rFont val="Arial"/>
        <family val="2"/>
      </rPr>
      <t xml:space="preserve"> 
I'm afraid the vending machine is out of [use, work]. </t>
    </r>
    <phoneticPr fontId="1"/>
  </si>
  <si>
    <r>
      <rPr>
        <sz val="16"/>
        <color indexed="8"/>
        <rFont val="ＭＳ 明朝"/>
        <family val="1"/>
        <charset val="128"/>
      </rPr>
      <t>あの会社はスエーデンの会社の代理店をやっている。</t>
    </r>
    <r>
      <rPr>
        <sz val="16"/>
        <color indexed="8"/>
        <rFont val="Arial"/>
        <family val="2"/>
      </rPr>
      <t xml:space="preserve">
They [serve, work]  as an agent for a Swedish company. </t>
    </r>
    <phoneticPr fontId="1"/>
  </si>
  <si>
    <r>
      <rPr>
        <sz val="16"/>
        <color indexed="8"/>
        <rFont val="ＭＳ 明朝"/>
        <family val="1"/>
        <charset val="128"/>
      </rPr>
      <t>彼女は目一杯働かない部下に厳しいことでも知られている。</t>
    </r>
    <r>
      <rPr>
        <sz val="16"/>
        <color indexed="8"/>
        <rFont val="Arial"/>
        <family val="2"/>
      </rPr>
      <t xml:space="preserve"> 
She's known for being tough [about, on] her staff who don't work hard enough. </t>
    </r>
    <phoneticPr fontId="1"/>
  </si>
  <si>
    <r>
      <rPr>
        <sz val="16"/>
        <color indexed="8"/>
        <rFont val="ＭＳ 明朝"/>
        <family val="1"/>
        <charset val="128"/>
      </rPr>
      <t>そっちのステーキはどう？こっちのは革靴みたいに硬い。</t>
    </r>
    <r>
      <rPr>
        <sz val="16"/>
        <color indexed="8"/>
        <rFont val="Arial"/>
        <family val="2"/>
      </rPr>
      <t xml:space="preserve">
How's your steak? Mine is as [solid, tough] as shoe leather. </t>
    </r>
    <phoneticPr fontId="1"/>
  </si>
  <si>
    <r>
      <rPr>
        <sz val="16"/>
        <color indexed="8"/>
        <rFont val="ＭＳ 明朝"/>
        <family val="1"/>
        <charset val="128"/>
      </rPr>
      <t>酒酔い運転に対しては厳しい法律がある。</t>
    </r>
    <r>
      <rPr>
        <sz val="16"/>
        <color indexed="8"/>
        <rFont val="Arial"/>
        <family val="2"/>
      </rPr>
      <t xml:space="preserve">
There are [heavy, tough] laws against drunk driving.</t>
    </r>
    <phoneticPr fontId="1"/>
  </si>
  <si>
    <r>
      <rPr>
        <sz val="16"/>
        <color indexed="8"/>
        <rFont val="ＭＳ 明朝"/>
        <family val="1"/>
        <charset val="128"/>
      </rPr>
      <t>民間航空機で空中給油が可能なものはない。</t>
    </r>
    <r>
      <rPr>
        <sz val="16"/>
        <color indexed="8"/>
        <rFont val="Arial"/>
        <family val="2"/>
      </rPr>
      <t xml:space="preserve">
No [private, commercial] aircraft is capable of aerial refueling. </t>
    </r>
    <phoneticPr fontId="1"/>
  </si>
  <si>
    <r>
      <rPr>
        <sz val="16"/>
        <color indexed="8"/>
        <rFont val="ＭＳ 明朝"/>
        <family val="1"/>
        <charset val="128"/>
      </rPr>
      <t>その会社はタクシーやトラックといった営業用の車両しか作らない。</t>
    </r>
    <r>
      <rPr>
        <sz val="16"/>
        <color indexed="8"/>
        <rFont val="Arial"/>
        <family val="2"/>
      </rPr>
      <t xml:space="preserve">
The company makes only [business, commercial] vehicles like taxis and trucks. </t>
    </r>
    <phoneticPr fontId="1"/>
  </si>
  <si>
    <r>
      <rPr>
        <sz val="16"/>
        <color indexed="8"/>
        <rFont val="ＭＳ 明朝"/>
        <family val="1"/>
        <charset val="128"/>
      </rPr>
      <t>誰といっしょに来るの？</t>
    </r>
    <r>
      <rPr>
        <sz val="16"/>
        <color indexed="8"/>
        <rFont val="Arial"/>
        <family val="2"/>
      </rPr>
      <t xml:space="preserve"> 
[Who, Whom] is coming with you? </t>
    </r>
    <phoneticPr fontId="1"/>
  </si>
  <si>
    <r>
      <rPr>
        <sz val="16"/>
        <color indexed="8"/>
        <rFont val="ＭＳ 明朝"/>
        <family val="1"/>
        <charset val="128"/>
      </rPr>
      <t>［普段の会話で］今朝、誰に会ったと思う？</t>
    </r>
    <r>
      <rPr>
        <sz val="16"/>
        <color indexed="8"/>
        <rFont val="Arial"/>
        <family val="2"/>
      </rPr>
      <t xml:space="preserve">
 [Who, Whom] do you think I saw this morning?</t>
    </r>
    <rPh sb="1" eb="3">
      <t>フダン</t>
    </rPh>
    <rPh sb="4" eb="6">
      <t>カイワ</t>
    </rPh>
    <phoneticPr fontId="1"/>
  </si>
  <si>
    <r>
      <rPr>
        <sz val="16"/>
        <color indexed="8"/>
        <rFont val="ＭＳ 明朝"/>
        <family val="1"/>
        <charset val="128"/>
      </rPr>
      <t>［普段の会話で］誰といっしょに飲んだの？</t>
    </r>
    <r>
      <rPr>
        <sz val="16"/>
        <color indexed="8"/>
        <rFont val="Arial"/>
        <family val="2"/>
      </rPr>
      <t xml:space="preserve">
 [Who, Whom] did you drink with? </t>
    </r>
    <phoneticPr fontId="1"/>
  </si>
  <si>
    <r>
      <rPr>
        <sz val="16"/>
        <color indexed="8"/>
        <rFont val="ＭＳ 明朝"/>
        <family val="1"/>
        <charset val="128"/>
      </rPr>
      <t>パパはひどい転び方をして、左脚を骨折した。</t>
    </r>
    <r>
      <rPr>
        <sz val="16"/>
        <color indexed="8"/>
        <rFont val="Arial"/>
        <family val="2"/>
      </rPr>
      <t xml:space="preserve">
Dad broke his left leg [for, in] a bad fall.  </t>
    </r>
    <phoneticPr fontId="1"/>
  </si>
  <si>
    <r>
      <rPr>
        <sz val="16"/>
        <color indexed="8"/>
        <rFont val="ＭＳ 明朝"/>
        <family val="1"/>
        <charset val="128"/>
      </rPr>
      <t>ジャックはスケート中にひどい転び方をした。</t>
    </r>
    <r>
      <rPr>
        <sz val="16"/>
        <color indexed="8"/>
        <rFont val="Arial"/>
        <family val="2"/>
      </rPr>
      <t xml:space="preserve">
Jack [did, had] a bad fall while skating. </t>
    </r>
    <phoneticPr fontId="1"/>
  </si>
  <si>
    <r>
      <rPr>
        <sz val="16"/>
        <color indexed="8"/>
        <rFont val="ＭＳ 明朝"/>
        <family val="1"/>
        <charset val="128"/>
      </rPr>
      <t>彼女は階段をころげ落ちた。</t>
    </r>
    <r>
      <rPr>
        <sz val="16"/>
        <color indexed="8"/>
        <rFont val="Arial"/>
        <family val="2"/>
      </rPr>
      <t xml:space="preserve">
She fell [down, over] the stairs. </t>
    </r>
    <phoneticPr fontId="1"/>
  </si>
  <si>
    <r>
      <rPr>
        <sz val="16"/>
        <color indexed="8"/>
        <rFont val="ＭＳ 明朝"/>
        <family val="1"/>
        <charset val="128"/>
      </rPr>
      <t>何かが床の表面をひっかき、深い傷を残した。</t>
    </r>
    <r>
      <rPr>
        <sz val="16"/>
        <color indexed="8"/>
        <rFont val="Arial"/>
        <family val="2"/>
      </rPr>
      <t xml:space="preserve">
Something scratched the surface [of, on] the floor and left a deep mark. </t>
    </r>
    <phoneticPr fontId="1"/>
  </si>
  <si>
    <r>
      <rPr>
        <sz val="16"/>
        <color indexed="8"/>
        <rFont val="ＭＳ 明朝"/>
        <family val="1"/>
        <charset val="128"/>
      </rPr>
      <t>荷造り済んだ？ええ、全部詰め終わったので、いつでも出られるよ。</t>
    </r>
    <r>
      <rPr>
        <sz val="16"/>
        <color indexed="8"/>
        <rFont val="Arial"/>
        <family val="2"/>
      </rPr>
      <t xml:space="preserve">
Have you finished packing? Yes. My bags are [stuffed, packed] and I'm ready to go. </t>
    </r>
    <phoneticPr fontId="1"/>
  </si>
  <si>
    <r>
      <rPr>
        <sz val="16"/>
        <color indexed="8"/>
        <rFont val="ＭＳ 明朝"/>
        <family val="1"/>
        <charset val="128"/>
      </rPr>
      <t>その老人は、重そうな買い物袋を下げて歩いていた。</t>
    </r>
    <r>
      <rPr>
        <sz val="16"/>
        <color indexed="8"/>
        <rFont val="Arial"/>
        <family val="2"/>
      </rPr>
      <t xml:space="preserve">
The old man was [carrying, taking] a heavy grocery bag.</t>
    </r>
    <phoneticPr fontId="1"/>
  </si>
  <si>
    <r>
      <rPr>
        <sz val="16"/>
        <color indexed="8"/>
        <rFont val="ＭＳ 明朝"/>
        <family val="1"/>
        <charset val="128"/>
      </rPr>
      <t>うちの父は、人に批判されると癇癪をおこしがちだ。</t>
    </r>
    <r>
      <rPr>
        <sz val="16"/>
        <color indexed="8"/>
        <rFont val="Arial"/>
        <family val="2"/>
      </rPr>
      <t xml:space="preserve">
My father tends [getting mad, to get mad] when you criticize him. </t>
    </r>
    <phoneticPr fontId="1"/>
  </si>
  <si>
    <r>
      <rPr>
        <sz val="16"/>
        <color indexed="8"/>
        <rFont val="ＭＳ 明朝"/>
        <family val="1"/>
        <charset val="128"/>
      </rPr>
      <t>毎週月曜の朝、校長は全学生を相手に、話をする。　</t>
    </r>
    <r>
      <rPr>
        <sz val="16"/>
        <color indexed="8"/>
        <rFont val="Arial"/>
        <family val="2"/>
      </rPr>
      <t xml:space="preserve">
Every Monday morning, the principal [addresses to, addresses] the whole school with a speech.</t>
    </r>
    <phoneticPr fontId="1"/>
  </si>
  <si>
    <r>
      <rPr>
        <sz val="16"/>
        <color indexed="8"/>
        <rFont val="ＭＳ 明朝"/>
        <family val="1"/>
        <charset val="128"/>
      </rPr>
      <t>酔っ払った十代の子が走っている車の前に出て、はねられた。</t>
    </r>
    <r>
      <rPr>
        <sz val="16"/>
        <color indexed="8"/>
        <rFont val="Arial"/>
        <family val="2"/>
      </rPr>
      <t xml:space="preserve">
A drunken teenager stepped [out, over] in front of a car and was knocked down. </t>
    </r>
    <phoneticPr fontId="1"/>
  </si>
  <si>
    <r>
      <rPr>
        <sz val="16"/>
        <color indexed="8"/>
        <rFont val="ＭＳ 明朝"/>
        <family val="1"/>
        <charset val="128"/>
      </rPr>
      <t>ジャックと成績不振のことで話し合いをした。</t>
    </r>
    <r>
      <rPr>
        <sz val="16"/>
        <color indexed="8"/>
        <rFont val="Arial"/>
        <family val="2"/>
      </rPr>
      <t xml:space="preserve">
I [had, made] a discussion with Jack about his poor grades.</t>
    </r>
    <phoneticPr fontId="1"/>
  </si>
  <si>
    <r>
      <rPr>
        <sz val="16"/>
        <color indexed="8"/>
        <rFont val="ＭＳ 明朝"/>
        <family val="1"/>
        <charset val="128"/>
      </rPr>
      <t>受験生は文法と語彙力のテストを受けることになる。</t>
    </r>
    <r>
      <rPr>
        <sz val="16"/>
        <color indexed="8"/>
        <rFont val="Arial"/>
        <family val="2"/>
      </rPr>
      <t xml:space="preserve">
Applicants will be tested [about, on] grammar and vocabulary. </t>
    </r>
    <phoneticPr fontId="1"/>
  </si>
  <si>
    <r>
      <rPr>
        <sz val="16"/>
        <color indexed="8"/>
        <rFont val="ＭＳ 明朝"/>
        <family val="1"/>
        <charset val="128"/>
      </rPr>
      <t>費用の総額はまだわからない。</t>
    </r>
    <r>
      <rPr>
        <sz val="16"/>
        <color indexed="8"/>
        <rFont val="Arial"/>
        <family val="2"/>
      </rPr>
      <t xml:space="preserve"> 
The [overall, total] cost is not yet known. </t>
    </r>
    <phoneticPr fontId="1"/>
  </si>
  <si>
    <r>
      <rPr>
        <sz val="16"/>
        <color indexed="8"/>
        <rFont val="ＭＳ 明朝"/>
        <family val="1"/>
        <charset val="128"/>
      </rPr>
      <t>彼女はきれいな肌をしている。</t>
    </r>
    <r>
      <rPr>
        <sz val="16"/>
        <color indexed="8"/>
        <rFont val="Arial"/>
        <family val="2"/>
      </rPr>
      <t xml:space="preserve">
She has [a beautiful skin, beautiful skin].</t>
    </r>
    <phoneticPr fontId="1"/>
  </si>
  <si>
    <r>
      <rPr>
        <sz val="16"/>
        <color indexed="8"/>
        <rFont val="ＭＳ 明朝"/>
        <family val="1"/>
        <charset val="128"/>
      </rPr>
      <t>町議会は年に４回開催される。</t>
    </r>
    <r>
      <rPr>
        <sz val="16"/>
        <color indexed="8"/>
        <rFont val="Arial"/>
        <family val="2"/>
      </rPr>
      <t xml:space="preserve">
The town council [collects, meets] four times a year. </t>
    </r>
    <phoneticPr fontId="1"/>
  </si>
  <si>
    <r>
      <rPr>
        <sz val="16"/>
        <color indexed="8"/>
        <rFont val="ＭＳ 明朝"/>
        <family val="1"/>
        <charset val="128"/>
      </rPr>
      <t>兄が市議会議員に選ばれた。</t>
    </r>
    <r>
      <rPr>
        <sz val="16"/>
        <color indexed="8"/>
        <rFont val="Arial"/>
        <family val="2"/>
      </rPr>
      <t xml:space="preserve">
My brother has been elected [for, to] the city council.</t>
    </r>
    <phoneticPr fontId="1"/>
  </si>
  <si>
    <r>
      <rPr>
        <sz val="16"/>
        <color indexed="8"/>
        <rFont val="ＭＳ 明朝"/>
        <family val="1"/>
        <charset val="128"/>
      </rPr>
      <t>彼女がいつものような感じの打ち解けた様子ではないことに気づいた。</t>
    </r>
    <r>
      <rPr>
        <sz val="16"/>
        <color indexed="8"/>
        <rFont val="Arial"/>
        <family val="2"/>
      </rPr>
      <t xml:space="preserve"> I [noticed, realized] she was not as friendly as usual.</t>
    </r>
  </si>
  <si>
    <r>
      <rPr>
        <sz val="16"/>
        <color indexed="8"/>
        <rFont val="ＭＳ 明朝"/>
        <family val="1"/>
        <charset val="128"/>
      </rPr>
      <t>サッカーの試合、見た？ゆうべの試合、メキシコが日本に勝ったよ。</t>
    </r>
    <r>
      <rPr>
        <sz val="16"/>
        <color indexed="8"/>
        <rFont val="Arial"/>
        <family val="2"/>
      </rPr>
      <t xml:space="preserve"> 
Did you see the football game? Mexico [won, beat] Japan in last night's game!</t>
    </r>
    <phoneticPr fontId="1"/>
  </si>
  <si>
    <r>
      <rPr>
        <sz val="16"/>
        <color indexed="8"/>
        <rFont val="ＭＳ 明朝"/>
        <family val="1"/>
        <charset val="128"/>
      </rPr>
      <t>古い本社ビルの外観を近代化しようと計画中だ。</t>
    </r>
    <r>
      <rPr>
        <sz val="16"/>
        <color indexed="8"/>
        <rFont val="Arial"/>
        <family val="2"/>
      </rPr>
      <t xml:space="preserve">
We're planning to give the old headquarters building a [modern, present-day] look. </t>
    </r>
    <phoneticPr fontId="1"/>
  </si>
  <si>
    <r>
      <rPr>
        <sz val="16"/>
        <color indexed="8"/>
        <rFont val="ＭＳ 明朝"/>
        <family val="1"/>
        <charset val="128"/>
      </rPr>
      <t>じゃ、挙手で採決しましょう。</t>
    </r>
    <r>
      <rPr>
        <sz val="16"/>
        <color indexed="8"/>
        <rFont val="Arial"/>
        <family val="2"/>
      </rPr>
      <t xml:space="preserve">
Okay, let's [make, take] a vote by a show of hands.</t>
    </r>
    <phoneticPr fontId="1"/>
  </si>
  <si>
    <r>
      <rPr>
        <sz val="16"/>
        <color indexed="8"/>
        <rFont val="ＭＳ 明朝"/>
        <family val="1"/>
        <charset val="128"/>
      </rPr>
      <t>与党が選挙で負けた。</t>
    </r>
    <r>
      <rPr>
        <sz val="16"/>
        <color indexed="8"/>
        <rFont val="Arial"/>
        <family val="2"/>
      </rPr>
      <t xml:space="preserve">
The ruling party [lost, defeated] the vote.</t>
    </r>
    <phoneticPr fontId="1"/>
  </si>
  <si>
    <r>
      <rPr>
        <sz val="16"/>
        <color indexed="8"/>
        <rFont val="ＭＳ 明朝"/>
        <family val="1"/>
        <charset val="128"/>
      </rPr>
      <t>ジル、歌を聞かせて。</t>
    </r>
    <r>
      <rPr>
        <sz val="16"/>
        <color indexed="8"/>
        <rFont val="Arial"/>
        <family val="2"/>
      </rPr>
      <t xml:space="preserve">
[Sing us a song, Sing a song to us] Jill.</t>
    </r>
    <phoneticPr fontId="1"/>
  </si>
  <si>
    <r>
      <rPr>
        <sz val="16"/>
        <color indexed="8"/>
        <rFont val="ＭＳ 明朝"/>
        <family val="1"/>
        <charset val="128"/>
      </rPr>
      <t>パパは？あの湖に釣りに出かけたわ。</t>
    </r>
    <r>
      <rPr>
        <sz val="16"/>
        <color indexed="8"/>
        <rFont val="Arial"/>
        <family val="2"/>
      </rPr>
      <t xml:space="preserve">
Where's Dad? He went fishing [in, on] the lake.</t>
    </r>
    <phoneticPr fontId="1"/>
  </si>
  <si>
    <r>
      <t>20</t>
    </r>
    <r>
      <rPr>
        <sz val="16"/>
        <color indexed="8"/>
        <rFont val="ＭＳ 明朝"/>
        <family val="1"/>
        <charset val="128"/>
      </rPr>
      <t>名ほどの簡素な結婚式をやろうと計画している。</t>
    </r>
    <r>
      <rPr>
        <sz val="16"/>
        <color indexed="8"/>
        <rFont val="Arial"/>
        <family val="2"/>
      </rPr>
      <t xml:space="preserve">
We're planning to [have, make] a simple marriage, with about 20 guests. </t>
    </r>
    <phoneticPr fontId="1"/>
  </si>
  <si>
    <r>
      <rPr>
        <sz val="16"/>
        <color indexed="8"/>
        <rFont val="ＭＳ 明朝"/>
        <family val="1"/>
        <charset val="128"/>
      </rPr>
      <t>彼らの結婚、離婚で終止符が打たれたと聞いている。</t>
    </r>
    <r>
      <rPr>
        <sz val="16"/>
        <color indexed="8"/>
        <rFont val="Arial"/>
        <family val="2"/>
      </rPr>
      <t xml:space="preserve">
I hear their marriage [ended in, finished with] divorce.</t>
    </r>
    <phoneticPr fontId="1"/>
  </si>
  <si>
    <r>
      <rPr>
        <sz val="16"/>
        <color indexed="8"/>
        <rFont val="ＭＳ 明朝"/>
        <family val="1"/>
        <charset val="128"/>
      </rPr>
      <t>３フィートで１ヤードになる。</t>
    </r>
    <r>
      <rPr>
        <sz val="16"/>
        <color indexed="8"/>
        <rFont val="Arial"/>
        <family val="2"/>
      </rPr>
      <t xml:space="preserve">
Three feet [composes, makes] a yard (=91.4 cm). </t>
    </r>
    <phoneticPr fontId="1"/>
  </si>
  <si>
    <r>
      <rPr>
        <sz val="16"/>
        <color indexed="8"/>
        <rFont val="ＭＳ 明朝"/>
        <family val="1"/>
        <charset val="128"/>
      </rPr>
      <t>彼らは裏庭にプールがある。</t>
    </r>
    <r>
      <rPr>
        <sz val="16"/>
        <color indexed="8"/>
        <rFont val="Arial"/>
        <family val="2"/>
      </rPr>
      <t xml:space="preserve">
They have a swimming pool [in, on] the back yard. </t>
    </r>
    <phoneticPr fontId="1"/>
  </si>
  <si>
    <r>
      <rPr>
        <sz val="16"/>
        <color indexed="8"/>
        <rFont val="ＭＳ 明朝"/>
        <family val="1"/>
        <charset val="128"/>
      </rPr>
      <t>うちには食事するための部屋がないので、台所で食事をする。</t>
    </r>
    <r>
      <rPr>
        <sz val="16"/>
        <color indexed="8"/>
        <rFont val="Arial"/>
        <family val="2"/>
      </rPr>
      <t xml:space="preserve">
We do not have a dining room. We eat [at, in] the kitchen.</t>
    </r>
    <phoneticPr fontId="1"/>
  </si>
  <si>
    <r>
      <rPr>
        <sz val="16"/>
        <color indexed="8"/>
        <rFont val="ＭＳ 明朝"/>
        <family val="1"/>
        <charset val="128"/>
      </rPr>
      <t>いっぺんに口に入れようとするんじゃありません。</t>
    </r>
    <r>
      <rPr>
        <sz val="16"/>
        <color indexed="8"/>
        <rFont val="Arial"/>
        <family val="2"/>
      </rPr>
      <t xml:space="preserve">
Don't put it [into, in] your mouth at once. </t>
    </r>
    <phoneticPr fontId="1"/>
  </si>
  <si>
    <r>
      <rPr>
        <sz val="16"/>
        <color indexed="8"/>
        <rFont val="ＭＳ 明朝"/>
        <family val="1"/>
        <charset val="128"/>
      </rPr>
      <t>日本の首都は東京だ。</t>
    </r>
    <r>
      <rPr>
        <sz val="16"/>
        <color indexed="8"/>
        <rFont val="Arial"/>
        <family val="2"/>
      </rPr>
      <t xml:space="preserve">
Tokyo is the [capital, capitol] of Japan. </t>
    </r>
    <phoneticPr fontId="1"/>
  </si>
  <si>
    <r>
      <rPr>
        <sz val="16"/>
        <color indexed="8"/>
        <rFont val="ＭＳ 明朝"/>
        <family val="1"/>
        <charset val="128"/>
      </rPr>
      <t>勤め先の社長を殺すぞと脅迫した容疑でひとりの従業員が逮捕された。</t>
    </r>
    <r>
      <rPr>
        <sz val="16"/>
        <color indexed="8"/>
        <rFont val="Arial"/>
        <family val="2"/>
      </rPr>
      <t xml:space="preserve">
An employee was arrested for [delivering, making] death threats against his company's CEO. </t>
    </r>
    <rPh sb="0" eb="1">
      <t>ツト</t>
    </rPh>
    <rPh sb="2" eb="3">
      <t>サキ</t>
    </rPh>
    <phoneticPr fontId="1"/>
  </si>
  <si>
    <r>
      <rPr>
        <sz val="16"/>
        <color indexed="8"/>
        <rFont val="ＭＳ 明朝"/>
        <family val="1"/>
        <charset val="128"/>
      </rPr>
      <t>ストレスは心身にとっての脅威だ。</t>
    </r>
    <r>
      <rPr>
        <sz val="16"/>
        <color indexed="8"/>
        <rFont val="Arial"/>
        <family val="2"/>
      </rPr>
      <t xml:space="preserve">
Stress is a threat [against, to] your mental and physical health.</t>
    </r>
    <phoneticPr fontId="1"/>
  </si>
  <si>
    <r>
      <rPr>
        <sz val="16"/>
        <color indexed="8"/>
        <rFont val="ＭＳ 明朝"/>
        <family val="1"/>
        <charset val="128"/>
      </rPr>
      <t>そのきれいな女の子がほほえんでくれたとき、彼の心臓はとまりそうになった。</t>
    </r>
    <r>
      <rPr>
        <sz val="16"/>
        <color indexed="8"/>
        <rFont val="Arial"/>
        <family val="2"/>
      </rPr>
      <t xml:space="preserve"> 
His heart skipped a beat when the pretty girl smiled [at, to] him. </t>
    </r>
    <phoneticPr fontId="1"/>
  </si>
  <si>
    <r>
      <rPr>
        <sz val="16"/>
        <color indexed="8"/>
        <rFont val="ＭＳ 明朝"/>
        <family val="1"/>
        <charset val="128"/>
      </rPr>
      <t>ガソリンが少なくなってきている。</t>
    </r>
    <r>
      <rPr>
        <sz val="16"/>
        <color indexed="8"/>
        <rFont val="Arial"/>
        <family val="2"/>
      </rPr>
      <t xml:space="preserve">
We're running low on [gas, the gas]. </t>
    </r>
    <phoneticPr fontId="1"/>
  </si>
  <si>
    <r>
      <t xml:space="preserve"> </t>
    </r>
    <r>
      <rPr>
        <sz val="16"/>
        <color indexed="8"/>
        <rFont val="ＭＳ 明朝"/>
        <family val="1"/>
        <charset val="128"/>
      </rPr>
      <t>ガス（台）に火をつけてくれる？</t>
    </r>
    <r>
      <rPr>
        <sz val="16"/>
        <color indexed="8"/>
        <rFont val="Arial"/>
        <family val="2"/>
      </rPr>
      <t xml:space="preserve"> 
Can you turn on [gas, the gas]? </t>
    </r>
    <phoneticPr fontId="1"/>
  </si>
  <si>
    <r>
      <rPr>
        <sz val="16"/>
        <color indexed="8"/>
        <rFont val="ＭＳ 明朝"/>
        <family val="1"/>
        <charset val="128"/>
      </rPr>
      <t>気体の中には空気より軽いものがある。</t>
    </r>
    <r>
      <rPr>
        <sz val="16"/>
        <color indexed="8"/>
        <rFont val="Arial"/>
        <family val="2"/>
      </rPr>
      <t xml:space="preserve">
Some [gas, gases] are lighter than air.</t>
    </r>
    <phoneticPr fontId="1"/>
  </si>
  <si>
    <r>
      <rPr>
        <sz val="16"/>
        <color indexed="8"/>
        <rFont val="ＭＳ 明朝"/>
        <family val="1"/>
        <charset val="128"/>
      </rPr>
      <t>バスで行く代わりに自転車で通学している。</t>
    </r>
    <r>
      <rPr>
        <sz val="16"/>
        <color indexed="8"/>
        <rFont val="Arial"/>
        <family val="2"/>
      </rPr>
      <t xml:space="preserve"> 
I go to school by bicycle [instead, instead of] taking the bus.  </t>
    </r>
    <phoneticPr fontId="1"/>
  </si>
  <si>
    <r>
      <rPr>
        <sz val="16"/>
        <color indexed="8"/>
        <rFont val="ＭＳ 明朝"/>
        <family val="1"/>
        <charset val="128"/>
      </rPr>
      <t>遺跡に行く道があった。</t>
    </r>
    <r>
      <rPr>
        <sz val="16"/>
        <color indexed="8"/>
        <rFont val="Arial"/>
        <family val="2"/>
      </rPr>
      <t xml:space="preserve">
There was a track [guiding, leading] to the ruins. </t>
    </r>
    <phoneticPr fontId="1"/>
  </si>
  <si>
    <r>
      <rPr>
        <sz val="16"/>
        <color indexed="8"/>
        <rFont val="ＭＳ 明朝"/>
        <family val="1"/>
        <charset val="128"/>
      </rPr>
      <t>自分のスケジュールを忘れないようにするのが大変だ。実際、次の会議の予定もおぼえていない。</t>
    </r>
    <r>
      <rPr>
        <sz val="16"/>
        <color indexed="8"/>
        <rFont val="Arial"/>
        <family val="2"/>
      </rPr>
      <t xml:space="preserve">
It's hard to keep track of my schedule. Actually, I've [forgotten, lost] track of when the next meeting is.</t>
    </r>
    <phoneticPr fontId="1"/>
  </si>
  <si>
    <r>
      <rPr>
        <sz val="16"/>
        <color indexed="8"/>
        <rFont val="ＭＳ 明朝"/>
        <family val="1"/>
        <charset val="128"/>
      </rPr>
      <t>どんな理由があろうと、ビルのこの一角に立ち入ってはならない。</t>
    </r>
    <r>
      <rPr>
        <sz val="16"/>
        <color indexed="8"/>
        <rFont val="Arial"/>
        <family val="2"/>
      </rPr>
      <t xml:space="preserve">
On no account [you are, are you] to enter this part of the building. </t>
    </r>
    <phoneticPr fontId="1"/>
  </si>
  <si>
    <r>
      <rPr>
        <sz val="16"/>
        <color indexed="8"/>
        <rFont val="ＭＳ 明朝"/>
        <family val="1"/>
        <charset val="128"/>
      </rPr>
      <t>彼らは、休憩を取らず、５時間ぶっつづけで作業をした。</t>
    </r>
    <r>
      <rPr>
        <sz val="16"/>
        <color indexed="8"/>
        <rFont val="Arial"/>
        <family val="2"/>
      </rPr>
      <t xml:space="preserve">
They kept on working 5 hours straight without a [rest, break]. </t>
    </r>
    <phoneticPr fontId="1"/>
  </si>
  <si>
    <r>
      <rPr>
        <sz val="16"/>
        <color indexed="8"/>
        <rFont val="ＭＳ 明朝"/>
        <family val="1"/>
        <charset val="128"/>
      </rPr>
      <t>彼は世界一の金持ちとされている。</t>
    </r>
    <r>
      <rPr>
        <sz val="16"/>
        <color indexed="8"/>
        <rFont val="Arial"/>
        <family val="2"/>
      </rPr>
      <t xml:space="preserve"> 
He is said to be [the most rich, the richest] man in the world. </t>
    </r>
    <phoneticPr fontId="1"/>
  </si>
  <si>
    <r>
      <rPr>
        <sz val="16"/>
        <color indexed="8"/>
        <rFont val="ＭＳ 明朝"/>
        <family val="1"/>
        <charset val="128"/>
      </rPr>
      <t>アメリカ国民はカナダ旅行にパスポートを必要としない。</t>
    </r>
    <r>
      <rPr>
        <sz val="16"/>
        <color indexed="8"/>
        <rFont val="Arial"/>
        <family val="2"/>
      </rPr>
      <t xml:space="preserve">
American [citizens, citizenry] do not need a passport to travel in Canada. </t>
    </r>
    <phoneticPr fontId="1"/>
  </si>
  <si>
    <r>
      <rPr>
        <sz val="16"/>
        <color indexed="8"/>
        <rFont val="ＭＳ 明朝"/>
        <family val="1"/>
        <charset val="128"/>
      </rPr>
      <t>客たちは、（二人組が笑わせる話芸である）漫才をおおいに気に入り、笑っては拍手を繰り返した。</t>
    </r>
    <r>
      <rPr>
        <sz val="16"/>
        <color indexed="8"/>
        <rFont val="Arial"/>
        <family val="2"/>
      </rPr>
      <t xml:space="preserve"> 
[An, The] audience loved the manzai, a two-man comedy act, and they kept on laughing and clapping. </t>
    </r>
    <phoneticPr fontId="1"/>
  </si>
  <si>
    <r>
      <rPr>
        <sz val="16"/>
        <color indexed="8"/>
        <rFont val="ＭＳ 明朝"/>
        <family val="1"/>
        <charset val="128"/>
      </rPr>
      <t>その芸達者なストリート・ミュージシャン（路上ライブをする演奏家）のまわりにはちょっとした聴衆の輪ができた。</t>
    </r>
    <r>
      <rPr>
        <sz val="16"/>
        <color indexed="8"/>
        <rFont val="Arial"/>
        <family val="2"/>
      </rPr>
      <t xml:space="preserve">
[A, The] small audience gathered around the accomplished street musician. </t>
    </r>
    <phoneticPr fontId="1"/>
  </si>
  <si>
    <r>
      <rPr>
        <sz val="16"/>
        <color indexed="8"/>
        <rFont val="ＭＳ 明朝"/>
        <family val="1"/>
        <charset val="128"/>
      </rPr>
      <t>時々、日曜日に働くことがある。　</t>
    </r>
    <r>
      <rPr>
        <sz val="16"/>
        <color indexed="8"/>
        <rFont val="Arial"/>
        <family val="2"/>
      </rPr>
      <t xml:space="preserve">
I sometimes work [on Sundays, on a Sunday]. </t>
    </r>
    <phoneticPr fontId="1"/>
  </si>
  <si>
    <r>
      <rPr>
        <sz val="16"/>
        <color indexed="8"/>
        <rFont val="ＭＳ 明朝"/>
        <family val="1"/>
        <charset val="128"/>
      </rPr>
      <t>ごめんなさい。わたしもこちらは初めてでして。あちらのカウンターの女性に尋ねたらどうでしょう。</t>
    </r>
    <r>
      <rPr>
        <sz val="16"/>
        <color indexed="8"/>
        <rFont val="Arial"/>
        <family val="2"/>
      </rPr>
      <t xml:space="preserve">
Sorry, I'm a stranger here myself. Why don't you ask that [girl, lady] at the counter. </t>
    </r>
    <phoneticPr fontId="1"/>
  </si>
  <si>
    <r>
      <rPr>
        <sz val="16"/>
        <color indexed="8"/>
        <rFont val="ＭＳ 明朝"/>
        <family val="1"/>
        <charset val="128"/>
      </rPr>
      <t>ちょっと失礼、女性用トイレ、どちらになるでしょう？</t>
    </r>
    <r>
      <rPr>
        <sz val="16"/>
        <color indexed="8"/>
        <rFont val="Arial"/>
        <family val="2"/>
      </rPr>
      <t xml:space="preserve"> 
Excuse me, can you tell me where the [lady's, ladies'] room is?</t>
    </r>
    <phoneticPr fontId="1"/>
  </si>
  <si>
    <r>
      <rPr>
        <sz val="16"/>
        <color indexed="8"/>
        <rFont val="ＭＳ 明朝"/>
        <family val="1"/>
        <charset val="128"/>
      </rPr>
      <t>うちは夕食はいつも７時だ。</t>
    </r>
    <r>
      <rPr>
        <sz val="16"/>
        <color indexed="8"/>
        <rFont val="Arial"/>
        <family val="2"/>
      </rPr>
      <t xml:space="preserve">
We usually have [a dinner, dinner] at 7:30. </t>
    </r>
    <phoneticPr fontId="1"/>
  </si>
  <si>
    <r>
      <rPr>
        <sz val="16"/>
        <color indexed="8"/>
        <rFont val="ＭＳ 明朝"/>
        <family val="1"/>
        <charset val="128"/>
      </rPr>
      <t>大坂は西日本にある。</t>
    </r>
    <r>
      <rPr>
        <sz val="16"/>
        <color indexed="8"/>
        <rFont val="Arial"/>
        <family val="2"/>
      </rPr>
      <t xml:space="preserve">
Osaka is [in, on] the western part of Japan. </t>
    </r>
    <phoneticPr fontId="1"/>
  </si>
  <si>
    <r>
      <rPr>
        <sz val="16"/>
        <color indexed="8"/>
        <rFont val="ＭＳ 明朝"/>
        <family val="1"/>
        <charset val="128"/>
      </rPr>
      <t>それは、当初、西側首脳の会議として始まった。</t>
    </r>
    <r>
      <rPr>
        <sz val="16"/>
        <color indexed="8"/>
        <rFont val="Arial"/>
        <family val="2"/>
      </rPr>
      <t xml:space="preserve">
It began as a meeting of [western, Western] leaders.</t>
    </r>
    <phoneticPr fontId="1"/>
  </si>
  <si>
    <r>
      <rPr>
        <sz val="16"/>
        <color indexed="8"/>
        <rFont val="ＭＳ 明朝"/>
        <family val="1"/>
        <charset val="128"/>
      </rPr>
      <t>彼は仕事で世界各地を旅行している。</t>
    </r>
    <r>
      <rPr>
        <sz val="16"/>
        <color indexed="8"/>
        <rFont val="Arial"/>
        <family val="2"/>
      </rPr>
      <t xml:space="preserve">
He [travels, travels in] the world in his job. </t>
    </r>
    <phoneticPr fontId="1"/>
  </si>
  <si>
    <r>
      <rPr>
        <sz val="16"/>
        <color indexed="8"/>
        <rFont val="ＭＳ 明朝"/>
        <family val="1"/>
        <charset val="128"/>
      </rPr>
      <t>友だちでスポーツカーを持っているのはひとりもいない。</t>
    </r>
    <r>
      <rPr>
        <sz val="16"/>
        <color indexed="8"/>
        <rFont val="Arial"/>
        <family val="2"/>
      </rPr>
      <t xml:space="preserve">
None of my friends [has, have] a sports car. </t>
    </r>
    <phoneticPr fontId="1"/>
  </si>
  <si>
    <r>
      <rPr>
        <sz val="16"/>
        <color indexed="8"/>
        <rFont val="ＭＳ 明朝"/>
        <family val="1"/>
        <charset val="128"/>
      </rPr>
      <t>間違いがないかとリストを確認したけれど、ひとつとして間違いを発見できなかった。</t>
    </r>
    <r>
      <rPr>
        <sz val="16"/>
        <color indexed="8"/>
        <rFont val="Arial"/>
        <family val="2"/>
      </rPr>
      <t xml:space="preserve"> 
I checked the list for mistakes but I couldn't find [any, none].</t>
    </r>
    <phoneticPr fontId="1"/>
  </si>
  <si>
    <r>
      <rPr>
        <sz val="16"/>
        <color indexed="8"/>
        <rFont val="ＭＳ 明朝"/>
        <family val="1"/>
        <charset val="128"/>
      </rPr>
      <t>２人の候補者のいずれも仕事が要求する資格を備えていなかった。</t>
    </r>
    <r>
      <rPr>
        <sz val="16"/>
        <color indexed="8"/>
        <rFont val="Arial"/>
        <family val="2"/>
      </rPr>
      <t xml:space="preserve">
[None, Neither] of the two applicants were qualified for the job.</t>
    </r>
    <phoneticPr fontId="1"/>
  </si>
  <si>
    <r>
      <rPr>
        <sz val="16"/>
        <color indexed="8"/>
        <rFont val="ＭＳ 明朝"/>
        <family val="1"/>
        <charset val="128"/>
      </rPr>
      <t>彼は会社の金を横領していたことを認めた。</t>
    </r>
    <r>
      <rPr>
        <sz val="16"/>
        <color indexed="8"/>
        <rFont val="Arial"/>
        <family val="2"/>
      </rPr>
      <t xml:space="preserve"> 
He admitted [to steal, stealing] company money.</t>
    </r>
    <phoneticPr fontId="1"/>
  </si>
  <si>
    <r>
      <rPr>
        <sz val="16"/>
        <color indexed="8"/>
        <rFont val="ＭＳ 明朝"/>
        <family val="1"/>
        <charset val="128"/>
      </rPr>
      <t>数字を違うカラム（表計算の列）に入れちゃっているじゃないか。</t>
    </r>
    <r>
      <rPr>
        <sz val="16"/>
        <color indexed="8"/>
        <rFont val="Arial"/>
        <family val="2"/>
      </rPr>
      <t xml:space="preserve">
You've put the [figure, figures] in the wrong column.</t>
    </r>
    <phoneticPr fontId="1"/>
  </si>
  <si>
    <r>
      <rPr>
        <sz val="16"/>
        <color indexed="8"/>
        <rFont val="ＭＳ 明朝"/>
        <family val="1"/>
        <charset val="128"/>
      </rPr>
      <t>この請求書の金額が読めない。</t>
    </r>
    <r>
      <rPr>
        <sz val="16"/>
        <color indexed="8"/>
        <rFont val="Arial"/>
        <family val="2"/>
      </rPr>
      <t>250</t>
    </r>
    <r>
      <rPr>
        <sz val="16"/>
        <color indexed="8"/>
        <rFont val="ＭＳ 明朝"/>
        <family val="1"/>
        <charset val="128"/>
      </rPr>
      <t>かな、それとも</t>
    </r>
    <r>
      <rPr>
        <sz val="16"/>
        <color indexed="8"/>
        <rFont val="Arial"/>
        <family val="2"/>
      </rPr>
      <t xml:space="preserve"> 750</t>
    </r>
    <r>
      <rPr>
        <sz val="16"/>
        <color indexed="8"/>
        <rFont val="ＭＳ 明朝"/>
        <family val="1"/>
        <charset val="128"/>
      </rPr>
      <t>？</t>
    </r>
    <r>
      <rPr>
        <sz val="16"/>
        <color indexed="8"/>
        <rFont val="Arial"/>
        <family val="2"/>
      </rPr>
      <t xml:space="preserve">  
I can't read the [figure, figures] on this invoice. Is it 250 or 750? </t>
    </r>
    <phoneticPr fontId="1"/>
  </si>
  <si>
    <r>
      <rPr>
        <sz val="16"/>
        <color indexed="8"/>
        <rFont val="ＭＳ 明朝"/>
        <family val="1"/>
        <charset val="128"/>
      </rPr>
      <t>テニスの相手はいつもジャックだ。</t>
    </r>
    <r>
      <rPr>
        <sz val="16"/>
        <color indexed="8"/>
        <rFont val="Arial"/>
        <family val="2"/>
      </rPr>
      <t xml:space="preserve">
Jack is my usual [tennis partner, partner for tennis].  </t>
    </r>
    <phoneticPr fontId="1"/>
  </si>
  <si>
    <r>
      <rPr>
        <sz val="16"/>
        <color indexed="8"/>
        <rFont val="ＭＳ 明朝"/>
        <family val="1"/>
        <charset val="128"/>
      </rPr>
      <t>彼女は大きな法律事務所のパートナー（出資し、経営に参加している弁護士）。</t>
    </r>
    <r>
      <rPr>
        <sz val="16"/>
        <color indexed="8"/>
        <rFont val="Arial"/>
        <family val="2"/>
      </rPr>
      <t xml:space="preserve">
She's a partner [in, of] a large law firm. </t>
    </r>
    <phoneticPr fontId="1"/>
  </si>
  <si>
    <r>
      <rPr>
        <sz val="16"/>
        <color indexed="8"/>
        <rFont val="ＭＳ 明朝"/>
        <family val="1"/>
        <charset val="128"/>
      </rPr>
      <t>悪天候は飛行機が離陸することの妨げとならなかった。</t>
    </r>
    <r>
      <rPr>
        <sz val="16"/>
        <color indexed="8"/>
        <rFont val="Arial"/>
        <family val="2"/>
      </rPr>
      <t xml:space="preserve">
Bad weather didn't prevent the plane [from taking off, to take off]. </t>
    </r>
    <phoneticPr fontId="1"/>
  </si>
  <si>
    <r>
      <rPr>
        <sz val="16"/>
        <color indexed="8"/>
        <rFont val="ＭＳ 明朝"/>
        <family val="1"/>
        <charset val="128"/>
      </rPr>
      <t>その町は津波で甚大な損害を受けた。</t>
    </r>
    <r>
      <rPr>
        <sz val="16"/>
        <color indexed="8"/>
        <rFont val="Arial"/>
        <family val="2"/>
      </rPr>
      <t xml:space="preserve">
The town suffered a lot of damage [from, in] the tsunami. </t>
    </r>
    <phoneticPr fontId="1"/>
  </si>
  <si>
    <r>
      <rPr>
        <sz val="16"/>
        <color indexed="8"/>
        <rFont val="ＭＳ 明朝"/>
        <family val="1"/>
        <charset val="128"/>
      </rPr>
      <t>彼女はスポーツでの怪我で苦しんでいる。</t>
    </r>
    <r>
      <rPr>
        <sz val="16"/>
        <color indexed="8"/>
        <rFont val="Arial"/>
        <family val="2"/>
      </rPr>
      <t xml:space="preserve">
She's suffering [from, of] a sports injury.</t>
    </r>
    <phoneticPr fontId="1"/>
  </si>
  <si>
    <r>
      <rPr>
        <sz val="16"/>
        <color indexed="8"/>
        <rFont val="ＭＳ 明朝"/>
        <family val="1"/>
        <charset val="128"/>
      </rPr>
      <t>その美術館には古美術のコレクションがある。</t>
    </r>
    <r>
      <rPr>
        <sz val="16"/>
        <color indexed="8"/>
        <rFont val="Arial"/>
        <family val="2"/>
      </rPr>
      <t xml:space="preserve">
The museum has [a collection, collection] of antique art. </t>
    </r>
    <phoneticPr fontId="1"/>
  </si>
  <si>
    <r>
      <rPr>
        <sz val="16"/>
        <color indexed="8"/>
        <rFont val="ＭＳ 明朝"/>
        <family val="1"/>
        <charset val="128"/>
      </rPr>
      <t>彼女は国連で感情のこもったスピーチをした。</t>
    </r>
    <r>
      <rPr>
        <sz val="16"/>
        <color indexed="8"/>
        <rFont val="Arial"/>
        <family val="2"/>
      </rPr>
      <t xml:space="preserve">
She [gave, held] an emotional speech at the United Nations.</t>
    </r>
    <phoneticPr fontId="1"/>
  </si>
  <si>
    <r>
      <rPr>
        <sz val="16"/>
        <color indexed="8"/>
        <rFont val="ＭＳ 明朝"/>
        <family val="1"/>
        <charset val="128"/>
      </rPr>
      <t>自分は地元の新聞を購読している。</t>
    </r>
    <r>
      <rPr>
        <sz val="16"/>
        <color indexed="8"/>
        <rFont val="Arial"/>
        <family val="2"/>
      </rPr>
      <t xml:space="preserve">
I [buy, subscribe to] the local newspaper. </t>
    </r>
    <phoneticPr fontId="1"/>
  </si>
  <si>
    <r>
      <rPr>
        <sz val="16"/>
        <color indexed="8"/>
        <rFont val="ＭＳ 明朝"/>
        <family val="1"/>
        <charset val="128"/>
      </rPr>
      <t>その事故のことは新聞で読んだ。</t>
    </r>
    <r>
      <rPr>
        <sz val="16"/>
        <color indexed="8"/>
        <rFont val="Arial"/>
        <family val="2"/>
      </rPr>
      <t xml:space="preserve"> 
I read about the accident [in, on] the newspaper.</t>
    </r>
    <phoneticPr fontId="1"/>
  </si>
  <si>
    <r>
      <rPr>
        <sz val="16"/>
        <color indexed="8"/>
        <rFont val="ＭＳ 明朝"/>
        <family val="1"/>
        <charset val="128"/>
      </rPr>
      <t>彼女、君の親戚か何か？</t>
    </r>
    <r>
      <rPr>
        <sz val="16"/>
        <color indexed="8"/>
        <rFont val="Arial"/>
        <family val="2"/>
      </rPr>
      <t xml:space="preserve">
Is she any relation [of, to] you? </t>
    </r>
    <phoneticPr fontId="1"/>
  </si>
  <si>
    <r>
      <rPr>
        <sz val="16"/>
        <color indexed="8"/>
        <rFont val="ＭＳ 明朝"/>
        <family val="1"/>
        <charset val="128"/>
      </rPr>
      <t>父は一日、庭ですごし、雑草を抜いたり、植物に水をやったりしている。</t>
    </r>
    <r>
      <rPr>
        <sz val="16"/>
        <color indexed="8"/>
        <rFont val="Arial"/>
        <family val="2"/>
      </rPr>
      <t xml:space="preserve">
Father spends all day [in, on] the garden, weeding and watering the plants. </t>
    </r>
    <phoneticPr fontId="1"/>
  </si>
  <si>
    <r>
      <rPr>
        <sz val="16"/>
        <color indexed="8"/>
        <rFont val="ＭＳ 明朝"/>
        <family val="1"/>
        <charset val="128"/>
      </rPr>
      <t>母は、裏庭にバラ園を作ろうとしている。　</t>
    </r>
    <r>
      <rPr>
        <sz val="16"/>
        <color indexed="8"/>
        <rFont val="Arial"/>
        <family val="2"/>
      </rPr>
      <t xml:space="preserve">
Mother is [planting, producing] a rose garden in the back yard. </t>
    </r>
    <phoneticPr fontId="1"/>
  </si>
  <si>
    <r>
      <rPr>
        <sz val="16"/>
        <color indexed="8"/>
        <rFont val="ＭＳ 明朝"/>
        <family val="1"/>
        <charset val="128"/>
      </rPr>
      <t>少なくとも</t>
    </r>
    <r>
      <rPr>
        <sz val="16"/>
        <color indexed="8"/>
        <rFont val="Arial"/>
        <family val="2"/>
      </rPr>
      <t>10,000</t>
    </r>
    <r>
      <rPr>
        <sz val="16"/>
        <color indexed="8"/>
        <rFont val="ＭＳ 明朝"/>
        <family val="1"/>
        <charset val="128"/>
      </rPr>
      <t>円はする。</t>
    </r>
    <r>
      <rPr>
        <sz val="16"/>
        <color indexed="8"/>
        <rFont val="Arial"/>
        <family val="2"/>
      </rPr>
      <t xml:space="preserve">
It costs [at least, at the least] ¥10,000. </t>
    </r>
    <phoneticPr fontId="1"/>
  </si>
  <si>
    <r>
      <rPr>
        <sz val="16"/>
        <color indexed="8"/>
        <rFont val="ＭＳ 明朝"/>
        <family val="1"/>
        <charset val="128"/>
      </rPr>
      <t>「それには１万ドルかかった」と言いたいときは？</t>
    </r>
    <r>
      <rPr>
        <sz val="16"/>
        <color indexed="8"/>
        <rFont val="Arial"/>
        <family val="2"/>
      </rPr>
      <t xml:space="preserve">  
It cost us $10,000. </t>
    </r>
    <r>
      <rPr>
        <sz val="16"/>
        <color indexed="8"/>
        <rFont val="ＭＳ 明朝"/>
        <family val="1"/>
        <charset val="128"/>
      </rPr>
      <t>それとも</t>
    </r>
    <r>
      <rPr>
        <sz val="16"/>
        <color indexed="8"/>
        <rFont val="Arial"/>
        <family val="2"/>
      </rPr>
      <t xml:space="preserve">  It costed $10,000 to us. </t>
    </r>
    <r>
      <rPr>
        <sz val="16"/>
        <color indexed="8"/>
        <rFont val="ＭＳ 明朝"/>
        <family val="1"/>
        <charset val="128"/>
      </rPr>
      <t>　＊フルセンテンス＋ピリオドで解答</t>
    </r>
    <rPh sb="15" eb="16">
      <t>イ</t>
    </rPh>
    <rPh sb="92" eb="94">
      <t>カイトウ</t>
    </rPh>
    <phoneticPr fontId="1"/>
  </si>
  <si>
    <r>
      <rPr>
        <sz val="16"/>
        <color indexed="8"/>
        <rFont val="ＭＳ 明朝"/>
        <family val="1"/>
        <charset val="128"/>
      </rPr>
      <t>彼女は、環境問題について確固とした考えを持っている。</t>
    </r>
    <r>
      <rPr>
        <sz val="16"/>
        <color indexed="8"/>
        <rFont val="Arial"/>
        <family val="2"/>
      </rPr>
      <t xml:space="preserve">
She [has, holds]  strong opinions about environmental issues.</t>
    </r>
    <phoneticPr fontId="1"/>
  </si>
  <si>
    <r>
      <rPr>
        <sz val="16"/>
        <color indexed="8"/>
        <rFont val="ＭＳ 明朝"/>
        <family val="1"/>
        <charset val="128"/>
      </rPr>
      <t>専門家に意見を聞くべきだ。</t>
    </r>
    <r>
      <rPr>
        <sz val="16"/>
        <color indexed="8"/>
        <rFont val="Arial"/>
        <family val="2"/>
      </rPr>
      <t xml:space="preserve">
We should ask experts [for, on] their opinions. </t>
    </r>
    <phoneticPr fontId="1"/>
  </si>
  <si>
    <r>
      <rPr>
        <sz val="16"/>
        <color indexed="8"/>
        <rFont val="ＭＳ 明朝"/>
        <family val="1"/>
        <charset val="128"/>
      </rPr>
      <t>経営陣は、うちの上司を高く評価している。</t>
    </r>
    <r>
      <rPr>
        <sz val="16"/>
        <color indexed="8"/>
        <rFont val="Arial"/>
        <family val="2"/>
      </rPr>
      <t xml:space="preserve">
Management [has, takes] a high opinion of my boss. </t>
    </r>
    <phoneticPr fontId="1"/>
  </si>
  <si>
    <r>
      <rPr>
        <sz val="16"/>
        <color indexed="8"/>
        <rFont val="ＭＳ 明朝"/>
        <family val="1"/>
        <charset val="128"/>
      </rPr>
      <t>ジャックは窃盗罪で有罪とされ、裁判官は２年の服役を命じた。</t>
    </r>
    <r>
      <rPr>
        <sz val="16"/>
        <color indexed="8"/>
        <rFont val="Arial"/>
        <family val="2"/>
      </rPr>
      <t xml:space="preserve">
Jack was convicted for stealing and the judge [sent, ordered] him to jail for 2 years. </t>
    </r>
    <phoneticPr fontId="1"/>
  </si>
  <si>
    <r>
      <rPr>
        <sz val="16"/>
        <color indexed="8"/>
        <rFont val="ＭＳ 明朝"/>
        <family val="1"/>
        <charset val="128"/>
      </rPr>
      <t>客に満足してもらえないと、客を失うことになる。</t>
    </r>
    <r>
      <rPr>
        <sz val="16"/>
        <color indexed="8"/>
        <rFont val="Arial"/>
        <family val="2"/>
      </rPr>
      <t xml:space="preserve"> 
If you don't satisfy your customers, you will [fail, lose] them.</t>
    </r>
    <phoneticPr fontId="1"/>
  </si>
  <si>
    <r>
      <rPr>
        <sz val="16"/>
        <color indexed="8"/>
        <rFont val="ＭＳ 明朝"/>
        <family val="1"/>
        <charset val="128"/>
      </rPr>
      <t>そんなに彼のこと批判的に言わなくたっていいじゃない。ほんの初心者なんだから</t>
    </r>
    <r>
      <rPr>
        <sz val="16"/>
        <color indexed="8"/>
        <rFont val="Arial"/>
        <family val="2"/>
      </rPr>
      <t xml:space="preserve">
Don't be too critical [about, to] his performance. He's only a beginner. </t>
    </r>
    <phoneticPr fontId="1"/>
  </si>
  <si>
    <r>
      <rPr>
        <sz val="16"/>
        <color indexed="8"/>
        <rFont val="ＭＳ 明朝"/>
        <family val="1"/>
        <charset val="128"/>
      </rPr>
      <t>うちの両親はいつも学校のやり方が気に入らなくて、文句を言っている。</t>
    </r>
    <r>
      <rPr>
        <sz val="16"/>
        <color indexed="8"/>
        <rFont val="Arial"/>
        <family val="2"/>
      </rPr>
      <t xml:space="preserve">
My parents are always critical [about, of] the school.  </t>
    </r>
    <phoneticPr fontId="1"/>
  </si>
  <si>
    <r>
      <rPr>
        <sz val="16"/>
        <color indexed="8"/>
        <rFont val="ＭＳ 明朝"/>
        <family val="1"/>
        <charset val="128"/>
      </rPr>
      <t>自分がどういう人間かを把握しておくのは、自分の将来を左右する大事なことだ。</t>
    </r>
    <r>
      <rPr>
        <sz val="16"/>
        <color indexed="8"/>
        <rFont val="Arial"/>
        <family val="2"/>
      </rPr>
      <t xml:space="preserve">
Knowing who you are is critical [for, to]  your future. </t>
    </r>
    <rPh sb="0" eb="2">
      <t>ジブン</t>
    </rPh>
    <rPh sb="7" eb="9">
      <t>ニンゲン</t>
    </rPh>
    <rPh sb="11" eb="13">
      <t>ハアク</t>
    </rPh>
    <rPh sb="20" eb="22">
      <t>ジブン</t>
    </rPh>
    <rPh sb="23" eb="25">
      <t>ショウライ</t>
    </rPh>
    <rPh sb="26" eb="28">
      <t>サユウ</t>
    </rPh>
    <rPh sb="30" eb="32">
      <t>ダイジ</t>
    </rPh>
    <phoneticPr fontId="1"/>
  </si>
  <si>
    <r>
      <rPr>
        <sz val="16"/>
        <color indexed="8"/>
        <rFont val="ＭＳ 明朝"/>
        <family val="1"/>
        <charset val="128"/>
      </rPr>
      <t>リビングの隅にデザインのいいフロアランプがあった。</t>
    </r>
    <r>
      <rPr>
        <sz val="16"/>
        <color indexed="8"/>
        <rFont val="Arial"/>
        <family val="2"/>
      </rPr>
      <t xml:space="preserve">
There was a stylish floor lamp [at, in] the corner of the living room. </t>
    </r>
    <phoneticPr fontId="1"/>
  </si>
  <si>
    <r>
      <rPr>
        <sz val="16"/>
        <color indexed="8"/>
        <rFont val="ＭＳ 明朝"/>
        <family val="1"/>
        <charset val="128"/>
      </rPr>
      <t>Ｘ通りとＹ通りの角にコンビニがある。</t>
    </r>
    <r>
      <rPr>
        <sz val="16"/>
        <color indexed="8"/>
        <rFont val="Arial"/>
        <family val="2"/>
      </rPr>
      <t xml:space="preserve">
There's a convenience store [in, on] the corner of X Street and Y Street.</t>
    </r>
    <phoneticPr fontId="1"/>
  </si>
  <si>
    <r>
      <rPr>
        <sz val="16"/>
        <color indexed="8"/>
        <rFont val="ＭＳ 明朝"/>
        <family val="1"/>
        <charset val="128"/>
      </rPr>
      <t>Ｘ通りとＹ通りの角で落ち合うことにしよう。</t>
    </r>
    <r>
      <rPr>
        <sz val="16"/>
        <color indexed="8"/>
        <rFont val="Arial"/>
        <family val="2"/>
      </rPr>
      <t xml:space="preserve">
Let's meet [at, on] the corner of X Street and Y Street.</t>
    </r>
    <phoneticPr fontId="1"/>
  </si>
  <si>
    <r>
      <rPr>
        <sz val="16"/>
        <color indexed="8"/>
        <rFont val="ＭＳ 明朝"/>
        <family val="1"/>
        <charset val="128"/>
      </rPr>
      <t>集団主義ないし集団志向は日本社会にとり基本的なものとされている。</t>
    </r>
    <r>
      <rPr>
        <sz val="16"/>
        <color indexed="8"/>
        <rFont val="Arial"/>
        <family val="2"/>
      </rPr>
      <t xml:space="preserve">
Groupishness, or collective orientation, is said to be basic [for, to] Japanese society.</t>
    </r>
    <phoneticPr fontId="1"/>
  </si>
  <si>
    <r>
      <rPr>
        <sz val="16"/>
        <color indexed="8"/>
        <rFont val="ＭＳ 明朝"/>
        <family val="1"/>
        <charset val="128"/>
      </rPr>
      <t>彼女は有名な保養地である軽井沢に別荘を持っている。</t>
    </r>
    <r>
      <rPr>
        <sz val="16"/>
        <color indexed="8"/>
        <rFont val="Arial"/>
        <family val="2"/>
      </rPr>
      <t xml:space="preserve">
She [owns, possesses] a villa in Karuizawa, a famous holiday resort. </t>
    </r>
    <phoneticPr fontId="1"/>
  </si>
  <si>
    <r>
      <rPr>
        <sz val="16"/>
        <color indexed="8"/>
        <rFont val="ＭＳ 明朝"/>
        <family val="1"/>
        <charset val="128"/>
      </rPr>
      <t>レストランどうだった？</t>
    </r>
    <r>
      <rPr>
        <sz val="16"/>
        <color indexed="8"/>
        <rFont val="Arial"/>
        <family val="2"/>
      </rPr>
      <t xml:space="preserve"> </t>
    </r>
    <r>
      <rPr>
        <sz val="16"/>
        <color indexed="8"/>
        <rFont val="ＭＳ 明朝"/>
        <family val="1"/>
        <charset val="128"/>
      </rPr>
      <t>たいへん高級でエレガントだったね。</t>
    </r>
    <r>
      <rPr>
        <sz val="16"/>
        <color indexed="8"/>
        <rFont val="Arial"/>
        <family val="2"/>
      </rPr>
      <t xml:space="preserve"> 
What was the restaurant like? It's very [gorgeous, luxurious] and elegant.</t>
    </r>
    <phoneticPr fontId="1"/>
  </si>
  <si>
    <r>
      <rPr>
        <sz val="16"/>
        <color indexed="8"/>
        <rFont val="ＭＳ 明朝"/>
        <family val="1"/>
        <charset val="128"/>
      </rPr>
      <t>近所にスーパーがない。</t>
    </r>
    <r>
      <rPr>
        <sz val="16"/>
        <color indexed="8"/>
        <rFont val="Arial"/>
        <family val="2"/>
      </rPr>
      <t xml:space="preserve">
There are no supermarkets [in, within] the neighborhood.</t>
    </r>
    <r>
      <rPr>
        <sz val="16"/>
        <color indexed="8"/>
        <rFont val="ＭＳ 明朝"/>
        <family val="1"/>
        <charset val="128"/>
      </rPr>
      <t>　</t>
    </r>
    <phoneticPr fontId="1"/>
  </si>
  <si>
    <r>
      <rPr>
        <sz val="16"/>
        <color indexed="8"/>
        <rFont val="ＭＳ 明朝"/>
        <family val="1"/>
        <charset val="128"/>
      </rPr>
      <t>近隣住民全体が計画されている高層マンションのことで怒っている。</t>
    </r>
    <r>
      <rPr>
        <sz val="16"/>
        <color indexed="8"/>
        <rFont val="Arial"/>
        <family val="2"/>
      </rPr>
      <t xml:space="preserve">
The whole neighborhood [are, is] upset about a planned high-rise condo. </t>
    </r>
    <phoneticPr fontId="1"/>
  </si>
  <si>
    <r>
      <rPr>
        <sz val="16"/>
        <color indexed="8"/>
        <rFont val="ＭＳ 明朝"/>
        <family val="1"/>
        <charset val="128"/>
      </rPr>
      <t>彼女の年収は</t>
    </r>
    <r>
      <rPr>
        <sz val="16"/>
        <color indexed="8"/>
        <rFont val="Arial"/>
        <family val="2"/>
      </rPr>
      <t>400</t>
    </r>
    <r>
      <rPr>
        <sz val="16"/>
        <color indexed="8"/>
        <rFont val="ＭＳ 明朝"/>
        <family val="1"/>
        <charset val="128"/>
      </rPr>
      <t>万円くらいだ。</t>
    </r>
    <r>
      <rPr>
        <sz val="16"/>
        <color indexed="8"/>
        <rFont val="Arial"/>
        <family val="2"/>
      </rPr>
      <t xml:space="preserve">
Her annual income is [of, in] the neighborhood of 4 million yen. </t>
    </r>
    <phoneticPr fontId="1"/>
  </si>
  <si>
    <r>
      <rPr>
        <sz val="16"/>
        <color indexed="8"/>
        <rFont val="ＭＳ 明朝"/>
        <family val="1"/>
        <charset val="128"/>
      </rPr>
      <t>これは高血圧に対して非常によく効く。</t>
    </r>
    <r>
      <rPr>
        <sz val="16"/>
        <color indexed="8"/>
        <rFont val="Arial"/>
        <family val="2"/>
      </rPr>
      <t xml:space="preserve">
This is very [effective, efficient] for hypertension.</t>
    </r>
    <phoneticPr fontId="1"/>
  </si>
  <si>
    <r>
      <rPr>
        <sz val="16"/>
        <color indexed="8"/>
        <rFont val="ＭＳ 明朝"/>
        <family val="1"/>
        <charset val="128"/>
      </rPr>
      <t>役員会議室で何が起こったのかは誰も知らない。</t>
    </r>
    <r>
      <rPr>
        <sz val="16"/>
        <color indexed="8"/>
        <rFont val="Arial"/>
        <family val="2"/>
      </rPr>
      <t xml:space="preserve">
[Everybody doesn't know, Nobody knows] what happened in the board room. </t>
    </r>
    <phoneticPr fontId="1"/>
  </si>
  <si>
    <r>
      <rPr>
        <sz val="16"/>
        <color indexed="8"/>
        <rFont val="ＭＳ 明朝"/>
        <family val="1"/>
        <charset val="128"/>
      </rPr>
      <t>彼女は誰をもおそれない。</t>
    </r>
    <r>
      <rPr>
        <sz val="16"/>
        <color indexed="8"/>
        <rFont val="Arial"/>
        <family val="2"/>
      </rPr>
      <t xml:space="preserve">
She's [not afraid of, afraid of] nobody. </t>
    </r>
    <phoneticPr fontId="1"/>
  </si>
  <si>
    <r>
      <rPr>
        <sz val="16"/>
        <color indexed="8"/>
        <rFont val="ＭＳ 明朝"/>
        <family val="1"/>
        <charset val="128"/>
      </rPr>
      <t>林の中を散歩してみよう。</t>
    </r>
    <r>
      <rPr>
        <sz val="16"/>
        <color indexed="8"/>
        <rFont val="Arial"/>
        <family val="2"/>
      </rPr>
      <t xml:space="preserve">
Let's go for a walk in the [forests, woods]. </t>
    </r>
    <phoneticPr fontId="1"/>
  </si>
  <si>
    <r>
      <rPr>
        <sz val="16"/>
        <color indexed="8"/>
        <rFont val="ＭＳ 明朝"/>
        <family val="1"/>
        <charset val="128"/>
      </rPr>
      <t>森と異なり、ジャングルは、湿気が多く、植物が密生し、木々の枝が上からおおいかぶさるように茂っている。</t>
    </r>
    <r>
      <rPr>
        <sz val="16"/>
        <color indexed="8"/>
        <rFont val="Arial"/>
        <family val="2"/>
      </rPr>
      <t xml:space="preserve">
Unlike [forests, woods], jungles are damp, dense, and thickly canopied.</t>
    </r>
    <rPh sb="0" eb="1">
      <t>モリ</t>
    </rPh>
    <rPh sb="2" eb="3">
      <t>コト</t>
    </rPh>
    <rPh sb="13" eb="15">
      <t>シッケ</t>
    </rPh>
    <rPh sb="16" eb="17">
      <t>オオ</t>
    </rPh>
    <rPh sb="19" eb="21">
      <t>ショクブツ</t>
    </rPh>
    <rPh sb="22" eb="24">
      <t>ミッセイ</t>
    </rPh>
    <rPh sb="26" eb="28">
      <t>キギ</t>
    </rPh>
    <rPh sb="29" eb="30">
      <t>エダ</t>
    </rPh>
    <rPh sb="31" eb="32">
      <t>ウエ</t>
    </rPh>
    <rPh sb="44" eb="45">
      <t>シゲ</t>
    </rPh>
    <phoneticPr fontId="1"/>
  </si>
  <si>
    <r>
      <rPr>
        <sz val="16"/>
        <color indexed="8"/>
        <rFont val="ＭＳ 明朝"/>
        <family val="1"/>
        <charset val="128"/>
      </rPr>
      <t>歩道で転んで、足の親指を痛めた。</t>
    </r>
    <r>
      <rPr>
        <sz val="16"/>
        <color indexed="8"/>
        <rFont val="Arial"/>
        <family val="2"/>
      </rPr>
      <t xml:space="preserve">
I fell on the sidewalk and [hurt, hurted] my big toe.</t>
    </r>
    <r>
      <rPr>
        <sz val="16"/>
        <color indexed="8"/>
        <rFont val="ＭＳ 明朝"/>
        <family val="1"/>
        <charset val="128"/>
      </rPr>
      <t>　</t>
    </r>
    <phoneticPr fontId="1"/>
  </si>
  <si>
    <r>
      <rPr>
        <sz val="16"/>
        <color indexed="8"/>
        <rFont val="ＭＳ 明朝"/>
        <family val="1"/>
        <charset val="128"/>
      </rPr>
      <t>逆立ちをしようとして、手首を痛めた。</t>
    </r>
    <r>
      <rPr>
        <sz val="16"/>
        <color indexed="8"/>
        <rFont val="Arial"/>
        <family val="2"/>
      </rPr>
      <t xml:space="preserve">
I [hurt, injured] my wrist when I tried to stand upside down.</t>
    </r>
    <phoneticPr fontId="1"/>
  </si>
  <si>
    <r>
      <rPr>
        <sz val="16"/>
        <color indexed="8"/>
        <rFont val="ＭＳ 明朝"/>
        <family val="1"/>
        <charset val="128"/>
      </rPr>
      <t>電柱が雷に打たれた。</t>
    </r>
    <r>
      <rPr>
        <sz val="16"/>
        <color indexed="8"/>
        <rFont val="Arial"/>
        <family val="2"/>
      </rPr>
      <t xml:space="preserve">
A utility pole was [striked, struck] by lightning. </t>
    </r>
    <phoneticPr fontId="1"/>
  </si>
  <si>
    <r>
      <rPr>
        <sz val="16"/>
        <color indexed="8"/>
        <rFont val="ＭＳ 明朝"/>
        <family val="1"/>
        <charset val="128"/>
      </rPr>
      <t>難民たちは国境を越えて、難を避けた。</t>
    </r>
    <r>
      <rPr>
        <sz val="16"/>
        <color indexed="8"/>
        <rFont val="Arial"/>
        <family val="2"/>
      </rPr>
      <t xml:space="preserve">
Refugees crossed the border and escaped [into, to] safety. </t>
    </r>
    <phoneticPr fontId="1"/>
  </si>
  <si>
    <r>
      <rPr>
        <sz val="16"/>
        <color indexed="8"/>
        <rFont val="ＭＳ 明朝"/>
        <family val="1"/>
        <charset val="128"/>
      </rPr>
      <t>学校での安全はわれわれにとり最大の関心事だ。</t>
    </r>
    <r>
      <rPr>
        <sz val="16"/>
        <color indexed="8"/>
        <rFont val="Arial"/>
        <family val="2"/>
      </rPr>
      <t xml:space="preserve">
[Safety, The safety] at the school is our main concern.</t>
    </r>
    <phoneticPr fontId="1"/>
  </si>
  <si>
    <r>
      <rPr>
        <sz val="16"/>
        <color indexed="8"/>
        <rFont val="ＭＳ 明朝"/>
        <family val="1"/>
        <charset val="128"/>
      </rPr>
      <t>地元警察は、いっそうの交通安全を確保すべく努力している。</t>
    </r>
    <r>
      <rPr>
        <sz val="16"/>
        <color indexed="8"/>
        <rFont val="Arial"/>
        <family val="2"/>
      </rPr>
      <t xml:space="preserve">
The local police is trying hard to improve safety [at, on] our roads. </t>
    </r>
    <phoneticPr fontId="1"/>
  </si>
  <si>
    <r>
      <rPr>
        <sz val="16"/>
        <color indexed="8"/>
        <rFont val="ＭＳ 明朝"/>
        <family val="1"/>
        <charset val="128"/>
      </rPr>
      <t>その山は間違いなく美しい。</t>
    </r>
    <r>
      <rPr>
        <sz val="16"/>
        <color indexed="8"/>
        <rFont val="Arial"/>
        <family val="2"/>
      </rPr>
      <t xml:space="preserve">
The mountain is [absolutely beautiful, beautiful absolutely]. </t>
    </r>
    <phoneticPr fontId="1"/>
  </si>
  <si>
    <r>
      <rPr>
        <sz val="16"/>
        <color indexed="8"/>
        <rFont val="ＭＳ 明朝"/>
        <family val="1"/>
        <charset val="128"/>
      </rPr>
      <t>（書き言葉だとして）彼女はその場にいなかった。したがって、彼女は事故を目撃していない。</t>
    </r>
    <r>
      <rPr>
        <sz val="16"/>
        <color indexed="8"/>
        <rFont val="Arial"/>
        <family val="2"/>
      </rPr>
      <t xml:space="preserve">
[She wasn't there, therefore </t>
    </r>
    <r>
      <rPr>
        <sz val="16"/>
        <color indexed="8"/>
        <rFont val="ＭＳ 明朝"/>
        <family val="1"/>
        <charset val="128"/>
      </rPr>
      <t>それとも</t>
    </r>
    <r>
      <rPr>
        <sz val="16"/>
        <color indexed="8"/>
        <rFont val="Arial"/>
        <family val="2"/>
      </rPr>
      <t xml:space="preserve"> She wasn't there. Therefore,] she didn't see the accident happen *</t>
    </r>
    <r>
      <rPr>
        <sz val="16"/>
        <color indexed="8"/>
        <rFont val="ＭＳ 明朝"/>
        <family val="1"/>
        <charset val="128"/>
      </rPr>
      <t>カンマを含むフルセンテンスで解答</t>
    </r>
    <rPh sb="148" eb="149">
      <t>フク</t>
    </rPh>
    <rPh sb="158" eb="160">
      <t>カイトウ</t>
    </rPh>
    <phoneticPr fontId="1"/>
  </si>
  <si>
    <r>
      <rPr>
        <sz val="16"/>
        <color indexed="8"/>
        <rFont val="ＭＳ 明朝"/>
        <family val="1"/>
        <charset val="128"/>
      </rPr>
      <t>［気楽な言い方で］彼女はわたしのようにはピアノを弾けない。</t>
    </r>
    <r>
      <rPr>
        <sz val="16"/>
        <color indexed="8"/>
        <rFont val="Arial"/>
        <family val="2"/>
      </rPr>
      <t xml:space="preserve">
She can't play the piano [as, like] I can. </t>
    </r>
    <rPh sb="1" eb="3">
      <t>キラク</t>
    </rPh>
    <rPh sb="4" eb="5">
      <t>イ</t>
    </rPh>
    <rPh sb="6" eb="7">
      <t>カタ</t>
    </rPh>
    <phoneticPr fontId="1"/>
  </si>
  <si>
    <r>
      <rPr>
        <sz val="16"/>
        <color indexed="8"/>
        <rFont val="ＭＳ 明朝"/>
        <family val="1"/>
        <charset val="128"/>
      </rPr>
      <t>沖縄には飛行機で行く。</t>
    </r>
    <r>
      <rPr>
        <sz val="16"/>
        <color indexed="8"/>
        <rFont val="Arial"/>
        <family val="2"/>
      </rPr>
      <t xml:space="preserve">
We're going [on, by] plane to Okinawa. </t>
    </r>
    <phoneticPr fontId="1"/>
  </si>
  <si>
    <r>
      <rPr>
        <sz val="16"/>
        <color indexed="8"/>
        <rFont val="ＭＳ 明朝"/>
        <family val="1"/>
        <charset val="128"/>
      </rPr>
      <t>飛行機の出発まで十分時間的余裕がある。乗り遅れるとは思えない。</t>
    </r>
    <r>
      <rPr>
        <sz val="16"/>
        <color indexed="8"/>
        <rFont val="Arial"/>
        <family val="2"/>
      </rPr>
      <t xml:space="preserve">
You've got plenty of time to [catch, get] your plane. I don't think you'll miss it. </t>
    </r>
    <phoneticPr fontId="1"/>
  </si>
  <si>
    <r>
      <rPr>
        <sz val="16"/>
        <color indexed="8"/>
        <rFont val="ＭＳ 明朝"/>
        <family val="1"/>
        <charset val="128"/>
      </rPr>
      <t>二つの平面が交わる所は直線になる。</t>
    </r>
    <r>
      <rPr>
        <sz val="16"/>
        <color indexed="8"/>
        <rFont val="Arial"/>
        <family val="2"/>
      </rPr>
      <t xml:space="preserve">
The intersection of two [plains, planes] is a line. </t>
    </r>
    <phoneticPr fontId="1"/>
  </si>
  <si>
    <r>
      <rPr>
        <sz val="16"/>
        <color indexed="8"/>
        <rFont val="ＭＳ 明朝"/>
        <family val="1"/>
        <charset val="128"/>
      </rPr>
      <t>彼がしきりに口にする「陰謀」って何を指しているんだ？</t>
    </r>
    <r>
      <rPr>
        <sz val="16"/>
        <color indexed="8"/>
        <rFont val="Arial"/>
        <family val="2"/>
      </rPr>
      <t xml:space="preserve">
What's the conspiracy he keeps referring [on, to]?</t>
    </r>
    <phoneticPr fontId="1"/>
  </si>
  <si>
    <r>
      <rPr>
        <sz val="16"/>
        <color indexed="8"/>
        <rFont val="ＭＳ 明朝"/>
        <family val="1"/>
        <charset val="128"/>
      </rPr>
      <t>スピーチの間、彼はしょっちゅう手元のメモに目を落としていた。</t>
    </r>
    <r>
      <rPr>
        <sz val="16"/>
        <color indexed="8"/>
        <rFont val="Arial"/>
        <family val="2"/>
      </rPr>
      <t xml:space="preserve">
During his speech, he frequently [looked up, referred to] his notes.</t>
    </r>
    <phoneticPr fontId="1"/>
  </si>
  <si>
    <r>
      <rPr>
        <sz val="16"/>
        <color indexed="8"/>
        <rFont val="ＭＳ 明朝"/>
        <family val="1"/>
        <charset val="128"/>
      </rPr>
      <t>このスーパーではいつも新鮮な魚が買える。</t>
    </r>
    <r>
      <rPr>
        <sz val="16"/>
        <color indexed="8"/>
        <rFont val="Arial"/>
        <family val="2"/>
      </rPr>
      <t xml:space="preserve">
You can always buy [fresh, new] fish at this supermarket.</t>
    </r>
    <phoneticPr fontId="1"/>
  </si>
  <si>
    <r>
      <rPr>
        <sz val="16"/>
        <color indexed="8"/>
        <rFont val="ＭＳ 明朝"/>
        <family val="1"/>
        <charset val="128"/>
      </rPr>
      <t>新しく入れたコーヒー、いかが？</t>
    </r>
    <r>
      <rPr>
        <sz val="16"/>
        <color indexed="8"/>
        <rFont val="Arial"/>
        <family val="2"/>
      </rPr>
      <t xml:space="preserve"> 
Would you like a [fresh, new] cup of coffee? </t>
    </r>
    <phoneticPr fontId="1"/>
  </si>
  <si>
    <r>
      <rPr>
        <sz val="16"/>
        <color indexed="8"/>
        <rFont val="ＭＳ 明朝"/>
        <family val="1"/>
        <charset val="128"/>
      </rPr>
      <t>窓を開けて新鮮な空気を入れない？</t>
    </r>
    <r>
      <rPr>
        <sz val="16"/>
        <color indexed="8"/>
        <rFont val="Arial"/>
        <family val="2"/>
      </rPr>
      <t xml:space="preserve"> 
Could you open the window and let in [a fresh air, some fresh air]? </t>
    </r>
    <phoneticPr fontId="1"/>
  </si>
  <si>
    <r>
      <rPr>
        <sz val="16"/>
        <color indexed="8"/>
        <rFont val="ＭＳ 明朝"/>
        <family val="1"/>
        <charset val="128"/>
      </rPr>
      <t>シャワーに入りたいなら、新しい（＝洗いたての）タオル出すけど。</t>
    </r>
    <r>
      <rPr>
        <sz val="16"/>
        <color indexed="8"/>
        <rFont val="Arial"/>
        <family val="2"/>
      </rPr>
      <t xml:space="preserve"> 
If you want to take a shower, I'll get you a [fresh, new] towel. </t>
    </r>
    <phoneticPr fontId="1"/>
  </si>
  <si>
    <r>
      <rPr>
        <sz val="16"/>
        <color indexed="8"/>
        <rFont val="ＭＳ 明朝"/>
        <family val="1"/>
        <charset val="128"/>
      </rPr>
      <t>父は鳥が好きだけれど、母は違う。</t>
    </r>
    <r>
      <rPr>
        <sz val="16"/>
        <color indexed="8"/>
        <rFont val="Arial"/>
        <family val="2"/>
      </rPr>
      <t xml:space="preserve">
My father likes [a bird, birds], but my mother doesn't. </t>
    </r>
    <rPh sb="11" eb="12">
      <t>ハハ</t>
    </rPh>
    <rPh sb="13" eb="14">
      <t>チガ</t>
    </rPh>
    <phoneticPr fontId="1"/>
  </si>
  <si>
    <r>
      <rPr>
        <sz val="16"/>
        <color indexed="8"/>
        <rFont val="ＭＳ 明朝"/>
        <family val="1"/>
        <charset val="128"/>
      </rPr>
      <t>あの鳥ご覧、電線の上に止まっている奴。</t>
    </r>
    <r>
      <rPr>
        <sz val="16"/>
        <color indexed="8"/>
        <rFont val="Arial"/>
        <family val="2"/>
      </rPr>
      <t xml:space="preserve">
Look at that bird―the one [perched, pirched] on the wire.</t>
    </r>
    <phoneticPr fontId="1"/>
  </si>
  <si>
    <r>
      <rPr>
        <sz val="16"/>
        <color indexed="8"/>
        <rFont val="ＭＳ 明朝"/>
        <family val="1"/>
        <charset val="128"/>
      </rPr>
      <t>袋をはめた手でディスプレーに触れないこと。反応しないことがある。</t>
    </r>
    <r>
      <rPr>
        <sz val="16"/>
        <color indexed="8"/>
        <rFont val="Arial"/>
        <family val="2"/>
      </rPr>
      <t xml:space="preserve">
Do not touch [the screen with gloved hands, with gloved hands the screen]. It may not respond. </t>
    </r>
    <phoneticPr fontId="1"/>
  </si>
  <si>
    <r>
      <rPr>
        <sz val="16"/>
        <color indexed="8"/>
        <rFont val="ＭＳ 明朝"/>
        <family val="1"/>
        <charset val="128"/>
      </rPr>
      <t>自分の仕事にもうちょっと変化が欲しい。</t>
    </r>
    <r>
      <rPr>
        <sz val="16"/>
        <color indexed="8"/>
        <rFont val="Arial"/>
        <family val="2"/>
      </rPr>
      <t xml:space="preserve"> 
I need some [variety, varieties] in my job. </t>
    </r>
    <phoneticPr fontId="1"/>
  </si>
  <si>
    <r>
      <rPr>
        <sz val="16"/>
        <color indexed="8"/>
        <rFont val="ＭＳ 明朝"/>
        <family val="1"/>
        <charset val="128"/>
      </rPr>
      <t>キノコには異なる種類のものが多数ある。</t>
    </r>
    <r>
      <rPr>
        <sz val="16"/>
        <color indexed="8"/>
        <rFont val="Arial"/>
        <family val="2"/>
      </rPr>
      <t xml:space="preserve">
There are many different [variety, varieties] of mushrooms.</t>
    </r>
    <phoneticPr fontId="1"/>
  </si>
  <si>
    <r>
      <rPr>
        <sz val="16"/>
        <color indexed="8"/>
        <rFont val="ＭＳ 明朝"/>
        <family val="1"/>
        <charset val="128"/>
      </rPr>
      <t>ここは浅い。足がつかる程度の深さだ。</t>
    </r>
    <r>
      <rPr>
        <sz val="16"/>
        <color indexed="8"/>
        <rFont val="Arial"/>
        <family val="2"/>
      </rPr>
      <t xml:space="preserve">
The water is not deep here. The water is deep enough [to cover, for covering] your feet.</t>
    </r>
    <phoneticPr fontId="1"/>
  </si>
  <si>
    <r>
      <rPr>
        <sz val="16"/>
        <color indexed="8"/>
        <rFont val="ＭＳ 明朝"/>
        <family val="1"/>
        <charset val="128"/>
      </rPr>
      <t>プールの深さはどのくらいですか？</t>
    </r>
    <r>
      <rPr>
        <sz val="16"/>
        <color indexed="8"/>
        <rFont val="Arial"/>
        <family val="2"/>
      </rPr>
      <t xml:space="preserve"> </t>
    </r>
    <r>
      <rPr>
        <sz val="16"/>
        <color indexed="8"/>
        <rFont val="ＭＳ 明朝"/>
        <family val="1"/>
        <charset val="128"/>
      </rPr>
      <t>一番深いところで、深さは</t>
    </r>
    <r>
      <rPr>
        <sz val="16"/>
        <color indexed="8"/>
        <rFont val="Arial"/>
        <family val="2"/>
      </rPr>
      <t>1.5</t>
    </r>
    <r>
      <rPr>
        <sz val="16"/>
        <color indexed="8"/>
        <rFont val="ＭＳ 明朝"/>
        <family val="1"/>
        <charset val="128"/>
      </rPr>
      <t>メートルです。</t>
    </r>
    <r>
      <rPr>
        <sz val="16"/>
        <color indexed="8"/>
        <rFont val="Arial"/>
        <family val="2"/>
      </rPr>
      <t xml:space="preserve">
How deep is the pool? The pool is 1.5 m [in depth, deep] at the deepest part. </t>
    </r>
    <phoneticPr fontId="1"/>
  </si>
  <si>
    <r>
      <rPr>
        <sz val="16"/>
        <color indexed="8"/>
        <rFont val="ＭＳ 明朝"/>
        <family val="1"/>
        <charset val="128"/>
      </rPr>
      <t>疲れていたので、深い眠りについた。</t>
    </r>
    <r>
      <rPr>
        <sz val="16"/>
        <color indexed="8"/>
        <rFont val="Arial"/>
        <family val="2"/>
      </rPr>
      <t xml:space="preserve"> 
I was tired and fell into [a deep sleep, deep sleeping]. </t>
    </r>
    <phoneticPr fontId="1"/>
  </si>
  <si>
    <r>
      <rPr>
        <sz val="16"/>
        <color indexed="8"/>
        <rFont val="ＭＳ 明朝"/>
        <family val="1"/>
        <charset val="128"/>
      </rPr>
      <t>深く息を吸ってから、ゆっくり吐き出しなさい。</t>
    </r>
    <r>
      <rPr>
        <sz val="16"/>
        <color indexed="8"/>
        <rFont val="Arial"/>
        <family val="2"/>
      </rPr>
      <t xml:space="preserve">
Take a [deeply, deep] breath and then let it out slowly.</t>
    </r>
    <phoneticPr fontId="1"/>
  </si>
  <si>
    <r>
      <rPr>
        <sz val="16"/>
        <color indexed="8"/>
        <rFont val="ＭＳ 明朝"/>
        <family val="1"/>
        <charset val="128"/>
      </rPr>
      <t>この川の最も幅がある所は</t>
    </r>
    <r>
      <rPr>
        <sz val="16"/>
        <color indexed="8"/>
        <rFont val="Arial"/>
        <family val="2"/>
      </rPr>
      <t>1</t>
    </r>
    <r>
      <rPr>
        <sz val="16"/>
        <color indexed="8"/>
        <rFont val="ＭＳ 明朝"/>
        <family val="1"/>
        <charset val="128"/>
      </rPr>
      <t>マイル近い。</t>
    </r>
    <r>
      <rPr>
        <sz val="16"/>
        <color indexed="8"/>
        <rFont val="Arial"/>
        <family val="2"/>
      </rPr>
      <t xml:space="preserve">
The widest part of the river is nearly [wide a mile, a mile wide].  </t>
    </r>
    <phoneticPr fontId="1"/>
  </si>
  <si>
    <r>
      <rPr>
        <sz val="16"/>
        <color indexed="8"/>
        <rFont val="ＭＳ 明朝"/>
        <family val="1"/>
        <charset val="128"/>
      </rPr>
      <t>彼女は大きく目を開いた。</t>
    </r>
    <r>
      <rPr>
        <sz val="16"/>
        <color indexed="8"/>
        <rFont val="Arial"/>
        <family val="2"/>
      </rPr>
      <t xml:space="preserve">
Her eyes opened [wide, widely].</t>
    </r>
    <phoneticPr fontId="1"/>
  </si>
  <si>
    <r>
      <rPr>
        <sz val="16"/>
        <color indexed="8"/>
        <rFont val="ＭＳ 明朝"/>
        <family val="1"/>
        <charset val="128"/>
      </rPr>
      <t>（書き言葉で）９名の学生がＡを取った。</t>
    </r>
    <r>
      <rPr>
        <sz val="16"/>
        <color indexed="8"/>
        <rFont val="Arial"/>
        <family val="2"/>
      </rPr>
      <t xml:space="preserve">
[Nine, 9] students got A's. </t>
    </r>
    <phoneticPr fontId="1"/>
  </si>
  <si>
    <r>
      <rPr>
        <sz val="16"/>
        <color indexed="8"/>
        <rFont val="ＭＳ 明朝"/>
        <family val="1"/>
        <charset val="128"/>
      </rPr>
      <t>朝食の後、２時間寝た。</t>
    </r>
    <r>
      <rPr>
        <sz val="16"/>
        <color indexed="8"/>
        <rFont val="Arial"/>
        <family val="2"/>
      </rPr>
      <t xml:space="preserve"> 
I [sleeped, slept] for an hour after breakfast. </t>
    </r>
    <phoneticPr fontId="1"/>
  </si>
  <si>
    <r>
      <rPr>
        <sz val="16"/>
        <color indexed="8"/>
        <rFont val="ＭＳ 明朝"/>
        <family val="1"/>
        <charset val="128"/>
      </rPr>
      <t>わたしは、いつも寝る前に音楽を聞いている。</t>
    </r>
    <r>
      <rPr>
        <sz val="16"/>
        <color indexed="8"/>
        <rFont val="Arial"/>
        <family val="2"/>
      </rPr>
      <t xml:space="preserve"> 
I always listen to music before I [sleep, go to sleep].] </t>
    </r>
    <phoneticPr fontId="1"/>
  </si>
  <si>
    <r>
      <rPr>
        <sz val="16"/>
        <color indexed="8"/>
        <rFont val="ＭＳ 明朝"/>
        <family val="1"/>
        <charset val="128"/>
      </rPr>
      <t>子どもたちはもう寝ている。</t>
    </r>
    <r>
      <rPr>
        <sz val="16"/>
        <color indexed="8"/>
        <rFont val="Arial"/>
        <family val="2"/>
      </rPr>
      <t xml:space="preserve">
The children are [asleep, sleeping]. </t>
    </r>
    <phoneticPr fontId="1"/>
  </si>
  <si>
    <r>
      <rPr>
        <sz val="16"/>
        <color indexed="8"/>
        <rFont val="ＭＳ 明朝"/>
        <family val="1"/>
        <charset val="128"/>
      </rPr>
      <t>聞いた？ジルが結婚するんだって。幸せになるといいね。</t>
    </r>
    <r>
      <rPr>
        <sz val="16"/>
        <color indexed="8"/>
        <rFont val="Arial"/>
        <family val="2"/>
      </rPr>
      <t xml:space="preserve">
Did you hear? Jill's getting married. I [wish, hope] she will be happy. </t>
    </r>
    <phoneticPr fontId="1"/>
  </si>
  <si>
    <r>
      <rPr>
        <sz val="16"/>
        <color indexed="8"/>
        <rFont val="ＭＳ 明朝"/>
        <family val="1"/>
        <charset val="128"/>
      </rPr>
      <t>ジルの送別会に（君が）来れるといいんだが。</t>
    </r>
    <r>
      <rPr>
        <sz val="16"/>
        <color indexed="8"/>
        <rFont val="Arial"/>
        <family val="2"/>
      </rPr>
      <t xml:space="preserve">
I hope [you can come, you to come] to Jill's farewell party.</t>
    </r>
    <phoneticPr fontId="1"/>
  </si>
  <si>
    <r>
      <rPr>
        <sz val="16"/>
        <color indexed="8"/>
        <rFont val="ＭＳ 明朝"/>
        <family val="1"/>
        <charset val="128"/>
      </rPr>
      <t>何週間も彼女からの連絡がないままだ。</t>
    </r>
    <r>
      <rPr>
        <sz val="16"/>
        <color indexed="8"/>
        <rFont val="Arial"/>
        <family val="2"/>
      </rPr>
      <t xml:space="preserve">
Weeks went [away, by] without any news from her. </t>
    </r>
    <phoneticPr fontId="1"/>
  </si>
  <si>
    <r>
      <rPr>
        <sz val="16"/>
        <color indexed="8"/>
        <rFont val="ＭＳ 明朝"/>
        <family val="1"/>
        <charset val="128"/>
      </rPr>
      <t>誰に投票した？</t>
    </r>
    <r>
      <rPr>
        <sz val="16"/>
        <color indexed="8"/>
        <rFont val="Arial"/>
        <family val="2"/>
      </rPr>
      <t xml:space="preserve"> 
Who did you vote [for, to]? </t>
    </r>
    <phoneticPr fontId="1"/>
  </si>
  <si>
    <r>
      <rPr>
        <sz val="16"/>
        <color indexed="8"/>
        <rFont val="ＭＳ 明朝"/>
        <family val="1"/>
        <charset val="128"/>
      </rPr>
      <t>その計画には反対票を投じた。</t>
    </r>
    <r>
      <rPr>
        <sz val="16"/>
        <color indexed="8"/>
        <rFont val="Arial"/>
        <family val="2"/>
      </rPr>
      <t xml:space="preserve">
I voted [against, objection] the plan. </t>
    </r>
    <phoneticPr fontId="1"/>
  </si>
  <si>
    <r>
      <rPr>
        <sz val="16"/>
        <color indexed="8"/>
        <rFont val="ＭＳ 明朝"/>
        <family val="1"/>
        <charset val="128"/>
      </rPr>
      <t>電球が切れた。交換する必要がある。</t>
    </r>
    <r>
      <rPr>
        <sz val="16"/>
        <color indexed="8"/>
        <rFont val="Arial"/>
        <family val="2"/>
      </rPr>
      <t xml:space="preserve">
A bulb has burned out. I need to [change, replace] it. </t>
    </r>
    <phoneticPr fontId="1"/>
  </si>
  <si>
    <r>
      <t>70</t>
    </r>
    <r>
      <rPr>
        <sz val="16"/>
        <color indexed="8"/>
        <rFont val="ＭＳ 明朝"/>
        <family val="1"/>
        <charset val="128"/>
      </rPr>
      <t>人以上の人がワークショップに参加した。</t>
    </r>
    <r>
      <rPr>
        <sz val="16"/>
        <color indexed="8"/>
        <rFont val="Arial"/>
        <family val="2"/>
      </rPr>
      <t xml:space="preserve">
More than 70 people [attended, attended at] the workshop.</t>
    </r>
    <phoneticPr fontId="1"/>
  </si>
  <si>
    <r>
      <rPr>
        <sz val="16"/>
        <color indexed="8"/>
        <rFont val="ＭＳ 明朝"/>
        <family val="1"/>
        <charset val="128"/>
      </rPr>
      <t>何か得たいの知れないものが道路の上に横たわっていた。</t>
    </r>
    <r>
      <rPr>
        <sz val="16"/>
        <color indexed="8"/>
        <rFont val="Arial"/>
        <family val="2"/>
      </rPr>
      <t xml:space="preserve">
There was [a, the] mysterious object lying in the street. </t>
    </r>
    <rPh sb="0" eb="1">
      <t>ナニ</t>
    </rPh>
    <rPh sb="2" eb="3">
      <t>エ</t>
    </rPh>
    <rPh sb="6" eb="7">
      <t>シ</t>
    </rPh>
    <rPh sb="13" eb="15">
      <t>ドウロ</t>
    </rPh>
    <rPh sb="16" eb="17">
      <t>ウエ</t>
    </rPh>
    <rPh sb="18" eb="19">
      <t>ヨコ</t>
    </rPh>
    <phoneticPr fontId="1"/>
  </si>
  <si>
    <r>
      <rPr>
        <sz val="16"/>
        <color indexed="8"/>
        <rFont val="ＭＳ 明朝"/>
        <family val="1"/>
        <charset val="128"/>
      </rPr>
      <t>「スクラブル」は古典的な言葉を使ったゲームだ。ゲームの目的は、字が刻んである薄いブロックを縦横に組み合わせて言葉を作り、得点を競うことにある。</t>
    </r>
    <r>
      <rPr>
        <sz val="16"/>
        <color indexed="8"/>
        <rFont val="Arial"/>
        <family val="2"/>
      </rPr>
      <t xml:space="preserve">
Scrabble is a classic word game. [An, The] object of the game is to get the most points by forming horizontal and vertical words, using letter blocks. </t>
    </r>
    <phoneticPr fontId="1"/>
  </si>
  <si>
    <r>
      <rPr>
        <sz val="16"/>
        <color indexed="8"/>
        <rFont val="ＭＳ 明朝"/>
        <family val="1"/>
        <charset val="128"/>
      </rPr>
      <t>そんなに大きな音をたてないでください。</t>
    </r>
    <r>
      <rPr>
        <sz val="16"/>
        <color indexed="8"/>
        <rFont val="Arial"/>
        <family val="2"/>
      </rPr>
      <t xml:space="preserve">
[Please don't make, Don't please make] so much noise. </t>
    </r>
    <phoneticPr fontId="1"/>
  </si>
  <si>
    <r>
      <rPr>
        <sz val="16"/>
        <color indexed="8"/>
        <rFont val="ＭＳ 明朝"/>
        <family val="1"/>
        <charset val="128"/>
      </rPr>
      <t>満月が二時間前は空の低い位置にあったのに、今は空高く浮かんでいる。</t>
    </r>
    <r>
      <rPr>
        <sz val="16"/>
        <color indexed="8"/>
        <rFont val="Arial"/>
        <family val="2"/>
      </rPr>
      <t xml:space="preserve">
The full moon was low in [the sky, skies] two hours ago but now it's high in the sky.  </t>
    </r>
    <phoneticPr fontId="1"/>
  </si>
  <si>
    <r>
      <rPr>
        <sz val="16"/>
        <color indexed="8"/>
        <rFont val="ＭＳ 明朝"/>
        <family val="1"/>
        <charset val="128"/>
      </rPr>
      <t>小さな男の子が空高く凧を飛ばしていた。</t>
    </r>
    <r>
      <rPr>
        <sz val="16"/>
        <color indexed="8"/>
        <rFont val="Arial"/>
        <family val="2"/>
      </rPr>
      <t xml:space="preserve">
A little boy was flying a kite high up [in,over] the sky.</t>
    </r>
    <phoneticPr fontId="1"/>
  </si>
  <si>
    <r>
      <rPr>
        <sz val="16"/>
        <color indexed="8"/>
        <rFont val="ＭＳ 明朝"/>
        <family val="1"/>
        <charset val="128"/>
      </rPr>
      <t>明日は晴天になるでしょう。</t>
    </r>
    <r>
      <rPr>
        <sz val="16"/>
        <color indexed="8"/>
        <rFont val="Arial"/>
        <family val="2"/>
      </rPr>
      <t xml:space="preserve">
Tomorrow, we will [get, have] clear skies. </t>
    </r>
    <phoneticPr fontId="1"/>
  </si>
  <si>
    <r>
      <rPr>
        <sz val="16"/>
        <color indexed="8"/>
        <rFont val="ＭＳ 明朝"/>
        <family val="1"/>
        <charset val="128"/>
      </rPr>
      <t>くらい曇天は、空に湿気があるということだ。</t>
    </r>
    <r>
      <rPr>
        <sz val="16"/>
        <color indexed="8"/>
        <rFont val="Arial"/>
        <family val="2"/>
      </rPr>
      <t xml:space="preserve">
[A dark cloudy sky, Dark cloudy sky] means there is more moisture in the sky.</t>
    </r>
    <phoneticPr fontId="1"/>
  </si>
  <si>
    <r>
      <rPr>
        <sz val="16"/>
        <color indexed="8"/>
        <rFont val="ＭＳ 明朝"/>
        <family val="1"/>
        <charset val="128"/>
      </rPr>
      <t>彼はスマホで楽しくおしゃべりをしながら運転していた。その結果、事故を起こした。</t>
    </r>
    <r>
      <rPr>
        <sz val="16"/>
        <color indexed="8"/>
        <rFont val="Arial"/>
        <family val="2"/>
      </rPr>
      <t xml:space="preserve">
He was driving [along, through], cheerfully talking on the smartphone. As a result, he got into a car accident.  </t>
    </r>
    <phoneticPr fontId="1"/>
  </si>
  <si>
    <r>
      <rPr>
        <sz val="16"/>
        <color indexed="8"/>
        <rFont val="ＭＳ 明朝"/>
        <family val="1"/>
        <charset val="128"/>
      </rPr>
      <t>（いっしょに歩いている人に向かって）もっとさっさと歩けよ。</t>
    </r>
    <r>
      <rPr>
        <sz val="16"/>
        <color indexed="8"/>
        <rFont val="Arial"/>
        <family val="2"/>
      </rPr>
      <t xml:space="preserve">
Hurry [along, up]. </t>
    </r>
    <phoneticPr fontId="1"/>
  </si>
  <si>
    <r>
      <rPr>
        <sz val="16"/>
        <color indexed="8"/>
        <rFont val="ＭＳ 明朝"/>
        <family val="1"/>
        <charset val="128"/>
      </rPr>
      <t>自分は、朝の方が午後より多くの仕事をこなせる。</t>
    </r>
    <r>
      <rPr>
        <sz val="16"/>
        <color indexed="8"/>
        <rFont val="Arial"/>
        <family val="2"/>
      </rPr>
      <t xml:space="preserve">
I get more work done [in, through] the afternoon than in the morning. </t>
    </r>
    <phoneticPr fontId="1"/>
  </si>
  <si>
    <r>
      <rPr>
        <sz val="16"/>
        <color indexed="8"/>
        <rFont val="ＭＳ 明朝"/>
        <family val="1"/>
        <charset val="128"/>
      </rPr>
      <t>月曜の午後、お会いするというのはどうでしょう？</t>
    </r>
    <r>
      <rPr>
        <sz val="16"/>
        <color indexed="8"/>
        <rFont val="Arial"/>
        <family val="2"/>
      </rPr>
      <t xml:space="preserve"> 
Can we meet [in, on] Monday afternoon?</t>
    </r>
    <rPh sb="0" eb="2">
      <t>ゲツヨウ</t>
    </rPh>
    <rPh sb="3" eb="5">
      <t>ゴゴ</t>
    </rPh>
    <rPh sb="7" eb="8">
      <t>ア</t>
    </rPh>
    <phoneticPr fontId="1"/>
  </si>
  <si>
    <r>
      <rPr>
        <sz val="16"/>
        <color indexed="8"/>
        <rFont val="ＭＳ 明朝"/>
        <family val="1"/>
        <charset val="128"/>
      </rPr>
      <t>集会には</t>
    </r>
    <r>
      <rPr>
        <sz val="16"/>
        <color indexed="8"/>
        <rFont val="Arial"/>
        <family val="2"/>
      </rPr>
      <t>200</t>
    </r>
    <r>
      <rPr>
        <sz val="16"/>
        <color indexed="8"/>
        <rFont val="ＭＳ 明朝"/>
        <family val="1"/>
        <charset val="128"/>
      </rPr>
      <t>人くらい来ていた。</t>
    </r>
    <r>
      <rPr>
        <sz val="16"/>
        <color indexed="8"/>
        <rFont val="Arial"/>
        <family val="2"/>
      </rPr>
      <t xml:space="preserve">
There were about two [hundred, hundreds] people at the meeting. </t>
    </r>
    <phoneticPr fontId="1"/>
  </si>
  <si>
    <r>
      <rPr>
        <sz val="16"/>
        <color indexed="8"/>
        <rFont val="ＭＳ 明朝"/>
        <family val="1"/>
        <charset val="128"/>
      </rPr>
      <t>投資を促すべく、減税が行われた。</t>
    </r>
    <r>
      <rPr>
        <sz val="16"/>
        <color indexed="8"/>
        <rFont val="Arial"/>
        <family val="2"/>
      </rPr>
      <t xml:space="preserve">
Taxes have been cut to encourage [to invest, investing]. </t>
    </r>
    <phoneticPr fontId="1"/>
  </si>
  <si>
    <r>
      <rPr>
        <sz val="16"/>
        <color indexed="8"/>
        <rFont val="ＭＳ 明朝"/>
        <family val="1"/>
        <charset val="128"/>
      </rPr>
      <t>彼女の両親は、バイオリンを習うよう勧めた。</t>
    </r>
    <r>
      <rPr>
        <sz val="16"/>
        <color indexed="8"/>
        <rFont val="Arial"/>
        <family val="2"/>
      </rPr>
      <t xml:space="preserve">
Her parents encouraged her [to learn, learning] the violin. </t>
    </r>
    <phoneticPr fontId="1"/>
  </si>
  <si>
    <r>
      <rPr>
        <sz val="16"/>
        <color indexed="8"/>
        <rFont val="ＭＳ 明朝"/>
        <family val="1"/>
        <charset val="128"/>
      </rPr>
      <t>新婚旅行にこれ以上の所はない。</t>
    </r>
    <r>
      <rPr>
        <sz val="16"/>
        <color indexed="8"/>
        <rFont val="Arial"/>
        <family val="2"/>
      </rPr>
      <t xml:space="preserve">
[This is the perfect place for, You could never find a more perfect place for] your honeymoon. </t>
    </r>
    <phoneticPr fontId="1"/>
  </si>
  <si>
    <r>
      <rPr>
        <sz val="16"/>
        <color indexed="8"/>
        <rFont val="ＭＳ 明朝"/>
        <family val="1"/>
        <charset val="128"/>
      </rPr>
      <t>ジャック、ゴミ出しの順番、あなたよ。</t>
    </r>
    <r>
      <rPr>
        <sz val="16"/>
        <color indexed="8"/>
        <rFont val="Arial"/>
        <family val="2"/>
      </rPr>
      <t xml:space="preserve">
Jack, it's your turn [to put out, putting out] the garbage. </t>
    </r>
    <phoneticPr fontId="1"/>
  </si>
  <si>
    <r>
      <rPr>
        <sz val="16"/>
        <color indexed="8"/>
        <rFont val="ＭＳ 明朝"/>
        <family val="1"/>
        <charset val="128"/>
      </rPr>
      <t>次の角で右折して。</t>
    </r>
    <r>
      <rPr>
        <sz val="16"/>
        <color indexed="8"/>
        <rFont val="Arial"/>
        <family val="2"/>
      </rPr>
      <t xml:space="preserve">
Make [right turn, a right turn] at the next corner.</t>
    </r>
    <r>
      <rPr>
        <sz val="16"/>
        <color indexed="8"/>
        <rFont val="ＭＳ 明朝"/>
        <family val="1"/>
        <charset val="128"/>
      </rPr>
      <t>　</t>
    </r>
    <phoneticPr fontId="1"/>
  </si>
  <si>
    <r>
      <rPr>
        <sz val="16"/>
        <color indexed="8"/>
        <rFont val="ＭＳ 明朝"/>
        <family val="1"/>
        <charset val="128"/>
      </rPr>
      <t>一度それを試したら、もう手放せなくなる。</t>
    </r>
    <r>
      <rPr>
        <sz val="16"/>
        <color indexed="8"/>
        <rFont val="Arial"/>
        <family val="2"/>
      </rPr>
      <t xml:space="preserve">
[Once, One time] you've tried it, you'll never let it go. </t>
    </r>
    <phoneticPr fontId="1"/>
  </si>
  <si>
    <r>
      <rPr>
        <sz val="16"/>
        <color indexed="8"/>
        <rFont val="ＭＳ 明朝"/>
        <family val="1"/>
        <charset val="128"/>
      </rPr>
      <t>その車掌は切符を確認し、スタンプを押した。</t>
    </r>
    <r>
      <rPr>
        <sz val="16"/>
        <color indexed="8"/>
        <rFont val="Arial"/>
        <family val="2"/>
      </rPr>
      <t xml:space="preserve">
The train conductor [confirmed, examined] my ticket and stamped it.</t>
    </r>
    <phoneticPr fontId="1"/>
  </si>
  <si>
    <r>
      <rPr>
        <sz val="16"/>
        <color indexed="8"/>
        <rFont val="ＭＳ 明朝"/>
        <family val="1"/>
        <charset val="128"/>
      </rPr>
      <t>ジルはスミス氏の秘書だ。</t>
    </r>
    <r>
      <rPr>
        <sz val="16"/>
        <color indexed="8"/>
        <rFont val="Arial"/>
        <family val="2"/>
      </rPr>
      <t xml:space="preserve">
Jill is secretary [of, to] Mr. Smith.</t>
    </r>
    <phoneticPr fontId="1"/>
  </si>
  <si>
    <r>
      <rPr>
        <sz val="16"/>
        <color indexed="8"/>
        <rFont val="ＭＳ 明朝"/>
        <family val="1"/>
        <charset val="128"/>
      </rPr>
      <t>新しいシステムで、問題がいくつか生じている。</t>
    </r>
    <r>
      <rPr>
        <sz val="16"/>
        <color indexed="8"/>
        <rFont val="Arial"/>
        <family val="2"/>
      </rPr>
      <t xml:space="preserve">
We [experience, are experiencing] some problems with our new system. </t>
    </r>
    <phoneticPr fontId="1"/>
  </si>
  <si>
    <r>
      <rPr>
        <sz val="16"/>
        <color indexed="8"/>
        <rFont val="ＭＳ 明朝"/>
        <family val="1"/>
        <charset val="128"/>
      </rPr>
      <t>これまで人生でずいぶんと不満を感じてきた。</t>
    </r>
    <r>
      <rPr>
        <sz val="16"/>
        <color indexed="8"/>
        <rFont val="Arial"/>
        <family val="2"/>
      </rPr>
      <t xml:space="preserve">
I [experienced, have experienced] a lot of frustration in my life. </t>
    </r>
    <phoneticPr fontId="1"/>
  </si>
  <si>
    <r>
      <rPr>
        <sz val="16"/>
        <color indexed="8"/>
        <rFont val="ＭＳ 明朝"/>
        <family val="1"/>
        <charset val="128"/>
      </rPr>
      <t>ここの方が道路を渡るのに、より安全だ。</t>
    </r>
    <r>
      <rPr>
        <sz val="16"/>
        <color indexed="8"/>
        <rFont val="Arial"/>
        <family val="2"/>
      </rPr>
      <t xml:space="preserve">
This place is [safer, more safe] to cross the street.</t>
    </r>
    <r>
      <rPr>
        <sz val="16"/>
        <color indexed="8"/>
        <rFont val="ＭＳ 明朝"/>
        <family val="1"/>
        <charset val="128"/>
      </rPr>
      <t>　</t>
    </r>
    <phoneticPr fontId="1"/>
  </si>
  <si>
    <r>
      <rPr>
        <sz val="16"/>
        <color indexed="8"/>
        <rFont val="ＭＳ 明朝"/>
        <family val="1"/>
        <charset val="128"/>
      </rPr>
      <t>この種の犯罪にあわない保証はない。</t>
    </r>
    <r>
      <rPr>
        <sz val="16"/>
        <color indexed="8"/>
        <rFont val="Arial"/>
        <family val="2"/>
      </rPr>
      <t xml:space="preserve"> 
Nobody is safe [from, of] this type of crime.</t>
    </r>
    <r>
      <rPr>
        <sz val="16"/>
        <color indexed="8"/>
        <rFont val="ＭＳ 明朝"/>
        <family val="1"/>
        <charset val="128"/>
      </rPr>
      <t>　　</t>
    </r>
    <phoneticPr fontId="1"/>
  </si>
  <si>
    <r>
      <rPr>
        <sz val="16"/>
        <color indexed="8"/>
        <rFont val="ＭＳ 明朝"/>
        <family val="1"/>
        <charset val="128"/>
      </rPr>
      <t>あの失敗で気持ちをくじかれちゃ駄目だ。</t>
    </r>
    <r>
      <rPr>
        <sz val="16"/>
        <color indexed="8"/>
        <rFont val="Arial"/>
        <family val="2"/>
      </rPr>
      <t xml:space="preserve">
Don't let the loss [dampen, lower] your spirits. </t>
    </r>
    <phoneticPr fontId="1"/>
  </si>
  <si>
    <r>
      <rPr>
        <sz val="16"/>
        <color indexed="8"/>
        <rFont val="ＭＳ 明朝"/>
        <family val="1"/>
        <charset val="128"/>
      </rPr>
      <t>彼らはいつも気合を入れて試合をしている。うちの学校のチームの闘志には感心する。</t>
    </r>
    <r>
      <rPr>
        <sz val="16"/>
        <color indexed="8"/>
        <rFont val="Arial"/>
        <family val="2"/>
      </rPr>
      <t xml:space="preserve">
They always play with great spirit. I admire our school team's fighting [spirit, spirits]. </t>
    </r>
    <phoneticPr fontId="1"/>
  </si>
  <si>
    <r>
      <rPr>
        <sz val="16"/>
        <color indexed="8"/>
        <rFont val="ＭＳ 明朝"/>
        <family val="1"/>
        <charset val="128"/>
      </rPr>
      <t>手術は成功したけれど、彼は意気消沈している。</t>
    </r>
    <r>
      <rPr>
        <sz val="16"/>
        <color indexed="8"/>
        <rFont val="Arial"/>
        <family val="2"/>
      </rPr>
      <t xml:space="preserve"> 
The surgery was a success but he's in low [spirit, spirits].</t>
    </r>
    <phoneticPr fontId="1"/>
  </si>
  <si>
    <r>
      <rPr>
        <sz val="16"/>
        <color indexed="8"/>
        <rFont val="ＭＳ 明朝"/>
        <family val="1"/>
        <charset val="128"/>
      </rPr>
      <t>その店は週末はやっていない。</t>
    </r>
    <r>
      <rPr>
        <sz val="16"/>
        <color indexed="8"/>
        <rFont val="Arial"/>
        <family val="2"/>
      </rPr>
      <t xml:space="preserve">
The store is closed [in weekends, on weekends.] </t>
    </r>
    <phoneticPr fontId="1"/>
  </si>
  <si>
    <r>
      <rPr>
        <sz val="16"/>
        <color indexed="8"/>
        <rFont val="ＭＳ 明朝"/>
        <family val="1"/>
        <charset val="128"/>
      </rPr>
      <t>週末は、家でくつろいでいました。</t>
    </r>
    <r>
      <rPr>
        <sz val="16"/>
        <color indexed="8"/>
        <rFont val="Arial"/>
        <family val="2"/>
      </rPr>
      <t xml:space="preserve"> [This, Over] the weekend, I just relaxed at home.</t>
    </r>
  </si>
  <si>
    <r>
      <rPr>
        <sz val="16"/>
        <color indexed="8"/>
        <rFont val="ＭＳ 明朝"/>
        <family val="1"/>
        <charset val="128"/>
      </rPr>
      <t>毎年、同じ日に、あの人達は湖畔のホテルに帰ってきて、何日かを一緒に過ごす。</t>
    </r>
    <r>
      <rPr>
        <sz val="16"/>
        <color indexed="8"/>
        <rFont val="Arial"/>
        <family val="2"/>
      </rPr>
      <t xml:space="preserve">
Every year [at, on] the same date, they would return to the hotel by the lake and spend a couple of days together. </t>
    </r>
    <phoneticPr fontId="1"/>
  </si>
  <si>
    <r>
      <rPr>
        <sz val="16"/>
        <color indexed="8"/>
        <rFont val="ＭＳ 明朝"/>
        <family val="1"/>
        <charset val="128"/>
      </rPr>
      <t>彼女はいつも自分の手紙に日付を入れるのを忘れる。</t>
    </r>
    <r>
      <rPr>
        <sz val="16"/>
        <color indexed="8"/>
        <rFont val="Arial"/>
        <family val="2"/>
      </rPr>
      <t xml:space="preserve">
She always forgets to [write, put] a date on her letters. </t>
    </r>
    <phoneticPr fontId="1"/>
  </si>
  <si>
    <r>
      <rPr>
        <sz val="16"/>
        <color indexed="8"/>
        <rFont val="ＭＳ 明朝"/>
        <family val="1"/>
        <charset val="128"/>
      </rPr>
      <t>（普段と違う服装の人に対して）どうしたのその格好。デートか何か？</t>
    </r>
    <r>
      <rPr>
        <sz val="16"/>
        <color indexed="8"/>
        <rFont val="Arial"/>
        <family val="2"/>
      </rPr>
      <t xml:space="preserve">
 What's the occasion? Going [to, on] a date or something?</t>
    </r>
    <phoneticPr fontId="1"/>
  </si>
  <si>
    <r>
      <rPr>
        <sz val="16"/>
        <color indexed="8"/>
        <rFont val="ＭＳ 明朝"/>
        <family val="1"/>
        <charset val="128"/>
      </rPr>
      <t>彼らはちょうど今頃、会っているはずだ。</t>
    </r>
    <r>
      <rPr>
        <sz val="16"/>
        <color indexed="8"/>
        <rFont val="Arial"/>
        <family val="2"/>
      </rPr>
      <t xml:space="preserve"> 
They should be meeting at this [particular, very] moment.  </t>
    </r>
    <phoneticPr fontId="1"/>
  </si>
  <si>
    <r>
      <rPr>
        <sz val="16"/>
        <color indexed="8"/>
        <rFont val="ＭＳ 明朝"/>
        <family val="1"/>
        <charset val="128"/>
      </rPr>
      <t>救助隊はカッターを使って彼をつぶれた車両から助け出すことを試みた。</t>
    </r>
    <r>
      <rPr>
        <sz val="16"/>
        <color indexed="8"/>
        <rFont val="Arial"/>
        <family val="2"/>
      </rPr>
      <t xml:space="preserve">
Rescuers [had, made] an attempt to cut him out of the crushed vehicle. </t>
    </r>
    <phoneticPr fontId="1"/>
  </si>
  <si>
    <r>
      <rPr>
        <sz val="16"/>
        <color indexed="8"/>
        <rFont val="ＭＳ 明朝"/>
        <family val="1"/>
        <charset val="128"/>
      </rPr>
      <t>彼は知事選で当選し、</t>
    </r>
    <r>
      <rPr>
        <sz val="16"/>
        <color indexed="8"/>
        <rFont val="Arial"/>
        <family val="2"/>
      </rPr>
      <t>12</t>
    </r>
    <r>
      <rPr>
        <sz val="16"/>
        <color indexed="8"/>
        <rFont val="ＭＳ 明朝"/>
        <family val="1"/>
        <charset val="128"/>
      </rPr>
      <t>月に正式に宣誓式を経て就任した。</t>
    </r>
    <r>
      <rPr>
        <sz val="16"/>
        <color indexed="8"/>
        <rFont val="Arial"/>
        <family val="2"/>
      </rPr>
      <t xml:space="preserve">
He was elected [governor, the governor] and sworn in in December.</t>
    </r>
    <phoneticPr fontId="1"/>
  </si>
  <si>
    <r>
      <rPr>
        <sz val="16"/>
        <color indexed="8"/>
        <rFont val="ＭＳ 明朝"/>
        <family val="1"/>
        <charset val="128"/>
      </rPr>
      <t>この電車、ずっと青森まで行きますか？</t>
    </r>
    <r>
      <rPr>
        <sz val="16"/>
        <color indexed="8"/>
        <rFont val="Arial"/>
        <family val="2"/>
      </rPr>
      <t xml:space="preserve"> 
Does this train [go through to Aomori, go to Aomori through]? </t>
    </r>
    <phoneticPr fontId="1"/>
  </si>
  <si>
    <r>
      <rPr>
        <sz val="16"/>
        <color indexed="8"/>
        <rFont val="ＭＳ 明朝"/>
        <family val="1"/>
        <charset val="128"/>
      </rPr>
      <t>キッチンの壁に穴があり、向こう側から水が出てきていた。</t>
    </r>
    <r>
      <rPr>
        <sz val="16"/>
        <color indexed="8"/>
        <rFont val="Arial"/>
        <family val="2"/>
      </rPr>
      <t xml:space="preserve">
There was a hole in the kitchen wall and water was [coming through, through coming]. </t>
    </r>
    <phoneticPr fontId="1"/>
  </si>
  <si>
    <r>
      <rPr>
        <sz val="16"/>
        <color indexed="8"/>
        <rFont val="ＭＳ 明朝"/>
        <family val="1"/>
        <charset val="128"/>
      </rPr>
      <t>こんなに待たせちゃってごめん。</t>
    </r>
    <r>
      <rPr>
        <sz val="16"/>
        <color indexed="8"/>
        <rFont val="Arial"/>
        <family val="2"/>
      </rPr>
      <t xml:space="preserve">
[I am sorry because, Sorry] I took so long. </t>
    </r>
    <phoneticPr fontId="1"/>
  </si>
  <si>
    <r>
      <rPr>
        <sz val="16"/>
        <color indexed="8"/>
        <rFont val="ＭＳ 明朝"/>
        <family val="1"/>
        <charset val="128"/>
      </rPr>
      <t>ディナー、ご一緒できなくて残念なことです。</t>
    </r>
    <r>
      <rPr>
        <sz val="16"/>
        <color indexed="8"/>
        <rFont val="Arial"/>
        <family val="2"/>
      </rPr>
      <t xml:space="preserve">
I'm [sad, sorry] that you can't join us for dinner. </t>
    </r>
    <phoneticPr fontId="1"/>
  </si>
  <si>
    <r>
      <rPr>
        <sz val="16"/>
        <color indexed="8"/>
        <rFont val="ＭＳ 明朝"/>
        <family val="1"/>
        <charset val="128"/>
      </rPr>
      <t>彼女には同情を禁じ得ない。誰も話をきいてやらない。</t>
    </r>
    <r>
      <rPr>
        <sz val="16"/>
        <color indexed="8"/>
        <rFont val="Arial"/>
        <family val="2"/>
      </rPr>
      <t xml:space="preserve"> 
I can't help feeling sorry [about, for] her. Nobody listens to her. </t>
    </r>
    <phoneticPr fontId="1"/>
  </si>
  <si>
    <r>
      <rPr>
        <sz val="16"/>
        <color indexed="8"/>
        <rFont val="ＭＳ 明朝"/>
        <family val="1"/>
        <charset val="128"/>
      </rPr>
      <t>この戦闘では負けたけれど、戦争に敗れたわけではない。</t>
    </r>
    <r>
      <rPr>
        <sz val="16"/>
        <color indexed="8"/>
        <rFont val="Arial"/>
        <family val="2"/>
      </rPr>
      <t xml:space="preserve">
We've [failed, lost] a battle but not the war. </t>
    </r>
    <phoneticPr fontId="1"/>
  </si>
  <si>
    <r>
      <rPr>
        <sz val="16"/>
        <color indexed="8"/>
        <rFont val="ＭＳ 明朝"/>
        <family val="1"/>
        <charset val="128"/>
      </rPr>
      <t>あの区域でキャンプを張るのは禁止されている。</t>
    </r>
    <r>
      <rPr>
        <sz val="16"/>
        <color indexed="8"/>
        <rFont val="Arial"/>
        <family val="2"/>
      </rPr>
      <t xml:space="preserve">
We're not allowed to [take, set up] camp in that area.</t>
    </r>
    <phoneticPr fontId="1"/>
  </si>
  <si>
    <r>
      <rPr>
        <sz val="16"/>
        <color indexed="8"/>
        <rFont val="ＭＳ 明朝"/>
        <family val="1"/>
        <charset val="128"/>
      </rPr>
      <t>わたしは上司をその客に紹介した。</t>
    </r>
    <r>
      <rPr>
        <sz val="16"/>
        <color indexed="8"/>
        <rFont val="Arial"/>
        <family val="2"/>
      </rPr>
      <t xml:space="preserve">
I introduced [the client my boss, my boss to the client]. </t>
    </r>
    <phoneticPr fontId="1"/>
  </si>
  <si>
    <r>
      <rPr>
        <sz val="16"/>
        <color indexed="8"/>
        <rFont val="ＭＳ 明朝"/>
        <family val="1"/>
        <charset val="128"/>
      </rPr>
      <t>自己紹介させていただきます。</t>
    </r>
    <r>
      <rPr>
        <sz val="16"/>
        <color indexed="8"/>
        <rFont val="Arial"/>
        <family val="2"/>
      </rPr>
      <t xml:space="preserve">
Let me [introduce, introduce myself].</t>
    </r>
    <phoneticPr fontId="1"/>
  </si>
  <si>
    <r>
      <rPr>
        <sz val="16"/>
        <color indexed="8"/>
        <rFont val="ＭＳ 明朝"/>
        <family val="1"/>
        <charset val="128"/>
      </rPr>
      <t>空港で旅行保険に入った。</t>
    </r>
    <r>
      <rPr>
        <sz val="16"/>
        <color indexed="8"/>
        <rFont val="Arial"/>
        <family val="2"/>
      </rPr>
      <t xml:space="preserve">
We bought [a travel insurance, travel insurance] at the airport. </t>
    </r>
    <phoneticPr fontId="1"/>
  </si>
  <si>
    <r>
      <rPr>
        <sz val="16"/>
        <color indexed="8"/>
        <rFont val="ＭＳ 明朝"/>
        <family val="1"/>
        <charset val="128"/>
      </rPr>
      <t>盗難保険に入っていますか？</t>
    </r>
    <r>
      <rPr>
        <sz val="16"/>
        <color indexed="8"/>
        <rFont val="Arial"/>
        <family val="2"/>
      </rPr>
      <t xml:space="preserve"> 
Do you have insurance [against, for] theft?</t>
    </r>
    <phoneticPr fontId="1"/>
  </si>
  <si>
    <r>
      <rPr>
        <sz val="16"/>
        <color indexed="8"/>
        <rFont val="ＭＳ 明朝"/>
        <family val="1"/>
        <charset val="128"/>
      </rPr>
      <t>申込書の前半が記入漏れです。</t>
    </r>
    <r>
      <rPr>
        <sz val="16"/>
        <color indexed="8"/>
        <rFont val="Arial"/>
        <family val="2"/>
      </rPr>
      <t xml:space="preserve">
You haven't [completed, finished] the first half of the application form. </t>
    </r>
    <phoneticPr fontId="1"/>
  </si>
  <si>
    <r>
      <rPr>
        <sz val="16"/>
        <color indexed="8"/>
        <rFont val="ＭＳ 明朝"/>
        <family val="1"/>
        <charset val="128"/>
      </rPr>
      <t>日本では、切手は左上の隅に貼る。</t>
    </r>
    <r>
      <rPr>
        <sz val="16"/>
        <color indexed="8"/>
        <rFont val="Arial"/>
        <family val="2"/>
      </rPr>
      <t xml:space="preserve">
In Japan, we stick a stamp [in, on] the top left-hand corner. </t>
    </r>
    <phoneticPr fontId="1"/>
  </si>
  <si>
    <r>
      <rPr>
        <sz val="16"/>
        <color indexed="8"/>
        <rFont val="ＭＳ 明朝"/>
        <family val="1"/>
        <charset val="128"/>
      </rPr>
      <t>看護師が採血のため、針を腕に刺した。</t>
    </r>
    <r>
      <rPr>
        <sz val="16"/>
        <color indexed="8"/>
        <rFont val="Arial"/>
        <family val="2"/>
      </rPr>
      <t xml:space="preserve">
A nurse [sticked, stuck] a needle into my arm to draw blood.</t>
    </r>
    <phoneticPr fontId="1"/>
  </si>
  <si>
    <r>
      <rPr>
        <sz val="16"/>
        <color indexed="8"/>
        <rFont val="ＭＳ 明朝"/>
        <family val="1"/>
        <charset val="128"/>
      </rPr>
      <t>ワックスペーパーがケーキの底に張り付いてしまった。</t>
    </r>
    <r>
      <rPr>
        <sz val="16"/>
        <color indexed="8"/>
        <rFont val="Arial"/>
        <family val="2"/>
      </rPr>
      <t xml:space="preserve">
The wax paper has stuck [on, to] the bottom of the cake.</t>
    </r>
    <phoneticPr fontId="1"/>
  </si>
  <si>
    <r>
      <rPr>
        <sz val="16"/>
        <color indexed="8"/>
        <rFont val="ＭＳ 明朝"/>
        <family val="1"/>
        <charset val="128"/>
      </rPr>
      <t>いまなお、この問題の解決策を探っているところだ。</t>
    </r>
    <r>
      <rPr>
        <sz val="16"/>
        <color indexed="8"/>
        <rFont val="Arial"/>
        <family val="2"/>
      </rPr>
      <t xml:space="preserve">
We're still trying to [find, seek] a solution [for, to] this problem. </t>
    </r>
    <phoneticPr fontId="1"/>
  </si>
  <si>
    <r>
      <rPr>
        <sz val="16"/>
        <color indexed="8"/>
        <rFont val="ＭＳ 明朝"/>
        <family val="1"/>
        <charset val="128"/>
      </rPr>
      <t>簡単な解決策はない。</t>
    </r>
    <r>
      <rPr>
        <sz val="16"/>
        <color indexed="8"/>
        <rFont val="Arial"/>
        <family val="2"/>
      </rPr>
      <t xml:space="preserve">
We don't [have, possess] any easy solutions.</t>
    </r>
    <phoneticPr fontId="1"/>
  </si>
  <si>
    <r>
      <rPr>
        <sz val="16"/>
        <color indexed="8"/>
        <rFont val="ＭＳ 明朝"/>
        <family val="1"/>
        <charset val="128"/>
      </rPr>
      <t>寺の本堂へと続く長い石段がある。</t>
    </r>
    <r>
      <rPr>
        <sz val="16"/>
        <color indexed="8"/>
        <rFont val="Arial"/>
        <family val="2"/>
      </rPr>
      <t xml:space="preserve">
A [scale, set] of long stone steps leads to the main temple building. </t>
    </r>
    <phoneticPr fontId="1"/>
  </si>
  <si>
    <r>
      <rPr>
        <sz val="16"/>
        <color indexed="8"/>
        <rFont val="ＭＳ 明朝"/>
        <family val="1"/>
        <charset val="128"/>
      </rPr>
      <t>どういうわけか、石が靴に入ってしまったので、立ち止まって取り除いた。</t>
    </r>
    <r>
      <rPr>
        <sz val="16"/>
        <color indexed="8"/>
        <rFont val="Arial"/>
        <family val="2"/>
      </rPr>
      <t xml:space="preserve">
Somehow, [a stone, stone] got into my shoe, so I stopped and removed it.</t>
    </r>
    <phoneticPr fontId="1"/>
  </si>
  <si>
    <r>
      <rPr>
        <sz val="16"/>
        <color indexed="8"/>
        <rFont val="ＭＳ 明朝"/>
        <family val="1"/>
        <charset val="128"/>
      </rPr>
      <t>このプロジェクトは資金不足で頓挫するかもしれない。</t>
    </r>
    <r>
      <rPr>
        <sz val="16"/>
        <color indexed="8"/>
        <rFont val="Arial"/>
        <family val="2"/>
      </rPr>
      <t xml:space="preserve">
The project may fail due to [lack, the lack] of funds. </t>
    </r>
    <phoneticPr fontId="1"/>
  </si>
  <si>
    <r>
      <rPr>
        <sz val="16"/>
        <color indexed="8"/>
        <rFont val="ＭＳ 明朝"/>
        <family val="1"/>
        <charset val="128"/>
      </rPr>
      <t>睡眠不足で苦しんでいる。</t>
    </r>
    <r>
      <rPr>
        <sz val="16"/>
        <color indexed="8"/>
        <rFont val="Arial"/>
        <family val="2"/>
      </rPr>
      <t xml:space="preserve"> 
I'm suffering from [a lack, lacks] of sleep.</t>
    </r>
    <phoneticPr fontId="1"/>
  </si>
  <si>
    <r>
      <rPr>
        <sz val="16"/>
        <color indexed="8"/>
        <rFont val="ＭＳ 明朝"/>
        <family val="1"/>
        <charset val="128"/>
      </rPr>
      <t>彼は第二次鈴木政権で外務大臣に任命された。</t>
    </r>
    <r>
      <rPr>
        <sz val="16"/>
        <color indexed="8"/>
        <rFont val="Arial"/>
        <family val="2"/>
      </rPr>
      <t xml:space="preserve">
He was [appointed, made] foreign minister to the second Suzuki cabinet. </t>
    </r>
    <phoneticPr fontId="1"/>
  </si>
  <si>
    <r>
      <rPr>
        <sz val="16"/>
        <color indexed="8"/>
        <rFont val="ＭＳ 明朝"/>
        <family val="1"/>
        <charset val="128"/>
      </rPr>
      <t>彼女は国防大臣経験者だ。</t>
    </r>
    <r>
      <rPr>
        <sz val="16"/>
        <color indexed="8"/>
        <rFont val="Arial"/>
        <family val="2"/>
      </rPr>
      <t xml:space="preserve">
She is a [previous, former] defense minister. </t>
    </r>
    <phoneticPr fontId="1"/>
  </si>
  <si>
    <r>
      <rPr>
        <sz val="16"/>
        <color indexed="8"/>
        <rFont val="ＭＳ 明朝"/>
        <family val="1"/>
        <charset val="128"/>
      </rPr>
      <t>２年生担当の教師は、小さい子供の扱い方がわかっていた。</t>
    </r>
    <r>
      <rPr>
        <sz val="16"/>
        <color indexed="8"/>
        <rFont val="Arial"/>
        <family val="2"/>
      </rPr>
      <t xml:space="preserve">
The second-grade teacher knew how to [handle, handle with] small children. </t>
    </r>
    <phoneticPr fontId="1"/>
  </si>
  <si>
    <r>
      <rPr>
        <sz val="16"/>
        <color indexed="8"/>
        <rFont val="ＭＳ 明朝"/>
        <family val="1"/>
        <charset val="128"/>
      </rPr>
      <t>気をつけて！どうか丁寧に扱ってくださいよ。</t>
    </r>
    <r>
      <rPr>
        <sz val="16"/>
        <color indexed="8"/>
        <rFont val="Arial"/>
        <family val="2"/>
      </rPr>
      <t xml:space="preserve">
Careful! Do handle it [for, with] care. </t>
    </r>
    <phoneticPr fontId="1"/>
  </si>
  <si>
    <r>
      <rPr>
        <sz val="16"/>
        <color indexed="8"/>
        <rFont val="ＭＳ 明朝"/>
        <family val="1"/>
        <charset val="128"/>
      </rPr>
      <t>ジーンズに穴が空いている。</t>
    </r>
    <r>
      <rPr>
        <sz val="16"/>
        <color indexed="8"/>
        <rFont val="Arial"/>
        <family val="2"/>
      </rPr>
      <t xml:space="preserve">
There's a hole [in, on] my jeans.</t>
    </r>
    <phoneticPr fontId="1"/>
  </si>
  <si>
    <r>
      <rPr>
        <sz val="16"/>
        <color indexed="8"/>
        <rFont val="ＭＳ 明朝"/>
        <family val="1"/>
        <charset val="128"/>
      </rPr>
      <t>うちの犬が庭で穴を掘っている。</t>
    </r>
    <r>
      <rPr>
        <sz val="16"/>
        <color indexed="8"/>
        <rFont val="Arial"/>
        <family val="2"/>
      </rPr>
      <t xml:space="preserve">
Our dog is [digging, opening] a hole in the garden.</t>
    </r>
    <phoneticPr fontId="1"/>
  </si>
  <si>
    <r>
      <rPr>
        <sz val="16"/>
        <color indexed="8"/>
        <rFont val="ＭＳ 明朝"/>
        <family val="1"/>
        <charset val="128"/>
      </rPr>
      <t>ニュース、知らないの？　新聞の一面に載っていたよ。</t>
    </r>
    <r>
      <rPr>
        <sz val="16"/>
        <color indexed="8"/>
        <rFont val="Arial"/>
        <family val="2"/>
      </rPr>
      <t xml:space="preserve">
Haven't you heard the news? It was on the [first, front] page of the paper.</t>
    </r>
    <phoneticPr fontId="1"/>
  </si>
  <si>
    <r>
      <rPr>
        <sz val="16"/>
        <color indexed="8"/>
        <rFont val="ＭＳ 明朝"/>
        <family val="1"/>
        <charset val="128"/>
      </rPr>
      <t>運がいいじゃない。席、最前列だよ。</t>
    </r>
    <r>
      <rPr>
        <sz val="16"/>
        <color indexed="8"/>
        <rFont val="Arial"/>
        <family val="2"/>
      </rPr>
      <t xml:space="preserve"> 
We're in luck. Our seats are in the [front, frontest] row. </t>
    </r>
    <r>
      <rPr>
        <sz val="16"/>
        <color indexed="8"/>
        <rFont val="ＭＳ 明朝"/>
        <family val="1"/>
        <charset val="128"/>
      </rPr>
      <t>　</t>
    </r>
    <phoneticPr fontId="1"/>
  </si>
  <si>
    <r>
      <rPr>
        <sz val="16"/>
        <color indexed="8"/>
        <rFont val="ＭＳ 明朝"/>
        <family val="1"/>
        <charset val="128"/>
      </rPr>
      <t>わたしは彼女の作品の大ファンだ。</t>
    </r>
    <r>
      <rPr>
        <sz val="16"/>
        <color indexed="8"/>
        <rFont val="Arial"/>
        <family val="2"/>
      </rPr>
      <t xml:space="preserve">
I'm a great fan [for, of] her work.</t>
    </r>
    <phoneticPr fontId="1"/>
  </si>
  <si>
    <r>
      <rPr>
        <sz val="16"/>
        <color indexed="8"/>
        <rFont val="ＭＳ 明朝"/>
        <family val="1"/>
        <charset val="128"/>
      </rPr>
      <t>ダルメシアンは体の色が白で、黒い（斑点状）模様がある。</t>
    </r>
    <r>
      <rPr>
        <sz val="16"/>
        <color indexed="8"/>
        <rFont val="Arial"/>
        <family val="2"/>
      </rPr>
      <t xml:space="preserve">
A dalmatian is a white dog with black [dots, spots]. </t>
    </r>
    <phoneticPr fontId="1"/>
  </si>
  <si>
    <r>
      <rPr>
        <sz val="16"/>
        <color indexed="8"/>
        <rFont val="ＭＳ 明朝"/>
        <family val="1"/>
        <charset val="128"/>
      </rPr>
      <t>あのネクタイ、いいな。ほら、あの黒い模様が入っているやつ。</t>
    </r>
    <r>
      <rPr>
        <sz val="16"/>
        <color indexed="8"/>
        <rFont val="Arial"/>
        <family val="2"/>
      </rPr>
      <t xml:space="preserve">
I like that tie, the one with black [dots, spots].  </t>
    </r>
    <phoneticPr fontId="1"/>
  </si>
  <si>
    <r>
      <rPr>
        <sz val="16"/>
        <color indexed="8"/>
        <rFont val="ＭＳ 明朝"/>
        <family val="1"/>
        <charset val="128"/>
      </rPr>
      <t>彼女は現実を受け入れるのを拒んだ。</t>
    </r>
    <r>
      <rPr>
        <sz val="16"/>
        <color indexed="8"/>
        <rFont val="Arial"/>
        <family val="2"/>
      </rPr>
      <t xml:space="preserve">
She refused [accepting, to accept] reality. </t>
    </r>
    <phoneticPr fontId="1"/>
  </si>
  <si>
    <r>
      <rPr>
        <sz val="16"/>
        <color indexed="8"/>
        <rFont val="ＭＳ 明朝"/>
        <family val="1"/>
        <charset val="128"/>
      </rPr>
      <t>きょうは、既に缶ビールを</t>
    </r>
    <r>
      <rPr>
        <sz val="16"/>
        <color indexed="8"/>
        <rFont val="Arial"/>
        <family val="2"/>
      </rPr>
      <t>12</t>
    </r>
    <r>
      <rPr>
        <sz val="16"/>
        <color indexed="8"/>
        <rFont val="ＭＳ 明朝"/>
        <family val="1"/>
        <charset val="128"/>
      </rPr>
      <t>本飲んでいる。</t>
    </r>
    <r>
      <rPr>
        <sz val="16"/>
        <color indexed="8"/>
        <rFont val="Arial"/>
        <family val="2"/>
      </rPr>
      <t xml:space="preserve">
[I've been drinking, I've drank] two 6-packs of beer today. </t>
    </r>
    <phoneticPr fontId="1"/>
  </si>
  <si>
    <r>
      <rPr>
        <sz val="16"/>
        <color indexed="8"/>
        <rFont val="ＭＳ 明朝"/>
        <family val="1"/>
        <charset val="128"/>
      </rPr>
      <t>父は長距離を運転するのが嫌いだ。</t>
    </r>
    <r>
      <rPr>
        <sz val="16"/>
        <color indexed="8"/>
        <rFont val="Arial"/>
        <family val="2"/>
      </rPr>
      <t xml:space="preserve">
My father doesn't like driving [long distance, long distances]. </t>
    </r>
    <phoneticPr fontId="1"/>
  </si>
  <si>
    <r>
      <rPr>
        <sz val="16"/>
        <color indexed="8"/>
        <rFont val="ＭＳ 明朝"/>
        <family val="1"/>
        <charset val="128"/>
      </rPr>
      <t>東京と大坂の間の距離はおよそ</t>
    </r>
    <r>
      <rPr>
        <sz val="16"/>
        <color indexed="8"/>
        <rFont val="Arial"/>
        <family val="2"/>
      </rPr>
      <t>500</t>
    </r>
    <r>
      <rPr>
        <sz val="16"/>
        <color indexed="8"/>
        <rFont val="ＭＳ 明朝"/>
        <family val="1"/>
        <charset val="128"/>
      </rPr>
      <t>キロだ。</t>
    </r>
    <r>
      <rPr>
        <sz val="16"/>
        <color indexed="8"/>
        <rFont val="Arial"/>
        <family val="2"/>
      </rPr>
      <t xml:space="preserve">
The distance [between, of] Tokyo and Osaka is about 500 km.</t>
    </r>
    <phoneticPr fontId="1"/>
  </si>
  <si>
    <r>
      <rPr>
        <sz val="16"/>
        <color indexed="8"/>
        <rFont val="ＭＳ 明朝"/>
        <family val="1"/>
        <charset val="128"/>
      </rPr>
      <t>駅はお泊りのホテルから近い距離にある。</t>
    </r>
    <r>
      <rPr>
        <sz val="16"/>
        <color indexed="8"/>
        <rFont val="Arial"/>
        <family val="2"/>
      </rPr>
      <t xml:space="preserve">
The station is a short distance [from, of] your hotel. </t>
    </r>
    <phoneticPr fontId="1"/>
  </si>
  <si>
    <r>
      <rPr>
        <sz val="16"/>
        <color indexed="8"/>
        <rFont val="ＭＳ 明朝"/>
        <family val="1"/>
        <charset val="128"/>
      </rPr>
      <t>遠くの船の汽笛が聞こえたような気がする。</t>
    </r>
    <r>
      <rPr>
        <sz val="16"/>
        <color indexed="8"/>
        <rFont val="Arial"/>
        <family val="2"/>
      </rPr>
      <t xml:space="preserve">
I think I heard a ship's horn [in, over] the distance. </t>
    </r>
    <phoneticPr fontId="1"/>
  </si>
  <si>
    <r>
      <rPr>
        <sz val="16"/>
        <color indexed="8"/>
        <rFont val="ＭＳ 明朝"/>
        <family val="1"/>
        <charset val="128"/>
      </rPr>
      <t>丘の上から、港に向かって航行している船が見えた。</t>
    </r>
    <r>
      <rPr>
        <sz val="16"/>
        <color indexed="8"/>
        <rFont val="Arial"/>
        <family val="2"/>
      </rPr>
      <t xml:space="preserve">
From the hilltop, we saw a ship [running, sailing] toward the harbor. </t>
    </r>
    <phoneticPr fontId="1"/>
  </si>
  <si>
    <r>
      <rPr>
        <sz val="16"/>
        <color indexed="8"/>
        <rFont val="ＭＳ 明朝"/>
        <family val="1"/>
        <charset val="128"/>
      </rPr>
      <t>品物は船便で送られる。</t>
    </r>
    <r>
      <rPr>
        <sz val="16"/>
        <color indexed="8"/>
        <rFont val="Arial"/>
        <family val="2"/>
      </rPr>
      <t xml:space="preserve">
The goods will be sent [by, on] ship.</t>
    </r>
    <phoneticPr fontId="1"/>
  </si>
  <si>
    <r>
      <rPr>
        <sz val="16"/>
        <color indexed="8"/>
        <rFont val="ＭＳ 明朝"/>
        <family val="1"/>
        <charset val="128"/>
      </rPr>
      <t>わたしの時計は一日に３分進む。</t>
    </r>
    <r>
      <rPr>
        <sz val="16"/>
        <color indexed="8"/>
        <rFont val="Arial"/>
        <family val="2"/>
      </rPr>
      <t xml:space="preserve">
My watch [earns, gains] three minutes a day.</t>
    </r>
    <phoneticPr fontId="1"/>
  </si>
  <si>
    <r>
      <t xml:space="preserve"> </t>
    </r>
    <r>
      <rPr>
        <sz val="16"/>
        <color indexed="8"/>
        <rFont val="ＭＳ 明朝"/>
        <family val="1"/>
        <charset val="128"/>
      </rPr>
      <t>腹を立てたところで得るものはない。</t>
    </r>
    <r>
      <rPr>
        <sz val="16"/>
        <color indexed="8"/>
        <rFont val="Arial"/>
        <family val="2"/>
      </rPr>
      <t xml:space="preserve">
You can't gain anything [for, from] getting upset.</t>
    </r>
    <phoneticPr fontId="1"/>
  </si>
  <si>
    <r>
      <rPr>
        <sz val="16"/>
        <color indexed="8"/>
        <rFont val="ＭＳ 明朝"/>
        <family val="1"/>
        <charset val="128"/>
      </rPr>
      <t>英語で自分の言いたいことを言うのに苦労する。</t>
    </r>
    <r>
      <rPr>
        <sz val="16"/>
        <color indexed="8"/>
        <rFont val="Arial"/>
        <family val="2"/>
      </rPr>
      <t xml:space="preserve">
I have difficulty in expressing [me, myself] in English.</t>
    </r>
    <phoneticPr fontId="1"/>
  </si>
  <si>
    <r>
      <rPr>
        <sz val="16"/>
        <color indexed="8"/>
        <rFont val="ＭＳ 明朝"/>
        <family val="1"/>
        <charset val="128"/>
      </rPr>
      <t>シンガポールは</t>
    </r>
    <r>
      <rPr>
        <sz val="16"/>
        <color indexed="8"/>
        <rFont val="Arial"/>
        <family val="2"/>
      </rPr>
      <t>1965</t>
    </r>
    <r>
      <rPr>
        <sz val="16"/>
        <color indexed="8"/>
        <rFont val="ＭＳ 明朝"/>
        <family val="1"/>
        <charset val="128"/>
      </rPr>
      <t>年にイギリスから独立した。</t>
    </r>
    <r>
      <rPr>
        <sz val="16"/>
        <color indexed="8"/>
        <rFont val="Arial"/>
        <family val="2"/>
      </rPr>
      <t xml:space="preserve">
Singapore became independent [from, of] Britain in 1965. </t>
    </r>
    <phoneticPr fontId="1"/>
  </si>
  <si>
    <r>
      <rPr>
        <sz val="16"/>
        <color indexed="8"/>
        <rFont val="ＭＳ 明朝"/>
        <family val="1"/>
        <charset val="128"/>
      </rPr>
      <t>われわれは政府からの補助金に頼っていない。</t>
    </r>
    <r>
      <rPr>
        <sz val="16"/>
        <color indexed="8"/>
        <rFont val="Arial"/>
        <family val="2"/>
      </rPr>
      <t xml:space="preserve">
We are independent [from, of] government funding. </t>
    </r>
    <phoneticPr fontId="1"/>
  </si>
  <si>
    <r>
      <rPr>
        <sz val="16"/>
        <color indexed="8"/>
        <rFont val="ＭＳ 明朝"/>
        <family val="1"/>
        <charset val="128"/>
      </rPr>
      <t>道路に氷がある。</t>
    </r>
    <r>
      <rPr>
        <sz val="16"/>
        <color indexed="8"/>
        <rFont val="Arial"/>
        <family val="2"/>
      </rPr>
      <t xml:space="preserve">
There is ice [on, over] the road. </t>
    </r>
    <phoneticPr fontId="1"/>
  </si>
  <si>
    <r>
      <rPr>
        <sz val="16"/>
        <color indexed="8"/>
        <rFont val="ＭＳ 明朝"/>
        <family val="1"/>
        <charset val="128"/>
      </rPr>
      <t>飲み物に氷を入れますか？</t>
    </r>
    <r>
      <rPr>
        <sz val="16"/>
        <color indexed="8"/>
        <rFont val="Arial"/>
        <family val="2"/>
      </rPr>
      <t xml:space="preserve">
Would you like [an, some] ice in your drink?</t>
    </r>
    <phoneticPr fontId="1"/>
  </si>
  <si>
    <r>
      <rPr>
        <sz val="16"/>
        <color indexed="8"/>
        <rFont val="ＭＳ 明朝"/>
        <family val="1"/>
        <charset val="128"/>
      </rPr>
      <t>毎朝、風呂場の体重計で体重を測っている。</t>
    </r>
    <r>
      <rPr>
        <sz val="16"/>
        <color indexed="8"/>
        <rFont val="Arial"/>
        <family val="2"/>
      </rPr>
      <t xml:space="preserve">
Every morning, I weigh myself [by, on] a bathroom scale.</t>
    </r>
    <phoneticPr fontId="1"/>
  </si>
  <si>
    <r>
      <t>10</t>
    </r>
    <r>
      <rPr>
        <sz val="16"/>
        <color indexed="8"/>
        <rFont val="ＭＳ 明朝"/>
        <family val="1"/>
        <charset val="128"/>
      </rPr>
      <t>段階評価で言えば、自分の痛みの程度は５だ。</t>
    </r>
    <r>
      <rPr>
        <sz val="16"/>
        <color indexed="8"/>
        <rFont val="Arial"/>
        <family val="2"/>
      </rPr>
      <t xml:space="preserve">
On a scale of 1 [through, to] 10, my pain is a 5.</t>
    </r>
    <phoneticPr fontId="1"/>
  </si>
  <si>
    <r>
      <rPr>
        <sz val="16"/>
        <color indexed="8"/>
        <rFont val="ＭＳ 明朝"/>
        <family val="1"/>
        <charset val="128"/>
      </rPr>
      <t>脳から腫瘍を摘出してもらった。</t>
    </r>
    <r>
      <rPr>
        <sz val="16"/>
        <color indexed="8"/>
        <rFont val="Arial"/>
        <family val="2"/>
      </rPr>
      <t xml:space="preserve">
I had a tumor removed from my [brain, brains]. </t>
    </r>
    <phoneticPr fontId="1"/>
  </si>
  <si>
    <r>
      <rPr>
        <sz val="16"/>
        <color indexed="8"/>
        <rFont val="ＭＳ 明朝"/>
        <family val="1"/>
        <charset val="128"/>
      </rPr>
      <t>息子は科学者になりたいって言っているだけれど、どうだろ。ああいう仕事、頭がよくないと駄目じゃない。</t>
    </r>
    <r>
      <rPr>
        <sz val="16"/>
        <color indexed="8"/>
        <rFont val="Arial"/>
        <family val="2"/>
      </rPr>
      <t xml:space="preserve">
My son wants to be a scientist. But I'm not sure about that. You need lots of [brain, brains] to do that kind of job.</t>
    </r>
    <phoneticPr fontId="1"/>
  </si>
  <si>
    <r>
      <rPr>
        <sz val="16"/>
        <color indexed="8"/>
        <rFont val="ＭＳ 明朝"/>
        <family val="1"/>
        <charset val="128"/>
      </rPr>
      <t>わたしたちは上の方の枝からサクランボを取った。そちらの方が下の方の枝になっているものより甘い。</t>
    </r>
    <r>
      <rPr>
        <sz val="16"/>
        <color indexed="8"/>
        <rFont val="Arial"/>
        <family val="2"/>
      </rPr>
      <t xml:space="preserve">
We picked cherries from the [high, upper] branches. They're sweeter than those on the lower branches. </t>
    </r>
    <phoneticPr fontId="1"/>
  </si>
  <si>
    <r>
      <rPr>
        <sz val="16"/>
        <color indexed="8"/>
        <rFont val="ＭＳ 明朝"/>
        <family val="1"/>
        <charset val="128"/>
      </rPr>
      <t>何かが木の枝の間にいる。</t>
    </r>
    <r>
      <rPr>
        <sz val="16"/>
        <color indexed="8"/>
        <rFont val="Arial"/>
        <family val="2"/>
      </rPr>
      <t xml:space="preserve">
There's something [in, on] the branches of the tree. </t>
    </r>
    <phoneticPr fontId="1"/>
  </si>
  <si>
    <r>
      <rPr>
        <sz val="16"/>
        <color indexed="8"/>
        <rFont val="ＭＳ 明朝"/>
        <family val="1"/>
        <charset val="128"/>
      </rPr>
      <t>小鳥が枝の上に止まっていた。</t>
    </r>
    <r>
      <rPr>
        <sz val="16"/>
        <color indexed="8"/>
        <rFont val="Arial"/>
        <family val="2"/>
      </rPr>
      <t xml:space="preserve">
A small bird was sitting [in, on] a branch.</t>
    </r>
    <phoneticPr fontId="1"/>
  </si>
  <si>
    <r>
      <rPr>
        <sz val="16"/>
        <color indexed="8"/>
        <rFont val="ＭＳ 明朝"/>
        <family val="1"/>
        <charset val="128"/>
      </rPr>
      <t>冬は、暖房の温度を高くするかわりに、暖かい衣類を重ね着している。</t>
    </r>
    <r>
      <rPr>
        <sz val="16"/>
        <color indexed="8"/>
        <rFont val="Arial"/>
        <family val="2"/>
      </rPr>
      <t xml:space="preserve">
[For, In] the winter, I wear a lot of layers of warm clothes instead of turning up the heat.</t>
    </r>
    <phoneticPr fontId="1"/>
  </si>
  <si>
    <r>
      <rPr>
        <sz val="16"/>
        <color indexed="8"/>
        <rFont val="ＭＳ 明朝"/>
        <family val="1"/>
        <charset val="128"/>
      </rPr>
      <t>行方不明の少年は林の中で見つかった。</t>
    </r>
    <r>
      <rPr>
        <sz val="16"/>
        <color indexed="8"/>
        <rFont val="Arial"/>
        <family val="2"/>
      </rPr>
      <t xml:space="preserve">
The missing boy was found in the [wood, woods]. </t>
    </r>
    <phoneticPr fontId="1"/>
  </si>
  <si>
    <r>
      <rPr>
        <sz val="16"/>
        <color indexed="8"/>
        <rFont val="ＭＳ 明朝"/>
        <family val="1"/>
        <charset val="128"/>
      </rPr>
      <t>台所のテーブルは木で出来ている。</t>
    </r>
    <r>
      <rPr>
        <sz val="16"/>
        <color indexed="8"/>
        <rFont val="Arial"/>
        <family val="2"/>
      </rPr>
      <t xml:space="preserve">
The kitchen table is made [from woods, of wood].</t>
    </r>
    <phoneticPr fontId="1"/>
  </si>
  <si>
    <r>
      <rPr>
        <sz val="16"/>
        <color indexed="8"/>
        <rFont val="ＭＳ 明朝"/>
        <family val="1"/>
        <charset val="128"/>
      </rPr>
      <t>医療保健制度の改善により平均余命が伸びた。</t>
    </r>
    <r>
      <rPr>
        <sz val="16"/>
        <color indexed="8"/>
        <rFont val="Arial"/>
        <family val="2"/>
      </rPr>
      <t xml:space="preserve">
Improvements in healthcare have resulted in an increase [of, in] life expectancy. </t>
    </r>
    <phoneticPr fontId="1"/>
  </si>
  <si>
    <r>
      <rPr>
        <sz val="16"/>
        <color indexed="8"/>
        <rFont val="ＭＳ 明朝"/>
        <family val="1"/>
        <charset val="128"/>
      </rPr>
      <t>彼女は突然、母国に帰ってしまった。</t>
    </r>
    <r>
      <rPr>
        <sz val="16"/>
        <color indexed="8"/>
        <rFont val="Arial"/>
        <family val="2"/>
      </rPr>
      <t xml:space="preserve"> 
She [made, took] a sudden return to her home country. </t>
    </r>
    <phoneticPr fontId="1"/>
  </si>
  <si>
    <r>
      <rPr>
        <sz val="16"/>
        <color indexed="8"/>
        <rFont val="ＭＳ 明朝"/>
        <family val="1"/>
        <charset val="128"/>
      </rPr>
      <t>彼の手伝いの見返りにちょっとした贈り物をした。</t>
    </r>
    <r>
      <rPr>
        <sz val="16"/>
        <color indexed="8"/>
        <rFont val="Arial"/>
        <family val="2"/>
      </rPr>
      <t xml:space="preserve"> 
I gave him a small present [in return for, for return of] his help. </t>
    </r>
    <phoneticPr fontId="1"/>
  </si>
  <si>
    <r>
      <rPr>
        <sz val="16"/>
        <color indexed="8"/>
        <rFont val="ＭＳ 明朝"/>
        <family val="1"/>
        <charset val="128"/>
      </rPr>
      <t>盗まれた品を取り戻すために</t>
    </r>
    <r>
      <rPr>
        <sz val="16"/>
        <color indexed="8"/>
        <rFont val="Arial"/>
        <family val="2"/>
      </rPr>
      <t>1000</t>
    </r>
    <r>
      <rPr>
        <sz val="16"/>
        <color indexed="8"/>
        <rFont val="ＭＳ 明朝"/>
        <family val="1"/>
        <charset val="128"/>
      </rPr>
      <t>万円の賞金がかけられている。</t>
    </r>
    <r>
      <rPr>
        <sz val="16"/>
        <color indexed="8"/>
        <rFont val="Arial"/>
        <family val="2"/>
      </rPr>
      <t xml:space="preserve">
A ¥10 million reward is offered for [return, the return] of the stolen items. </t>
    </r>
    <phoneticPr fontId="1"/>
  </si>
  <si>
    <r>
      <rPr>
        <sz val="16"/>
        <color indexed="8"/>
        <rFont val="ＭＳ 明朝"/>
        <family val="1"/>
        <charset val="128"/>
      </rPr>
      <t>この川が二つの州の境となっている。</t>
    </r>
    <r>
      <rPr>
        <sz val="16"/>
        <color indexed="8"/>
        <rFont val="Arial"/>
        <family val="2"/>
      </rPr>
      <t xml:space="preserve">
This river [marks, shows] the division between the two states.</t>
    </r>
    <phoneticPr fontId="1"/>
  </si>
  <si>
    <r>
      <rPr>
        <sz val="16"/>
        <color indexed="8"/>
        <rFont val="ＭＳ 明朝"/>
        <family val="1"/>
        <charset val="128"/>
      </rPr>
      <t>映画の悲しいラストシーンで、彼女は泣き、涙がほおを伝った。</t>
    </r>
    <r>
      <rPr>
        <sz val="16"/>
        <color indexed="8"/>
        <rFont val="Arial"/>
        <family val="2"/>
      </rPr>
      <t xml:space="preserve">
The movie's tearful ending made her cry and tears rolled [on, off] her cheeks. </t>
    </r>
    <phoneticPr fontId="1"/>
  </si>
  <si>
    <r>
      <rPr>
        <sz val="16"/>
        <color indexed="8"/>
        <rFont val="ＭＳ 明朝"/>
        <family val="1"/>
        <charset val="128"/>
      </rPr>
      <t>玉を猫の方にころがしてみて。</t>
    </r>
    <r>
      <rPr>
        <sz val="16"/>
        <color indexed="8"/>
        <rFont val="Arial"/>
        <family val="2"/>
      </rPr>
      <t xml:space="preserve">
Roll the ball [at, to] the cat.</t>
    </r>
    <phoneticPr fontId="1"/>
  </si>
  <si>
    <r>
      <rPr>
        <sz val="16"/>
        <color indexed="8"/>
        <rFont val="ＭＳ 明朝"/>
        <family val="1"/>
        <charset val="128"/>
      </rPr>
      <t>テーブルの表面が水平じゃない。ほら、ボールペンが転がり落ちるじゃない。</t>
    </r>
    <r>
      <rPr>
        <sz val="16"/>
        <color indexed="8"/>
        <rFont val="Arial"/>
        <family val="2"/>
      </rPr>
      <t xml:space="preserve">
The table top is not level. See, the pen rolls [out, off] the table.</t>
    </r>
    <phoneticPr fontId="1"/>
  </si>
  <si>
    <r>
      <rPr>
        <sz val="16"/>
        <color indexed="8"/>
        <rFont val="ＭＳ 明朝"/>
        <family val="1"/>
        <charset val="128"/>
      </rPr>
      <t>ブリーフケース、どこに隠したんだ？隠したのは、洋服入れの扉のうしろ、いや、ベッドの下だ。</t>
    </r>
    <r>
      <rPr>
        <sz val="16"/>
        <color indexed="8"/>
        <rFont val="Arial"/>
        <family val="2"/>
      </rPr>
      <t xml:space="preserve">
Where did you hide the briefcase? I hid it behind the closet door.  No, I hid it [below, under] the bed. </t>
    </r>
    <phoneticPr fontId="1"/>
  </si>
  <si>
    <r>
      <rPr>
        <sz val="16"/>
        <color indexed="8"/>
        <rFont val="ＭＳ 明朝"/>
        <family val="1"/>
        <charset val="128"/>
      </rPr>
      <t>何か隠そうとしているな。俺に隠し事なんかするなよ。</t>
    </r>
    <r>
      <rPr>
        <sz val="16"/>
        <color indexed="8"/>
        <rFont val="Arial"/>
        <family val="2"/>
      </rPr>
      <t xml:space="preserve">
Are you trying to hide [something, anything] from me? Don't try to hide anything from me. </t>
    </r>
    <phoneticPr fontId="1"/>
  </si>
  <si>
    <r>
      <rPr>
        <sz val="16"/>
        <color indexed="8"/>
        <rFont val="ＭＳ 明朝"/>
        <family val="1"/>
        <charset val="128"/>
      </rPr>
      <t>なんでも聞いてくれ。隠すことなんかなにもない。</t>
    </r>
    <r>
      <rPr>
        <sz val="16"/>
        <color indexed="8"/>
        <rFont val="Arial"/>
        <family val="2"/>
      </rPr>
      <t xml:space="preserve">
You can ask me anything. I [have, hold] nothing to hide.</t>
    </r>
    <phoneticPr fontId="1"/>
  </si>
  <si>
    <r>
      <rPr>
        <sz val="16"/>
        <color indexed="8"/>
        <rFont val="ＭＳ 明朝"/>
        <family val="1"/>
        <charset val="128"/>
      </rPr>
      <t>ジョン、まんなかで、みんなの準備体操をリードしてよ、いい？</t>
    </r>
    <r>
      <rPr>
        <sz val="16"/>
        <color indexed="8"/>
        <rFont val="Arial"/>
        <family val="2"/>
      </rPr>
      <t xml:space="preserve">  
John, you stand in the [center, middle] and lead the group in warm-up exercises. OK? </t>
    </r>
    <phoneticPr fontId="1"/>
  </si>
  <si>
    <r>
      <rPr>
        <sz val="16"/>
        <color indexed="8"/>
        <rFont val="ＭＳ 明朝"/>
        <family val="1"/>
        <charset val="128"/>
      </rPr>
      <t>警察は中肉中背の</t>
    </r>
    <r>
      <rPr>
        <sz val="16"/>
        <color indexed="8"/>
        <rFont val="Arial"/>
        <family val="2"/>
      </rPr>
      <t>30</t>
    </r>
    <r>
      <rPr>
        <sz val="16"/>
        <color indexed="8"/>
        <rFont val="ＭＳ 明朝"/>
        <family val="1"/>
        <charset val="128"/>
      </rPr>
      <t>台の男性を捜している。</t>
    </r>
    <r>
      <rPr>
        <sz val="16"/>
        <color indexed="8"/>
        <rFont val="Arial"/>
        <family val="2"/>
      </rPr>
      <t xml:space="preserve">
Police are looking for a thirtyish man of [medium, middle] build and height.  </t>
    </r>
    <phoneticPr fontId="1"/>
  </si>
  <si>
    <r>
      <rPr>
        <sz val="16"/>
        <color indexed="8"/>
        <rFont val="ＭＳ 明朝"/>
        <family val="1"/>
        <charset val="128"/>
      </rPr>
      <t>金は貴金属だ。</t>
    </r>
    <r>
      <rPr>
        <sz val="16"/>
        <color indexed="8"/>
        <rFont val="Arial"/>
        <family val="2"/>
      </rPr>
      <t xml:space="preserve">
 [The gold, Gold] is a precious metal. </t>
    </r>
    <phoneticPr fontId="1"/>
  </si>
  <si>
    <r>
      <rPr>
        <sz val="16"/>
        <color indexed="8"/>
        <rFont val="ＭＳ 明朝"/>
        <family val="1"/>
        <charset val="128"/>
      </rPr>
      <t>スペインの征服者たちによって略奪された金のほとんどがヨーロッパに送られた。</t>
    </r>
    <r>
      <rPr>
        <sz val="16"/>
        <color indexed="8"/>
        <rFont val="Arial"/>
        <family val="2"/>
      </rPr>
      <t xml:space="preserve">
Most of [gold, the gold] looted by the conquistadors was shipped to Europe.</t>
    </r>
    <phoneticPr fontId="1"/>
  </si>
  <si>
    <r>
      <rPr>
        <sz val="16"/>
        <color indexed="8"/>
        <rFont val="ＭＳ 明朝"/>
        <family val="1"/>
        <charset val="128"/>
      </rPr>
      <t>過去の運用成績は、投資信託が将来、どういう運用成果を達成するかの保証にはならない。</t>
    </r>
    <r>
      <rPr>
        <sz val="16"/>
        <color indexed="8"/>
        <rFont val="Arial"/>
        <family val="2"/>
      </rPr>
      <t xml:space="preserve">
Past performance does not guarantee how a mutual fund performs [in future, in the future]. </t>
    </r>
    <phoneticPr fontId="1"/>
  </si>
  <si>
    <r>
      <rPr>
        <sz val="16"/>
        <color indexed="8"/>
        <rFont val="ＭＳ 明朝"/>
        <family val="1"/>
        <charset val="128"/>
      </rPr>
      <t>彼女があそこにいたの気づいていた？</t>
    </r>
    <r>
      <rPr>
        <sz val="16"/>
        <color indexed="8"/>
        <rFont val="Arial"/>
        <family val="2"/>
      </rPr>
      <t xml:space="preserve">
Did you [feel, notice] her presence? </t>
    </r>
    <phoneticPr fontId="1"/>
  </si>
  <si>
    <r>
      <rPr>
        <sz val="16"/>
        <color indexed="8"/>
        <rFont val="ＭＳ 明朝"/>
        <family val="1"/>
        <charset val="128"/>
      </rPr>
      <t>証人２人が立ち会っている場でこれに署名する必要がある。</t>
    </r>
    <r>
      <rPr>
        <sz val="16"/>
        <color indexed="8"/>
        <rFont val="Arial"/>
        <family val="2"/>
      </rPr>
      <t xml:space="preserve">
You need to sign this [at, in] the presence of two witnesses.</t>
    </r>
    <phoneticPr fontId="1"/>
  </si>
  <si>
    <r>
      <rPr>
        <sz val="16"/>
        <color indexed="8"/>
        <rFont val="ＭＳ 明朝"/>
        <family val="1"/>
        <charset val="128"/>
      </rPr>
      <t>蚊が入ってこないように窓に網戸を入れている。</t>
    </r>
    <r>
      <rPr>
        <sz val="16"/>
        <color indexed="8"/>
        <rFont val="Arial"/>
        <family val="2"/>
      </rPr>
      <t xml:space="preserve">
We [fit, put] screens on the windows to keep mosquitoes out. </t>
    </r>
    <phoneticPr fontId="1"/>
  </si>
  <si>
    <r>
      <rPr>
        <sz val="16"/>
        <color indexed="8"/>
        <rFont val="ＭＳ 明朝"/>
        <family val="1"/>
        <charset val="128"/>
      </rPr>
      <t>画面に出ている数字、読み上げてくれる？</t>
    </r>
    <r>
      <rPr>
        <sz val="16"/>
        <color indexed="8"/>
        <rFont val="Arial"/>
        <family val="2"/>
      </rPr>
      <t xml:space="preserve"> 
Can you read out the figures [off, on] my computer screen?</t>
    </r>
    <rPh sb="0" eb="2">
      <t>ガメン</t>
    </rPh>
    <phoneticPr fontId="1"/>
  </si>
  <si>
    <r>
      <t xml:space="preserve"> </t>
    </r>
    <r>
      <rPr>
        <sz val="16"/>
        <color indexed="8"/>
        <rFont val="ＭＳ 明朝"/>
        <family val="1"/>
        <charset val="128"/>
      </rPr>
      <t>「衝立のところで着替えてください」と看護師は言った。</t>
    </r>
    <r>
      <rPr>
        <sz val="16"/>
        <color indexed="8"/>
        <rFont val="Arial"/>
        <family val="2"/>
      </rPr>
      <t xml:space="preserve">
Please change [back, behind] the screen, the nurse said.</t>
    </r>
    <phoneticPr fontId="1"/>
  </si>
  <si>
    <r>
      <rPr>
        <sz val="16"/>
        <color indexed="8"/>
        <rFont val="ＭＳ 明朝"/>
        <family val="1"/>
        <charset val="128"/>
      </rPr>
      <t>わたしは毎朝、走っている。</t>
    </r>
    <r>
      <rPr>
        <sz val="16"/>
        <color indexed="8"/>
        <rFont val="Arial"/>
        <family val="2"/>
      </rPr>
      <t xml:space="preserve"> 
I go for [run, a run] every morning. </t>
    </r>
    <phoneticPr fontId="1"/>
  </si>
  <si>
    <r>
      <rPr>
        <sz val="16"/>
        <color indexed="8"/>
        <rFont val="ＭＳ 明朝"/>
        <family val="1"/>
        <charset val="128"/>
      </rPr>
      <t>馬は他のどの動物よりも戦争においてより重要な役割を果たしてきた。</t>
    </r>
    <r>
      <rPr>
        <sz val="16"/>
        <color indexed="8"/>
        <rFont val="Arial"/>
        <family val="2"/>
      </rPr>
      <t xml:space="preserve"> [The horses, Horses] have played a more significant role in war than any other animal. </t>
    </r>
  </si>
  <si>
    <r>
      <t xml:space="preserve"> </t>
    </r>
    <r>
      <rPr>
        <sz val="16"/>
        <color indexed="8"/>
        <rFont val="ＭＳ 明朝"/>
        <family val="1"/>
        <charset val="128"/>
      </rPr>
      <t>三人の騎馬警官がパレードを先導した。</t>
    </r>
    <r>
      <rPr>
        <sz val="16"/>
        <color indexed="8"/>
        <rFont val="Arial"/>
        <family val="2"/>
      </rPr>
      <t xml:space="preserve">Three police officers (on horses, on horseback) led the parade. </t>
    </r>
  </si>
  <si>
    <r>
      <rPr>
        <sz val="16"/>
        <color indexed="8"/>
        <rFont val="ＭＳ 明朝"/>
        <family val="1"/>
        <charset val="128"/>
      </rPr>
      <t>彼のファンがおおぜい空港に集まっていた。</t>
    </r>
    <r>
      <rPr>
        <sz val="16"/>
        <color indexed="8"/>
        <rFont val="Arial"/>
        <family val="2"/>
      </rPr>
      <t xml:space="preserve">
There was [a crowd, crowds] of his fans at the airport. </t>
    </r>
    <phoneticPr fontId="1"/>
  </si>
  <si>
    <r>
      <rPr>
        <sz val="16"/>
        <color indexed="8"/>
        <rFont val="ＭＳ 明朝"/>
        <family val="1"/>
        <charset val="128"/>
      </rPr>
      <t>彼は刑務所送りとなった。</t>
    </r>
    <r>
      <rPr>
        <sz val="16"/>
        <color indexed="8"/>
        <rFont val="Arial"/>
        <family val="2"/>
      </rPr>
      <t xml:space="preserve">
He was [delivered, sent] to prison. </t>
    </r>
    <phoneticPr fontId="1"/>
  </si>
  <si>
    <r>
      <rPr>
        <sz val="16"/>
        <color indexed="8"/>
        <rFont val="ＭＳ 明朝"/>
        <family val="1"/>
        <charset val="128"/>
      </rPr>
      <t>彼は何度か刑務所に行っている。</t>
    </r>
    <r>
      <rPr>
        <sz val="16"/>
        <color indexed="8"/>
        <rFont val="Arial"/>
        <family val="2"/>
      </rPr>
      <t xml:space="preserve">
He has been [in prison, in a prison] a couple of times.</t>
    </r>
    <phoneticPr fontId="1"/>
  </si>
  <si>
    <r>
      <rPr>
        <sz val="16"/>
        <color indexed="8"/>
        <rFont val="ＭＳ 明朝"/>
        <family val="1"/>
        <charset val="128"/>
      </rPr>
      <t>君の理論の根拠はどういうものかね。</t>
    </r>
    <r>
      <rPr>
        <sz val="16"/>
        <color indexed="8"/>
        <rFont val="Arial"/>
        <family val="2"/>
      </rPr>
      <t xml:space="preserve">
What is the basis [of, under] your theory?</t>
    </r>
    <r>
      <rPr>
        <sz val="16"/>
        <color indexed="8"/>
        <rFont val="ＭＳ 明朝"/>
        <family val="1"/>
        <charset val="128"/>
      </rPr>
      <t>　</t>
    </r>
    <phoneticPr fontId="1"/>
  </si>
  <si>
    <r>
      <rPr>
        <sz val="16"/>
        <color indexed="8"/>
        <rFont val="ＭＳ 明朝"/>
        <family val="1"/>
        <charset val="128"/>
      </rPr>
      <t>正社員として雇ってもらえればと思っている。</t>
    </r>
    <r>
      <rPr>
        <sz val="16"/>
        <color indexed="8"/>
        <rFont val="Arial"/>
        <family val="2"/>
      </rPr>
      <t xml:space="preserve">
 I'd like to be hired [for, on] a permanent basis.</t>
    </r>
    <phoneticPr fontId="1"/>
  </si>
  <si>
    <r>
      <rPr>
        <sz val="16"/>
        <color indexed="8"/>
        <rFont val="ＭＳ 明朝"/>
        <family val="1"/>
        <charset val="128"/>
      </rPr>
      <t>父が北海道の牧場に働きに行く予定だ。</t>
    </r>
    <r>
      <rPr>
        <sz val="16"/>
        <color indexed="8"/>
        <rFont val="Arial"/>
        <family val="2"/>
      </rPr>
      <t xml:space="preserve">
My father is going to work [in, on] a farm in Hokkaido.</t>
    </r>
    <phoneticPr fontId="1"/>
  </si>
  <si>
    <r>
      <rPr>
        <sz val="16"/>
        <color indexed="8"/>
        <rFont val="ＭＳ 明朝"/>
        <family val="1"/>
        <charset val="128"/>
      </rPr>
      <t>うちの娘は、いつもケーキを焼く時、猫の形にする。</t>
    </r>
    <r>
      <rPr>
        <sz val="16"/>
        <color indexed="8"/>
        <rFont val="Arial"/>
        <family val="2"/>
      </rPr>
      <t xml:space="preserve">
My daughter always makes a cake [in, into] the shape of a cat. </t>
    </r>
    <phoneticPr fontId="1"/>
  </si>
  <si>
    <r>
      <rPr>
        <sz val="16"/>
        <color indexed="8"/>
        <rFont val="ＭＳ 明朝"/>
        <family val="1"/>
        <charset val="128"/>
      </rPr>
      <t>この部屋は妙な形をしている。</t>
    </r>
    <r>
      <rPr>
        <sz val="16"/>
        <color indexed="8"/>
        <rFont val="Arial"/>
        <family val="2"/>
      </rPr>
      <t xml:space="preserve">
This room has an odd [form, shape]. </t>
    </r>
    <phoneticPr fontId="1"/>
  </si>
  <si>
    <r>
      <rPr>
        <sz val="16"/>
        <color indexed="8"/>
        <rFont val="ＭＳ 明朝"/>
        <family val="1"/>
        <charset val="128"/>
      </rPr>
      <t>その島は、おおまかに言うと形は三角形だ。</t>
    </r>
    <r>
      <rPr>
        <sz val="16"/>
        <color indexed="8"/>
        <rFont val="Arial"/>
        <family val="2"/>
      </rPr>
      <t xml:space="preserve">
The island is roughly triangular [in shape, in the shape]. </t>
    </r>
    <phoneticPr fontId="1"/>
  </si>
  <si>
    <r>
      <rPr>
        <sz val="16"/>
        <color indexed="8"/>
        <rFont val="ＭＳ 明朝"/>
        <family val="1"/>
        <charset val="128"/>
      </rPr>
      <t>高級車の需要が増えている。</t>
    </r>
    <r>
      <rPr>
        <sz val="16"/>
        <color indexed="8"/>
        <rFont val="Arial"/>
        <family val="2"/>
      </rPr>
      <t xml:space="preserve">
Demand [of, for] luxury cars is on the rise. </t>
    </r>
    <phoneticPr fontId="1"/>
  </si>
  <si>
    <r>
      <rPr>
        <sz val="16"/>
        <color indexed="8"/>
        <rFont val="ＭＳ 明朝"/>
        <family val="1"/>
        <charset val="128"/>
      </rPr>
      <t>力をためて、改めて通路をふさいでいる大岩をどかすために、全力をふりしぼった。</t>
    </r>
    <r>
      <rPr>
        <sz val="16"/>
        <color indexed="8"/>
        <rFont val="Arial"/>
        <family val="2"/>
      </rPr>
      <t xml:space="preserve">
I [built, gathered] my strength and made another tremendous effort to move the boulder out of the way. </t>
    </r>
    <phoneticPr fontId="1"/>
  </si>
  <si>
    <r>
      <rPr>
        <sz val="16"/>
        <color indexed="8"/>
        <rFont val="ＭＳ 明朝"/>
        <family val="1"/>
        <charset val="128"/>
      </rPr>
      <t>彼女はアルプスにある村の出身で、おじいさんがまだその村に住んでいる。</t>
    </r>
    <r>
      <rPr>
        <sz val="16"/>
        <color indexed="8"/>
        <rFont val="Arial"/>
        <family val="2"/>
      </rPr>
      <t xml:space="preserve">
She comes from a small village in the Swiss Alps and her grandfather still lives [at, in] that village. </t>
    </r>
    <phoneticPr fontId="1"/>
  </si>
  <si>
    <r>
      <rPr>
        <sz val="16"/>
        <color indexed="8"/>
        <rFont val="ＭＳ 明朝"/>
        <family val="1"/>
        <charset val="128"/>
      </rPr>
      <t>この器具は充電池で動く。</t>
    </r>
    <r>
      <rPr>
        <sz val="16"/>
        <color indexed="8"/>
        <rFont val="Arial"/>
        <family val="2"/>
      </rPr>
      <t xml:space="preserve">
This device operates [by, on] rechargeable battery.</t>
    </r>
    <phoneticPr fontId="1"/>
  </si>
  <si>
    <r>
      <rPr>
        <sz val="16"/>
        <color indexed="8"/>
        <rFont val="ＭＳ 明朝"/>
        <family val="1"/>
        <charset val="128"/>
      </rPr>
      <t>このアップルパイ、自分の食べる分を取ったら、あとは片付けるよ。</t>
    </r>
    <r>
      <rPr>
        <sz val="16"/>
        <color indexed="8"/>
        <rFont val="Arial"/>
        <family val="2"/>
      </rPr>
      <t xml:space="preserve">
[Remove, Take] your share of the apple pie, and leave me the rest. </t>
    </r>
    <phoneticPr fontId="1"/>
  </si>
  <si>
    <r>
      <rPr>
        <sz val="16"/>
        <color indexed="8"/>
        <rFont val="ＭＳ 明朝"/>
        <family val="1"/>
        <charset val="128"/>
      </rPr>
      <t>彼は警備員の仕事をしている。</t>
    </r>
    <r>
      <rPr>
        <sz val="16"/>
        <color indexed="8"/>
        <rFont val="Arial"/>
        <family val="2"/>
      </rPr>
      <t xml:space="preserve">
He works [as, for] a security guard. </t>
    </r>
    <phoneticPr fontId="1"/>
  </si>
  <si>
    <r>
      <rPr>
        <sz val="16"/>
        <color indexed="8"/>
        <rFont val="ＭＳ 明朝"/>
        <family val="1"/>
        <charset val="128"/>
      </rPr>
      <t>衆議院議長がここに住んでいる。そういうことで、外で警察官が何人か警備に当たっている。</t>
    </r>
    <r>
      <rPr>
        <sz val="16"/>
        <color indexed="8"/>
        <rFont val="Arial"/>
        <family val="2"/>
      </rPr>
      <t xml:space="preserve">
The speaker of the lower house lives here. That's why you see some police officers [at, on] guard outside. </t>
    </r>
    <phoneticPr fontId="1"/>
  </si>
  <si>
    <r>
      <rPr>
        <sz val="16"/>
        <color indexed="8"/>
        <rFont val="ＭＳ 明朝"/>
        <family val="1"/>
        <charset val="128"/>
      </rPr>
      <t>まだ油断はできない。</t>
    </r>
    <r>
      <rPr>
        <sz val="16"/>
        <color indexed="8"/>
        <rFont val="Arial"/>
        <family val="2"/>
      </rPr>
      <t xml:space="preserve">
Don't lower your [guard, guards] yet.</t>
    </r>
    <phoneticPr fontId="1"/>
  </si>
  <si>
    <r>
      <rPr>
        <sz val="16"/>
        <color indexed="8"/>
        <rFont val="ＭＳ 明朝"/>
        <family val="1"/>
        <charset val="128"/>
      </rPr>
      <t>この研究では、研究者たちは、乳児の行動を観察し、記録した。</t>
    </r>
    <r>
      <rPr>
        <sz val="16"/>
        <color indexed="8"/>
        <rFont val="Arial"/>
        <family val="2"/>
      </rPr>
      <t xml:space="preserve">
In this study, researchers [observed, watched] and recorded the bahavior of babies.</t>
    </r>
    <phoneticPr fontId="1"/>
  </si>
  <si>
    <r>
      <rPr>
        <sz val="16"/>
        <color indexed="8"/>
        <rFont val="ＭＳ 明朝"/>
        <family val="1"/>
        <charset val="128"/>
      </rPr>
      <t>きょうの新聞入っていた（届いていた）？</t>
    </r>
    <r>
      <rPr>
        <sz val="16"/>
        <color indexed="8"/>
        <rFont val="Arial"/>
        <family val="2"/>
      </rPr>
      <t xml:space="preserve">
Has today's newspaper [be, been] delivered? </t>
    </r>
    <phoneticPr fontId="1"/>
  </si>
  <si>
    <r>
      <rPr>
        <sz val="16"/>
        <color indexed="8"/>
        <rFont val="ＭＳ 明朝"/>
        <family val="1"/>
        <charset val="128"/>
      </rPr>
      <t>もっと難民キャンプに食料を送り届ける必要がある。</t>
    </r>
    <r>
      <rPr>
        <sz val="16"/>
        <color indexed="8"/>
        <rFont val="Arial"/>
        <family val="2"/>
      </rPr>
      <t xml:space="preserve">
We need to deliver more food [for, to] the refugee camps. </t>
    </r>
    <phoneticPr fontId="1"/>
  </si>
  <si>
    <r>
      <rPr>
        <sz val="16"/>
        <color indexed="8"/>
        <rFont val="ＭＳ 明朝"/>
        <family val="1"/>
        <charset val="128"/>
      </rPr>
      <t>息子は星の数を全部数えることができると思っている。</t>
    </r>
    <r>
      <rPr>
        <sz val="16"/>
        <color indexed="8"/>
        <rFont val="Arial"/>
        <family val="2"/>
      </rPr>
      <t xml:space="preserve">
My son thinks it is possible to [count, count of] all the stars. </t>
    </r>
    <phoneticPr fontId="1"/>
  </si>
  <si>
    <r>
      <rPr>
        <sz val="16"/>
        <color indexed="8"/>
        <rFont val="ＭＳ 明朝"/>
        <family val="1"/>
        <charset val="128"/>
      </rPr>
      <t>それで</t>
    </r>
    <r>
      <rPr>
        <sz val="16"/>
        <color indexed="8"/>
        <rFont val="Arial"/>
        <family val="2"/>
      </rPr>
      <t>15,000</t>
    </r>
    <r>
      <rPr>
        <sz val="16"/>
        <color indexed="8"/>
        <rFont val="ＭＳ 明朝"/>
        <family val="1"/>
        <charset val="128"/>
      </rPr>
      <t>ドルだ。数えたきゃ数えな。</t>
    </r>
    <r>
      <rPr>
        <sz val="16"/>
        <color indexed="8"/>
        <rFont val="Arial"/>
        <family val="2"/>
      </rPr>
      <t xml:space="preserve">
That's 15,000 dollars. [Count, Count it] if you want.</t>
    </r>
    <phoneticPr fontId="1"/>
  </si>
  <si>
    <r>
      <rPr>
        <sz val="16"/>
        <color indexed="8"/>
        <rFont val="ＭＳ 明朝"/>
        <family val="1"/>
        <charset val="128"/>
      </rPr>
      <t>小包を開けたら、中には辞書が入っていた。</t>
    </r>
    <r>
      <rPr>
        <sz val="16"/>
        <color indexed="8"/>
        <rFont val="Arial"/>
        <family val="2"/>
      </rPr>
      <t xml:space="preserve">
When he opened the packet, he found a dictionary [in, inside]. </t>
    </r>
    <phoneticPr fontId="1"/>
  </si>
  <si>
    <r>
      <rPr>
        <sz val="16"/>
        <color indexed="8"/>
        <rFont val="ＭＳ 明朝"/>
        <family val="1"/>
        <charset val="128"/>
      </rPr>
      <t>こうした特許が当社を優位に立たせている。</t>
    </r>
    <r>
      <rPr>
        <sz val="16"/>
        <color indexed="8"/>
        <rFont val="Arial"/>
        <family val="2"/>
      </rPr>
      <t xml:space="preserve">
These patents [give, offer] our company an advantage.</t>
    </r>
    <phoneticPr fontId="1"/>
  </si>
  <si>
    <r>
      <rPr>
        <sz val="16"/>
        <color indexed="8"/>
        <rFont val="ＭＳ 明朝"/>
        <family val="1"/>
        <charset val="128"/>
      </rPr>
      <t>あのあたりには野生の馬がいる。</t>
    </r>
    <r>
      <rPr>
        <sz val="16"/>
        <color indexed="8"/>
        <rFont val="Arial"/>
        <family val="2"/>
      </rPr>
      <t xml:space="preserve">
There are some [natural, wild] horses around that area.</t>
    </r>
    <phoneticPr fontId="1"/>
  </si>
  <si>
    <r>
      <rPr>
        <sz val="16"/>
        <color indexed="8"/>
        <rFont val="ＭＳ 明朝"/>
        <family val="1"/>
        <charset val="128"/>
      </rPr>
      <t>日本では、普通の中学生・高校生は制服を着ている。</t>
    </r>
    <r>
      <rPr>
        <sz val="16"/>
        <color indexed="8"/>
        <rFont val="Arial"/>
        <family val="2"/>
      </rPr>
      <t xml:space="preserve">
In Japan, [ordinary, average] middle and high-school students wear a uniform.</t>
    </r>
    <r>
      <rPr>
        <sz val="16"/>
        <color indexed="8"/>
        <rFont val="ＭＳ 明朝"/>
        <family val="1"/>
        <charset val="128"/>
      </rPr>
      <t>　</t>
    </r>
    <phoneticPr fontId="1"/>
  </si>
  <si>
    <r>
      <rPr>
        <sz val="16"/>
        <color indexed="8"/>
        <rFont val="ＭＳ 明朝"/>
        <family val="1"/>
        <charset val="128"/>
      </rPr>
      <t>人々が毎週、ネットを使っている時間は平均しておよそ</t>
    </r>
    <r>
      <rPr>
        <sz val="16"/>
        <color indexed="8"/>
        <rFont val="Arial"/>
        <family val="2"/>
      </rPr>
      <t>11</t>
    </r>
    <r>
      <rPr>
        <sz val="16"/>
        <color indexed="8"/>
        <rFont val="ＭＳ 明朝"/>
        <family val="1"/>
        <charset val="128"/>
      </rPr>
      <t>時間だ。</t>
    </r>
    <r>
      <rPr>
        <sz val="16"/>
        <color indexed="8"/>
        <rFont val="Arial"/>
        <family val="2"/>
      </rPr>
      <t xml:space="preserve">
 [The average of hours, The average number of hours] people spend online each week is about 11 hours. </t>
    </r>
    <phoneticPr fontId="1"/>
  </si>
  <si>
    <r>
      <rPr>
        <sz val="16"/>
        <color indexed="8"/>
        <rFont val="ＭＳ 明朝"/>
        <family val="1"/>
        <charset val="128"/>
      </rPr>
      <t>指導力の貧弱さが会社を破綻に追い込んだ。</t>
    </r>
    <r>
      <rPr>
        <sz val="16"/>
        <color indexed="8"/>
        <rFont val="Arial"/>
        <family val="2"/>
      </rPr>
      <t xml:space="preserve">
[A poor leadership, Poor leadership] drove the company to bankruptcy. </t>
    </r>
    <phoneticPr fontId="1"/>
  </si>
  <si>
    <r>
      <rPr>
        <sz val="16"/>
        <color indexed="8"/>
        <rFont val="ＭＳ 明朝"/>
        <family val="1"/>
        <charset val="128"/>
      </rPr>
      <t>その島に渡れる橋がない。その島に行くには船を使う必要がある。</t>
    </r>
    <r>
      <rPr>
        <sz val="16"/>
        <color indexed="8"/>
        <rFont val="Arial"/>
        <family val="2"/>
      </rPr>
      <t xml:space="preserve">
There is no bridge to the island. You have to reach it [by boat, by a boat]. </t>
    </r>
    <phoneticPr fontId="1"/>
  </si>
  <si>
    <r>
      <rPr>
        <sz val="16"/>
        <color indexed="8"/>
        <rFont val="ＭＳ 明朝"/>
        <family val="1"/>
        <charset val="128"/>
      </rPr>
      <t>彼、営業会議に出ていた？</t>
    </r>
    <r>
      <rPr>
        <sz val="16"/>
        <color indexed="8"/>
        <rFont val="Arial"/>
        <family val="2"/>
      </rPr>
      <t xml:space="preserve">
Was he present [at, to] the sales meeting? </t>
    </r>
    <phoneticPr fontId="1"/>
  </si>
  <si>
    <r>
      <t>Part 1
102</t>
    </r>
    <r>
      <rPr>
        <sz val="16"/>
        <color indexed="9"/>
        <rFont val="ＭＳ Ｐゴシック"/>
        <family val="2"/>
        <charset val="128"/>
      </rPr>
      <t>問の正答率</t>
    </r>
    <rPh sb="10" eb="11">
      <t>モン</t>
    </rPh>
    <rPh sb="12" eb="15">
      <t>セイトウリツ</t>
    </rPh>
    <phoneticPr fontId="1"/>
  </si>
  <si>
    <t>Part 16
96問の正答率</t>
    <phoneticPr fontId="1"/>
  </si>
  <si>
    <t>Part 15
101問の正答率</t>
    <phoneticPr fontId="1"/>
  </si>
  <si>
    <t>Part 14
100問の正答率</t>
    <phoneticPr fontId="1"/>
  </si>
  <si>
    <t>Part 13
101問の正答率</t>
    <phoneticPr fontId="1"/>
  </si>
  <si>
    <t>Part 10
102問の正答率</t>
    <rPh sb="11" eb="12">
      <t>モン</t>
    </rPh>
    <rPh sb="13" eb="16">
      <t>セイトウリツ</t>
    </rPh>
    <phoneticPr fontId="1"/>
  </si>
  <si>
    <t>Part 9
101問の正答率</t>
    <rPh sb="10" eb="11">
      <t>モン</t>
    </rPh>
    <rPh sb="12" eb="15">
      <t>セイトウリツ</t>
    </rPh>
    <phoneticPr fontId="1"/>
  </si>
  <si>
    <r>
      <t>Part 6
101</t>
    </r>
    <r>
      <rPr>
        <sz val="16"/>
        <color indexed="9"/>
        <rFont val="ＭＳ Ｐゴシック"/>
        <family val="2"/>
        <charset val="128"/>
      </rPr>
      <t>問の正答率</t>
    </r>
    <rPh sb="10" eb="11">
      <t>モン</t>
    </rPh>
    <rPh sb="12" eb="15">
      <t>セイトウリツ</t>
    </rPh>
    <phoneticPr fontId="1"/>
  </si>
  <si>
    <r>
      <t>Part 5
102</t>
    </r>
    <r>
      <rPr>
        <sz val="16"/>
        <color indexed="9"/>
        <rFont val="ＭＳ Ｐゴシック"/>
        <family val="2"/>
        <charset val="128"/>
      </rPr>
      <t>問の正答率</t>
    </r>
    <rPh sb="10" eb="11">
      <t>モン</t>
    </rPh>
    <rPh sb="12" eb="15">
      <t>セイトウリツ</t>
    </rPh>
    <phoneticPr fontId="1"/>
  </si>
  <si>
    <r>
      <t>Part 4
100</t>
    </r>
    <r>
      <rPr>
        <sz val="16"/>
        <color indexed="9"/>
        <rFont val="ＭＳ Ｐゴシック"/>
        <family val="2"/>
        <charset val="128"/>
      </rPr>
      <t>問の正答率</t>
    </r>
    <rPh sb="10" eb="11">
      <t>モン</t>
    </rPh>
    <rPh sb="12" eb="15">
      <t>セイトウリツ</t>
    </rPh>
    <phoneticPr fontId="1"/>
  </si>
  <si>
    <r>
      <t>Part 3
102</t>
    </r>
    <r>
      <rPr>
        <sz val="16"/>
        <color indexed="9"/>
        <rFont val="ＭＳ Ｐゴシック"/>
        <family val="2"/>
        <charset val="128"/>
      </rPr>
      <t>問の正答率</t>
    </r>
    <rPh sb="10" eb="11">
      <t>モン</t>
    </rPh>
    <rPh sb="12" eb="15">
      <t>セイトウリツ</t>
    </rPh>
    <phoneticPr fontId="1"/>
  </si>
  <si>
    <t>Part 1
#1 – #102</t>
    <phoneticPr fontId="1"/>
  </si>
  <si>
    <t>Part 1-19までの
正答率</t>
    <rPh sb="13" eb="16">
      <t>セイトウリツ</t>
    </rPh>
    <phoneticPr fontId="1"/>
  </si>
  <si>
    <t>判定欄
正答なら OK が出ます。
誤答だと正解が表示されます。</t>
    <rPh sb="0" eb="2">
      <t>ハンテイ</t>
    </rPh>
    <rPh sb="2" eb="3">
      <t>ラン</t>
    </rPh>
    <rPh sb="5" eb="7">
      <t>セイトウ</t>
    </rPh>
    <rPh sb="14" eb="15">
      <t>デ</t>
    </rPh>
    <rPh sb="19" eb="21">
      <t>ゴトウ</t>
    </rPh>
    <rPh sb="23" eb="25">
      <t>セイカイ</t>
    </rPh>
    <rPh sb="26" eb="28">
      <t>ヒョウジ</t>
    </rPh>
    <phoneticPr fontId="1"/>
  </si>
  <si>
    <t>Part 2
#103 — #202</t>
    <phoneticPr fontId="1"/>
  </si>
  <si>
    <r>
      <t>Part 2
100</t>
    </r>
    <r>
      <rPr>
        <sz val="16"/>
        <color indexed="9"/>
        <rFont val="ＭＳ Ｐゴシック"/>
        <family val="2"/>
        <charset val="128"/>
      </rPr>
      <t>問の正答率</t>
    </r>
    <rPh sb="10" eb="11">
      <t>モン</t>
    </rPh>
    <rPh sb="12" eb="15">
      <t>セイトウリツ</t>
    </rPh>
    <phoneticPr fontId="1"/>
  </si>
  <si>
    <t>Part 3
#203 — #304</t>
    <phoneticPr fontId="1"/>
  </si>
  <si>
    <t>Part 4
#305 –  #404</t>
    <phoneticPr fontId="1"/>
  </si>
  <si>
    <t>Part 5
#405 — #506</t>
    <phoneticPr fontId="1"/>
  </si>
  <si>
    <r>
      <t>Part 7
102</t>
    </r>
    <r>
      <rPr>
        <b/>
        <sz val="16"/>
        <color indexed="9"/>
        <rFont val="ＭＳ Ｐゴシック"/>
        <family val="2"/>
        <charset val="128"/>
      </rPr>
      <t>問の正答率</t>
    </r>
    <rPh sb="10" eb="11">
      <t>モン</t>
    </rPh>
    <rPh sb="12" eb="15">
      <t>セイトウリツ</t>
    </rPh>
    <phoneticPr fontId="1"/>
  </si>
  <si>
    <t>Part 6
#507 — #607</t>
    <phoneticPr fontId="1"/>
  </si>
  <si>
    <t>Part 7
#608– #709</t>
    <phoneticPr fontId="1"/>
  </si>
  <si>
    <t>Part 8
#710 — #810</t>
    <phoneticPr fontId="1"/>
  </si>
  <si>
    <t>Part ８
101問の正答率</t>
    <phoneticPr fontId="1"/>
  </si>
  <si>
    <t>Part 9
#811 – #911</t>
    <phoneticPr fontId="1"/>
  </si>
  <si>
    <t>Part 10
#912 — #1013</t>
    <phoneticPr fontId="1"/>
  </si>
  <si>
    <t>Part 11
#1014 — #1115</t>
    <phoneticPr fontId="1"/>
  </si>
  <si>
    <t>Part 11
102問の正答率</t>
    <phoneticPr fontId="1"/>
  </si>
  <si>
    <t>Part 12
#1116 — #1221</t>
    <phoneticPr fontId="1"/>
  </si>
  <si>
    <t>Part 12
101問の正答率</t>
    <phoneticPr fontId="1"/>
  </si>
  <si>
    <r>
      <t>Part 17
90</t>
    </r>
    <r>
      <rPr>
        <sz val="16"/>
        <color indexed="9"/>
        <rFont val="ＭＳ Ｐゴシック"/>
        <family val="2"/>
        <charset val="128"/>
      </rPr>
      <t>問の正答率</t>
    </r>
    <phoneticPr fontId="1"/>
  </si>
  <si>
    <r>
      <t>Part 18
94</t>
    </r>
    <r>
      <rPr>
        <sz val="16"/>
        <color indexed="9"/>
        <rFont val="ＭＳ Ｐゴシック"/>
        <family val="2"/>
        <charset val="128"/>
      </rPr>
      <t>問の正答率</t>
    </r>
    <phoneticPr fontId="1"/>
  </si>
  <si>
    <r>
      <t>Part 19
98</t>
    </r>
    <r>
      <rPr>
        <sz val="16"/>
        <color indexed="9"/>
        <rFont val="ＭＳ Ｐゴシック"/>
        <family val="2"/>
        <charset val="128"/>
      </rPr>
      <t>問の正答率</t>
    </r>
    <rPh sb="10" eb="11">
      <t>モン</t>
    </rPh>
    <rPh sb="12" eb="15">
      <t>セイトウリツ</t>
    </rPh>
    <phoneticPr fontId="1"/>
  </si>
  <si>
    <t>Part 19 of 19
#1804 — #1901</t>
    <phoneticPr fontId="1"/>
  </si>
  <si>
    <t>Part 14
#1323 — #1422</t>
    <phoneticPr fontId="1"/>
  </si>
  <si>
    <t>Part 15
#1423 — #1523</t>
    <phoneticPr fontId="1"/>
  </si>
  <si>
    <t>Part 16
#1524 — #1619</t>
    <phoneticPr fontId="1"/>
  </si>
  <si>
    <t>Part 17
#1620 — #1709</t>
    <phoneticPr fontId="1"/>
  </si>
  <si>
    <t>Part 18
#1710 — #1803</t>
    <phoneticPr fontId="1"/>
  </si>
  <si>
    <r>
      <rPr>
        <sz val="16"/>
        <color indexed="8"/>
        <rFont val="ＭＳ 明朝"/>
        <family val="1"/>
        <charset val="128"/>
      </rPr>
      <t>サルが木をかけのぼるのを見た。そのサルは果実を探していた。</t>
    </r>
    <r>
      <rPr>
        <sz val="16"/>
        <color indexed="8"/>
        <rFont val="Arial"/>
        <family val="2"/>
      </rPr>
      <t xml:space="preserve">
I saw a monkey run up a tree. [A monkey, The monkey] was looking for fruit.
</t>
    </r>
    <phoneticPr fontId="1"/>
  </si>
  <si>
    <r>
      <rPr>
        <sz val="16"/>
        <color indexed="8"/>
        <rFont val="ＭＳ 明朝"/>
        <family val="1"/>
        <charset val="128"/>
      </rPr>
      <t>きのう、歯を一本抜いた。</t>
    </r>
    <r>
      <rPr>
        <sz val="16"/>
        <color indexed="8"/>
        <rFont val="Arial"/>
        <family val="2"/>
      </rPr>
      <t xml:space="preserve">
[I extracted a tooth, I had a tooth extracted] yesterday.</t>
    </r>
    <r>
      <rPr>
        <sz val="16"/>
        <color indexed="8"/>
        <rFont val="ＭＳ 明朝"/>
        <family val="1"/>
        <charset val="128"/>
      </rPr>
      <t>　</t>
    </r>
    <phoneticPr fontId="1"/>
  </si>
  <si>
    <r>
      <rPr>
        <sz val="16"/>
        <color indexed="8"/>
        <rFont val="ＭＳ 明朝"/>
        <family val="1"/>
        <charset val="128"/>
      </rPr>
      <t xml:space="preserve">クローゼットからコートを取ってきて、着なさい。
</t>
    </r>
    <r>
      <rPr>
        <sz val="16"/>
        <color indexed="8"/>
        <rFont val="Arial"/>
        <family val="2"/>
      </rPr>
      <t>[Get, Take] your coat from the closet and put it on.</t>
    </r>
    <phoneticPr fontId="1"/>
  </si>
  <si>
    <r>
      <rPr>
        <sz val="16"/>
        <color indexed="8"/>
        <rFont val="ＭＳ 明朝"/>
        <family val="1"/>
        <charset val="128"/>
      </rPr>
      <t xml:space="preserve">［子どもに向かって］はやく車に乗って。
</t>
    </r>
    <r>
      <rPr>
        <sz val="16"/>
        <color indexed="8"/>
        <rFont val="Arial"/>
        <family val="2"/>
      </rPr>
      <t xml:space="preserve"> Get [in, on] the car. Hurry.</t>
    </r>
    <phoneticPr fontId="1"/>
  </si>
  <si>
    <r>
      <rPr>
        <sz val="16"/>
        <color indexed="8"/>
        <rFont val="ＭＳ 明朝"/>
        <family val="1"/>
        <charset val="128"/>
      </rPr>
      <t>［子どもに向かって］はやく車から降りて。</t>
    </r>
    <r>
      <rPr>
        <sz val="16"/>
        <color indexed="8"/>
        <rFont val="Arial"/>
        <family val="2"/>
      </rPr>
      <t xml:space="preserve"> 
Get [off, out of] the car. Hurry.</t>
    </r>
    <phoneticPr fontId="1"/>
  </si>
  <si>
    <r>
      <rPr>
        <sz val="16"/>
        <color indexed="8"/>
        <rFont val="ＭＳ 明朝"/>
        <family val="1"/>
        <charset val="128"/>
      </rPr>
      <t>従業員全員が年に１回の健康診断を受けなければならない。</t>
    </r>
    <r>
      <rPr>
        <sz val="16"/>
        <color indexed="8"/>
        <rFont val="Arial"/>
        <family val="2"/>
      </rPr>
      <t xml:space="preserve">
[All employees, All of employees] have to undergo a medical checkup once a year.</t>
    </r>
    <phoneticPr fontId="1"/>
  </si>
  <si>
    <r>
      <rPr>
        <sz val="16"/>
        <color indexed="8"/>
        <rFont val="ＭＳ 明朝"/>
        <family val="1"/>
        <charset val="128"/>
      </rPr>
      <t xml:space="preserve">彼らがあそこまで怒っているとは知らなかった。
</t>
    </r>
    <r>
      <rPr>
        <sz val="16"/>
        <color indexed="8"/>
        <rFont val="Arial"/>
        <family val="2"/>
      </rPr>
      <t xml:space="preserve">I didn't know they were [so, very] upset.  </t>
    </r>
    <phoneticPr fontId="1"/>
  </si>
  <si>
    <t>have just come</t>
    <phoneticPr fontId="1"/>
  </si>
  <si>
    <r>
      <rPr>
        <sz val="16"/>
        <color indexed="8"/>
        <rFont val="ＭＳ 明朝"/>
        <family val="1"/>
        <charset val="128"/>
      </rPr>
      <t>健康であることは非常に大事なことだ。</t>
    </r>
    <r>
      <rPr>
        <sz val="16"/>
        <color indexed="8"/>
        <rFont val="Arial"/>
        <family val="2"/>
      </rPr>
      <t xml:space="preserve">
Being healthy [is a very important thing, is very important]. </t>
    </r>
    <phoneticPr fontId="1"/>
  </si>
  <si>
    <r>
      <rPr>
        <sz val="16"/>
        <color indexed="8"/>
        <rFont val="ＭＳ 明朝"/>
        <family val="1"/>
        <charset val="128"/>
      </rPr>
      <t>世界中でもっとも広く使われているのは原油だ。コーヒーがその次に来る。　</t>
    </r>
    <r>
      <rPr>
        <sz val="16"/>
        <color indexed="8"/>
        <rFont val="Arial"/>
        <family val="2"/>
      </rPr>
      <t xml:space="preserve">
Oil is the most widely used product [over the world, in the world], and coffee is the next in line.</t>
    </r>
    <phoneticPr fontId="1"/>
  </si>
  <si>
    <t>still have not</t>
    <phoneticPr fontId="1"/>
  </si>
  <si>
    <r>
      <rPr>
        <sz val="16"/>
        <color indexed="8"/>
        <rFont val="ＭＳ 明朝"/>
        <family val="1"/>
        <charset val="128"/>
      </rPr>
      <t>腹が減った。こっちも同じだ。</t>
    </r>
    <r>
      <rPr>
        <sz val="16"/>
        <color indexed="8"/>
        <rFont val="Arial"/>
        <family val="2"/>
      </rPr>
      <t xml:space="preserve">
I'm hungry. [I'm hungry too; Too, I'm hungry]. </t>
    </r>
    <r>
      <rPr>
        <sz val="16"/>
        <color indexed="8"/>
        <rFont val="ＭＳ Ｐゴシック"/>
        <family val="2"/>
        <charset val="128"/>
      </rPr>
      <t>＊ピリオド含めた全文入力。</t>
    </r>
    <rPh sb="67" eb="68">
      <t>フク</t>
    </rPh>
    <rPh sb="70" eb="72">
      <t>ゼンンブン</t>
    </rPh>
    <rPh sb="72" eb="74">
      <t>ニュウリョク</t>
    </rPh>
    <phoneticPr fontId="1"/>
  </si>
  <si>
    <r>
      <rPr>
        <sz val="16"/>
        <color indexed="8"/>
        <rFont val="ＭＳ 明朝"/>
        <family val="1"/>
        <charset val="128"/>
      </rPr>
      <t>これ修理が必要だ。</t>
    </r>
    <r>
      <rPr>
        <sz val="16"/>
        <color indexed="8"/>
        <rFont val="Arial"/>
        <family val="2"/>
      </rPr>
      <t xml:space="preserve">
This [needs being repaired, needs to be repaired].</t>
    </r>
    <phoneticPr fontId="1"/>
  </si>
  <si>
    <r>
      <rPr>
        <sz val="16"/>
        <color indexed="8"/>
        <rFont val="ＭＳ 明朝"/>
        <family val="1"/>
        <charset val="128"/>
      </rPr>
      <t>「本当に彼のことは嫌いなんだ」と言いたいとき、どちら？　</t>
    </r>
    <r>
      <rPr>
        <sz val="16"/>
        <color indexed="8"/>
        <rFont val="Arial"/>
        <family val="2"/>
      </rPr>
      <t xml:space="preserve">
I really don't like him. </t>
    </r>
    <r>
      <rPr>
        <sz val="16"/>
        <color indexed="8"/>
        <rFont val="ＭＳ 明朝"/>
        <family val="1"/>
        <charset val="128"/>
      </rPr>
      <t>それとも</t>
    </r>
    <r>
      <rPr>
        <sz val="16"/>
        <color indexed="8"/>
        <rFont val="Arial"/>
        <family val="2"/>
      </rPr>
      <t xml:space="preserve">  I don't really like him.  </t>
    </r>
    <r>
      <rPr>
        <sz val="16"/>
        <color indexed="8"/>
        <rFont val="ＭＳ Ｐゴシック"/>
        <family val="2"/>
        <charset val="128"/>
      </rPr>
      <t>＊ピリオド含めて全文入力</t>
    </r>
    <rPh sb="16" eb="17">
      <t>イ</t>
    </rPh>
    <rPh sb="91" eb="92">
      <t>フク</t>
    </rPh>
    <rPh sb="94" eb="96">
      <t>ゼンブン</t>
    </rPh>
    <rPh sb="96" eb="98">
      <t>ニュウリョク</t>
    </rPh>
    <phoneticPr fontId="1"/>
  </si>
  <si>
    <r>
      <rPr>
        <sz val="16"/>
        <color indexed="8"/>
        <rFont val="ＭＳ 明朝"/>
        <family val="1"/>
        <charset val="128"/>
      </rPr>
      <t>ご家族は何人ですか？</t>
    </r>
    <r>
      <rPr>
        <sz val="16"/>
        <color indexed="8"/>
        <rFont val="Arial"/>
        <family val="2"/>
      </rPr>
      <t xml:space="preserve"> </t>
    </r>
    <r>
      <rPr>
        <sz val="16"/>
        <color indexed="8"/>
        <rFont val="ＭＳ 明朝"/>
        <family val="1"/>
        <charset val="128"/>
      </rPr>
      <t>」と言いたいとき、どちら？</t>
    </r>
    <r>
      <rPr>
        <sz val="16"/>
        <color indexed="8"/>
        <rFont val="Arial"/>
        <family val="2"/>
      </rPr>
      <t xml:space="preserve"> 
How many families do you have?  </t>
    </r>
    <r>
      <rPr>
        <sz val="16"/>
        <color indexed="8"/>
        <rFont val="ＭＳ 明朝"/>
        <family val="1"/>
        <charset val="128"/>
      </rPr>
      <t>それとも</t>
    </r>
    <r>
      <rPr>
        <sz val="16"/>
        <color indexed="8"/>
        <rFont val="Arial"/>
        <family val="2"/>
      </rPr>
      <t xml:space="preserve"> How many people are in your family?</t>
    </r>
    <r>
      <rPr>
        <sz val="16"/>
        <color indexed="8"/>
        <rFont val="ＭＳ 明朝"/>
        <family val="1"/>
        <charset val="128"/>
      </rPr>
      <t>　＊疑問符入りの全文入力</t>
    </r>
    <rPh sb="13" eb="14">
      <t>イ</t>
    </rPh>
    <rPh sb="100" eb="103">
      <t>ギモンフ</t>
    </rPh>
    <rPh sb="103" eb="104">
      <t>イ</t>
    </rPh>
    <rPh sb="106" eb="108">
      <t>ゼンブン</t>
    </rPh>
    <rPh sb="108" eb="110">
      <t>ニュウリョク</t>
    </rPh>
    <phoneticPr fontId="1"/>
  </si>
  <si>
    <r>
      <rPr>
        <sz val="16"/>
        <color indexed="8"/>
        <rFont val="ＭＳ 明朝"/>
        <family val="1"/>
        <charset val="128"/>
      </rPr>
      <t>わたしには</t>
    </r>
    <r>
      <rPr>
        <sz val="16"/>
        <color indexed="8"/>
        <rFont val="Arial"/>
        <family val="2"/>
      </rPr>
      <t>12</t>
    </r>
    <r>
      <rPr>
        <sz val="16"/>
        <color indexed="8"/>
        <rFont val="ＭＳ 明朝"/>
        <family val="1"/>
        <charset val="128"/>
      </rPr>
      <t>歳になる娘がいる。</t>
    </r>
    <r>
      <rPr>
        <sz val="16"/>
        <color indexed="8"/>
        <rFont val="Arial"/>
        <family val="2"/>
      </rPr>
      <t xml:space="preserve">
I have a [twelve-year-old, twelve-years-old] daughter.</t>
    </r>
    <phoneticPr fontId="1"/>
  </si>
  <si>
    <r>
      <t>DVD</t>
    </r>
    <r>
      <rPr>
        <sz val="16"/>
        <color indexed="8"/>
        <rFont val="ＭＳ 明朝"/>
        <family val="1"/>
        <charset val="128"/>
      </rPr>
      <t>を見ながら寝てしまった。</t>
    </r>
    <r>
      <rPr>
        <sz val="16"/>
        <color indexed="8"/>
        <rFont val="Arial"/>
        <family val="2"/>
      </rPr>
      <t xml:space="preserve">
I fell asleep [while, during] watching a DVD. </t>
    </r>
    <phoneticPr fontId="1"/>
  </si>
  <si>
    <r>
      <rPr>
        <sz val="16"/>
        <color indexed="8"/>
        <rFont val="ＭＳ 明朝"/>
        <family val="1"/>
        <charset val="128"/>
      </rPr>
      <t>この会社には</t>
    </r>
    <r>
      <rPr>
        <sz val="16"/>
        <color indexed="8"/>
        <rFont val="Arial"/>
        <family val="2"/>
      </rPr>
      <t>20</t>
    </r>
    <r>
      <rPr>
        <sz val="16"/>
        <color indexed="8"/>
        <rFont val="ＭＳ 明朝"/>
        <family val="1"/>
        <charset val="128"/>
      </rPr>
      <t>年近く勤めている。</t>
    </r>
    <r>
      <rPr>
        <sz val="16"/>
        <color indexed="8"/>
        <rFont val="Arial"/>
        <family val="2"/>
      </rPr>
      <t xml:space="preserve">
I've been [for, with] this company for almost 20 years.</t>
    </r>
    <rPh sb="11" eb="12">
      <t>ツト</t>
    </rPh>
    <phoneticPr fontId="1"/>
  </si>
  <si>
    <t>with</t>
    <phoneticPr fontId="1"/>
  </si>
  <si>
    <r>
      <rPr>
        <sz val="16"/>
        <color indexed="8"/>
        <rFont val="ＭＳ 明朝"/>
        <family val="1"/>
        <charset val="128"/>
      </rPr>
      <t>当社従業員は全員、行動規範を守ることが求められる。</t>
    </r>
    <r>
      <rPr>
        <sz val="16"/>
        <color indexed="8"/>
        <rFont val="Arial"/>
        <family val="2"/>
      </rPr>
      <t xml:space="preserve">
All employees [of, with] the company are required to comply with the Code of Conduct. </t>
    </r>
    <phoneticPr fontId="1"/>
  </si>
  <si>
    <t>of</t>
    <phoneticPr fontId="1"/>
  </si>
  <si>
    <r>
      <rPr>
        <sz val="16"/>
        <color indexed="8"/>
        <rFont val="ＭＳ 明朝"/>
        <family val="1"/>
        <charset val="128"/>
      </rPr>
      <t>大至急、電話を（君から）返して欲しいとのことだ。</t>
    </r>
    <r>
      <rPr>
        <sz val="16"/>
        <color indexed="8"/>
        <rFont val="Arial"/>
        <family val="2"/>
      </rPr>
      <t xml:space="preserve">
He would [like you to, like that you] call him back ASAP. </t>
    </r>
    <phoneticPr fontId="1"/>
  </si>
  <si>
    <t>like you to</t>
    <phoneticPr fontId="1"/>
  </si>
  <si>
    <t xml:space="preserve">解答欄
前後に余計な半角スペースを
入れないこと
</t>
    <rPh sb="0" eb="3">
      <t>カイトウラン</t>
    </rPh>
    <rPh sb="5" eb="7">
      <t>ゼンゴ</t>
    </rPh>
    <rPh sb="8" eb="10">
      <t>ヨケイ</t>
    </rPh>
    <rPh sb="11" eb="13">
      <t>ハンカク</t>
    </rPh>
    <rPh sb="19" eb="20">
      <t>イ</t>
    </rPh>
    <phoneticPr fontId="1"/>
  </si>
  <si>
    <r>
      <rPr>
        <sz val="16"/>
        <color indexed="8"/>
        <rFont val="ＭＳ 明朝"/>
        <family val="1"/>
        <charset val="128"/>
      </rPr>
      <t>彼女とは去年結婚したけれど、初めて会ったのは10年前だ。</t>
    </r>
    <r>
      <rPr>
        <sz val="16"/>
        <color indexed="8"/>
        <rFont val="Arial"/>
        <family val="2"/>
      </rPr>
      <t xml:space="preserve">
I married her last year, but our first meeting was 10 years [ago, before].</t>
    </r>
    <rPh sb="4" eb="6">
      <t>キョネン</t>
    </rPh>
    <rPh sb="6" eb="8">
      <t>ケッコン</t>
    </rPh>
    <rPh sb="14" eb="15">
      <t>ハジ</t>
    </rPh>
    <rPh sb="17" eb="18">
      <t>ア</t>
    </rPh>
    <rPh sb="24" eb="25">
      <t>ネン</t>
    </rPh>
    <rPh sb="25" eb="26">
      <t>マエ</t>
    </rPh>
    <phoneticPr fontId="1"/>
  </si>
  <si>
    <r>
      <rPr>
        <sz val="16"/>
        <color indexed="8"/>
        <rFont val="ＭＳ 明朝"/>
        <family val="1"/>
        <charset val="128"/>
      </rPr>
      <t xml:space="preserve">銀行で働いていたときは、ネクタイをしていなければならなかった。
</t>
    </r>
    <r>
      <rPr>
        <sz val="16"/>
        <color indexed="8"/>
        <rFont val="Arial"/>
        <family val="2"/>
      </rPr>
      <t>When I was working for a bank, I [must, had to] wear a tie.</t>
    </r>
    <phoneticPr fontId="1"/>
  </si>
  <si>
    <r>
      <rPr>
        <sz val="16"/>
        <color indexed="8"/>
        <rFont val="ＭＳ 明朝"/>
        <family val="1"/>
        <charset val="128"/>
      </rPr>
      <t>彼は、感じのいい若者だ。</t>
    </r>
    <r>
      <rPr>
        <sz val="16"/>
        <color indexed="8"/>
        <rFont val="Arial"/>
        <family val="2"/>
      </rPr>
      <t xml:space="preserve"> 
He's a [nice young man, young nice man]. </t>
    </r>
    <phoneticPr fontId="1"/>
  </si>
  <si>
    <r>
      <rPr>
        <sz val="16"/>
        <color indexed="8"/>
        <rFont val="ＭＳ 明朝"/>
        <family val="1"/>
        <charset val="128"/>
      </rPr>
      <t>彼女はちっとも面白くなかった。言い換えると、退屈な人だよ。</t>
    </r>
    <r>
      <rPr>
        <sz val="16"/>
        <color indexed="8"/>
        <rFont val="Arial"/>
        <family val="2"/>
      </rPr>
      <t xml:space="preserve">
She wasn't interesting at all. [In other word, In other words], she was boring. </t>
    </r>
    <r>
      <rPr>
        <sz val="16"/>
        <color indexed="8"/>
        <rFont val="ＭＳ Ｐゴシック"/>
        <family val="2"/>
        <charset val="128"/>
      </rPr>
      <t>＊最後にカンマを入れたフレーズで解答</t>
    </r>
    <rPh sb="111" eb="113">
      <t>サイゴ</t>
    </rPh>
    <rPh sb="118" eb="119">
      <t>イ</t>
    </rPh>
    <rPh sb="126" eb="128">
      <t>カイトウ</t>
    </rPh>
    <phoneticPr fontId="1"/>
  </si>
  <si>
    <t>In other words,</t>
    <phoneticPr fontId="1"/>
  </si>
  <si>
    <r>
      <rPr>
        <sz val="16"/>
        <color indexed="8"/>
        <rFont val="ＭＳ 明朝"/>
        <family val="1"/>
        <charset val="128"/>
      </rPr>
      <t>（書面で）これは大変微妙な問題だ。しかしながら、至急、取り組む必要のある問題だ。</t>
    </r>
    <r>
      <rPr>
        <sz val="16"/>
        <color indexed="8"/>
        <rFont val="Arial"/>
        <family val="2"/>
      </rPr>
      <t xml:space="preserve"> 
This is a very delicate issue. [But we need to / We, however, need to] address this issue urgently. </t>
    </r>
    <r>
      <rPr>
        <sz val="16"/>
        <color indexed="8"/>
        <rFont val="ＭＳ Ｐゴシック"/>
        <family val="2"/>
        <charset val="128"/>
      </rPr>
      <t>＊カンマの有無にご注意</t>
    </r>
    <rPh sb="1" eb="3">
      <t>ショメン</t>
    </rPh>
    <rPh sb="147" eb="149">
      <t>ウム</t>
    </rPh>
    <rPh sb="151" eb="153">
      <t>チュウイ</t>
    </rPh>
    <phoneticPr fontId="1"/>
  </si>
  <si>
    <t>We, however, need to</t>
    <phoneticPr fontId="1"/>
  </si>
  <si>
    <r>
      <rPr>
        <sz val="16"/>
        <color indexed="8"/>
        <rFont val="ＭＳ 明朝"/>
        <family val="1"/>
        <charset val="128"/>
      </rPr>
      <t>週末、何か予定があるの？　まだ決めてないんだ。</t>
    </r>
    <r>
      <rPr>
        <sz val="16"/>
        <color indexed="8"/>
        <rFont val="Arial"/>
        <family val="2"/>
      </rPr>
      <t xml:space="preserve">
Any plans for the weekend? I [haven't decided, didn't decide] yet. </t>
    </r>
    <phoneticPr fontId="1"/>
  </si>
  <si>
    <r>
      <rPr>
        <sz val="16"/>
        <color indexed="8"/>
        <rFont val="ＭＳ 明朝"/>
        <family val="1"/>
        <charset val="128"/>
      </rPr>
      <t>そのベテラン政治家は、北海道生まれだが、東京で立候補する予定だ。</t>
    </r>
    <r>
      <rPr>
        <sz val="16"/>
        <color indexed="8"/>
        <rFont val="Arial"/>
        <family val="2"/>
      </rPr>
      <t xml:space="preserve">
The veteran politician is from Hokkaido but [is running for election in, is representing] Tokyo.</t>
    </r>
    <rPh sb="14" eb="15">
      <t>ウ</t>
    </rPh>
    <rPh sb="20" eb="22">
      <t>トウキョウ</t>
    </rPh>
    <rPh sb="23" eb="26">
      <t>リッコウホ</t>
    </rPh>
    <rPh sb="28" eb="30">
      <t>ヨテイ</t>
    </rPh>
    <phoneticPr fontId="1"/>
  </si>
  <si>
    <t>is running for election in</t>
    <phoneticPr fontId="1"/>
  </si>
  <si>
    <r>
      <rPr>
        <sz val="16"/>
        <color indexed="8"/>
        <rFont val="ＭＳ 明朝"/>
        <family val="1"/>
        <charset val="128"/>
      </rPr>
      <t>これ、本物の金ですか？</t>
    </r>
    <r>
      <rPr>
        <sz val="16"/>
        <color indexed="8"/>
        <rFont val="Arial"/>
        <family val="2"/>
      </rPr>
      <t xml:space="preserve">
Is this [real, really] gold?  </t>
    </r>
    <rPh sb="3" eb="5">
      <t>ホンモノ</t>
    </rPh>
    <phoneticPr fontId="1"/>
  </si>
  <si>
    <r>
      <rPr>
        <sz val="16"/>
        <color indexed="8"/>
        <rFont val="ＭＳ 明朝"/>
        <family val="1"/>
        <charset val="128"/>
      </rPr>
      <t>是非ともその博物館に行きなさいよ。ハワイの歴史や文化のことを学べます。</t>
    </r>
    <r>
      <rPr>
        <sz val="16"/>
        <color indexed="8"/>
        <rFont val="Arial"/>
        <family val="2"/>
      </rPr>
      <t xml:space="preserve">
Do visit the Museum. You can [learn about, learn] the history and culture of Hawaii.</t>
    </r>
    <r>
      <rPr>
        <sz val="16"/>
        <color indexed="8"/>
        <rFont val="ＭＳ 明朝"/>
        <family val="1"/>
        <charset val="128"/>
      </rPr>
      <t>　</t>
    </r>
    <phoneticPr fontId="1"/>
  </si>
  <si>
    <r>
      <rPr>
        <sz val="16"/>
        <color indexed="8"/>
        <rFont val="ＭＳ 明朝"/>
        <family val="1"/>
        <charset val="128"/>
      </rPr>
      <t xml:space="preserve">われわれは皆、どうやったら生計を立てていけるかを学ぶ必要がある。
</t>
    </r>
    <r>
      <rPr>
        <sz val="16"/>
        <color indexed="8"/>
        <rFont val="Arial"/>
        <family val="2"/>
      </rPr>
      <t>We all need to learn [earning, to earn].</t>
    </r>
    <phoneticPr fontId="1"/>
  </si>
  <si>
    <t>came together</t>
    <phoneticPr fontId="1"/>
  </si>
  <si>
    <r>
      <rPr>
        <sz val="16"/>
        <color indexed="8"/>
        <rFont val="ＭＳ 明朝"/>
        <family val="1"/>
        <charset val="128"/>
      </rPr>
      <t>「晩御飯、いっしょに行こう」はどちらの言い方？</t>
    </r>
    <r>
      <rPr>
        <sz val="16"/>
        <color indexed="8"/>
        <rFont val="Arial"/>
        <family val="2"/>
      </rPr>
      <t xml:space="preserve">
Let's have dinner together.</t>
    </r>
    <r>
      <rPr>
        <sz val="16"/>
        <color indexed="8"/>
        <rFont val="ＭＳ 明朝"/>
        <family val="1"/>
        <charset val="128"/>
      </rPr>
      <t>それとも</t>
    </r>
    <r>
      <rPr>
        <sz val="16"/>
        <color indexed="8"/>
        <rFont val="Arial"/>
        <family val="2"/>
      </rPr>
      <t xml:space="preserve"> Let's have together dinner. </t>
    </r>
    <r>
      <rPr>
        <sz val="16"/>
        <color indexed="8"/>
        <rFont val="ＭＳ Ｐゴシック"/>
        <family val="2"/>
        <charset val="128"/>
      </rPr>
      <t>＊ピリオド入りの全文入力</t>
    </r>
    <rPh sb="19" eb="20">
      <t>イ</t>
    </rPh>
    <rPh sb="21" eb="22">
      <t>カタ</t>
    </rPh>
    <rPh sb="89" eb="90">
      <t>イ</t>
    </rPh>
    <rPh sb="92" eb="94">
      <t>ゼンブン</t>
    </rPh>
    <rPh sb="94" eb="96">
      <t>ニュウリョク</t>
    </rPh>
    <phoneticPr fontId="1"/>
  </si>
  <si>
    <r>
      <rPr>
        <sz val="16"/>
        <color indexed="8"/>
        <rFont val="ＭＳ 明朝"/>
        <family val="1"/>
        <charset val="128"/>
      </rPr>
      <t>（エレベーターの表示で）最大定員　</t>
    </r>
    <r>
      <rPr>
        <sz val="16"/>
        <color indexed="8"/>
        <rFont val="Arial"/>
        <family val="2"/>
      </rPr>
      <t xml:space="preserve">20 </t>
    </r>
    <r>
      <rPr>
        <sz val="16"/>
        <color indexed="8"/>
        <rFont val="ＭＳ 明朝"/>
        <family val="1"/>
        <charset val="128"/>
      </rPr>
      <t>名。</t>
    </r>
    <r>
      <rPr>
        <sz val="16"/>
        <color indexed="8"/>
        <rFont val="Arial"/>
        <family val="2"/>
      </rPr>
      <t xml:space="preserve">
Maximum occupancy not to exceed 20 [persons, people]. </t>
    </r>
    <rPh sb="8" eb="10">
      <t>ヒョウジ</t>
    </rPh>
    <phoneticPr fontId="1"/>
  </si>
  <si>
    <r>
      <rPr>
        <sz val="16"/>
        <color indexed="8"/>
        <rFont val="ＭＳ 明朝"/>
        <family val="1"/>
        <charset val="128"/>
      </rPr>
      <t>この数字を合計してください。</t>
    </r>
    <r>
      <rPr>
        <sz val="16"/>
        <color indexed="8"/>
        <rFont val="Arial"/>
        <family val="2"/>
      </rPr>
      <t xml:space="preserve">
Please [add on, add up] these numbers. </t>
    </r>
    <phoneticPr fontId="1"/>
  </si>
  <si>
    <t>add up</t>
    <phoneticPr fontId="1"/>
  </si>
  <si>
    <r>
      <rPr>
        <sz val="16"/>
        <color indexed="8"/>
        <rFont val="ＭＳ 明朝"/>
        <family val="1"/>
        <charset val="128"/>
      </rPr>
      <t>ホノルルではどう過ごしていましたか？ダイアモンド・ヘッドのまわりを歩きました。</t>
    </r>
    <r>
      <rPr>
        <sz val="16"/>
        <color indexed="8"/>
        <rFont val="Arial"/>
        <family val="2"/>
      </rPr>
      <t xml:space="preserve">
What did you do in Honolulu? I [enjoyed walking, walked] around Diamond Head.</t>
    </r>
    <r>
      <rPr>
        <sz val="16"/>
        <color indexed="8"/>
        <rFont val="ＭＳ 明朝"/>
        <family val="1"/>
        <charset val="128"/>
      </rPr>
      <t>　</t>
    </r>
    <phoneticPr fontId="1"/>
  </si>
  <si>
    <t>seeing her</t>
    <phoneticPr fontId="1"/>
  </si>
  <si>
    <r>
      <rPr>
        <sz val="16"/>
        <color indexed="8"/>
        <rFont val="ＭＳ 明朝"/>
        <family val="1"/>
        <charset val="128"/>
      </rPr>
      <t>（自己中心的な人に向かって）</t>
    </r>
    <r>
      <rPr>
        <sz val="16"/>
        <color indexed="8"/>
        <rFont val="Arial"/>
        <family val="2"/>
      </rPr>
      <t xml:space="preserve"> </t>
    </r>
    <r>
      <rPr>
        <sz val="16"/>
        <color indexed="8"/>
        <rFont val="ＭＳ 明朝"/>
        <family val="1"/>
        <charset val="128"/>
      </rPr>
      <t>で、なんでも自分の話になるんだな。</t>
    </r>
    <r>
      <rPr>
        <sz val="16"/>
        <color indexed="8"/>
        <rFont val="Arial"/>
        <family val="2"/>
      </rPr>
      <t xml:space="preserve"> 
So, everything is [about, of] you. </t>
    </r>
    <r>
      <rPr>
        <sz val="16"/>
        <color indexed="8"/>
        <rFont val="ＭＳ 明朝"/>
        <family val="1"/>
        <charset val="128"/>
      </rPr>
      <t/>
    </r>
    <phoneticPr fontId="1"/>
  </si>
  <si>
    <r>
      <rPr>
        <sz val="16"/>
        <color indexed="8"/>
        <rFont val="ＭＳ 明朝"/>
        <family val="1"/>
        <charset val="128"/>
      </rPr>
      <t>ディスプレイが大きめのスマホの人気が高いようだ。</t>
    </r>
    <r>
      <rPr>
        <sz val="16"/>
        <color indexed="8"/>
        <rFont val="Arial"/>
        <family val="2"/>
      </rPr>
      <t xml:space="preserve">
Smartphones with a larger screen appear [that they are popular, to be popular]. </t>
    </r>
    <phoneticPr fontId="1"/>
  </si>
  <si>
    <r>
      <rPr>
        <sz val="16"/>
        <color indexed="8"/>
        <rFont val="ＭＳ 明朝"/>
        <family val="1"/>
        <charset val="128"/>
      </rPr>
      <t>お母様に是非お会いしたいものです。</t>
    </r>
    <r>
      <rPr>
        <sz val="16"/>
        <color indexed="8"/>
        <rFont val="Arial"/>
        <family val="2"/>
      </rPr>
      <t xml:space="preserve">
[I love to meet, I'd love to meet] your mother. </t>
    </r>
    <phoneticPr fontId="1"/>
  </si>
  <si>
    <r>
      <rPr>
        <sz val="16"/>
        <color indexed="8"/>
        <rFont val="ＭＳ 明朝"/>
        <family val="1"/>
        <charset val="128"/>
      </rPr>
      <t>家族旅行の計画を立てているところだ。</t>
    </r>
    <r>
      <rPr>
        <sz val="16"/>
        <color indexed="8"/>
        <rFont val="Arial"/>
        <family val="2"/>
      </rPr>
      <t xml:space="preserve">
I'm putting together a [project, plan] for a family trip. </t>
    </r>
    <phoneticPr fontId="1"/>
  </si>
  <si>
    <r>
      <rPr>
        <sz val="16"/>
        <color indexed="8"/>
        <rFont val="ＭＳ 明朝"/>
        <family val="1"/>
        <charset val="128"/>
      </rPr>
      <t>誰か怪我してはいないかと現場にかけつけた。</t>
    </r>
    <r>
      <rPr>
        <sz val="16"/>
        <color indexed="8"/>
        <rFont val="Arial"/>
        <family val="2"/>
      </rPr>
      <t xml:space="preserve">
We rushed to the scene to see [if anyone, if someone] was injured. </t>
    </r>
    <rPh sb="0" eb="1">
      <t>ダレ</t>
    </rPh>
    <rPh sb="2" eb="4">
      <t>ケガ</t>
    </rPh>
    <rPh sb="12" eb="14">
      <t>ゲンバ</t>
    </rPh>
    <phoneticPr fontId="1"/>
  </si>
  <si>
    <t>if anyone</t>
    <phoneticPr fontId="1"/>
  </si>
  <si>
    <r>
      <rPr>
        <sz val="16"/>
        <color indexed="8"/>
        <rFont val="ＭＳ 明朝"/>
        <family val="1"/>
        <charset val="128"/>
      </rPr>
      <t>毎日、６時にうちを出ている。</t>
    </r>
    <r>
      <rPr>
        <sz val="16"/>
        <color indexed="8"/>
        <rFont val="Arial"/>
        <family val="2"/>
      </rPr>
      <t xml:space="preserve">
I leave each day [at six, at the six]. </t>
    </r>
    <phoneticPr fontId="1"/>
  </si>
  <si>
    <t>at six</t>
    <phoneticPr fontId="1"/>
  </si>
  <si>
    <t>not to go</t>
    <phoneticPr fontId="1"/>
  </si>
  <si>
    <r>
      <rPr>
        <sz val="16"/>
        <color indexed="8"/>
        <rFont val="ＭＳ 明朝"/>
        <family val="1"/>
        <charset val="128"/>
      </rPr>
      <t>行かないことに決めた。</t>
    </r>
    <r>
      <rPr>
        <sz val="16"/>
        <color indexed="8"/>
        <rFont val="Arial"/>
        <family val="2"/>
      </rPr>
      <t xml:space="preserve">
I've decided [not going, not to go].</t>
    </r>
    <phoneticPr fontId="1"/>
  </si>
  <si>
    <r>
      <rPr>
        <sz val="16"/>
        <color indexed="8"/>
        <rFont val="ＭＳ 明朝"/>
        <family val="1"/>
        <charset val="128"/>
      </rPr>
      <t>これ、本物のダイアですか？　</t>
    </r>
    <r>
      <rPr>
        <sz val="16"/>
        <color indexed="8"/>
        <rFont val="Arial"/>
        <family val="2"/>
      </rPr>
      <t xml:space="preserve">
Is this a [real, true] diamond</t>
    </r>
    <r>
      <rPr>
        <sz val="16"/>
        <color indexed="8"/>
        <rFont val="ＭＳ 明朝"/>
        <family val="1"/>
        <charset val="128"/>
      </rPr>
      <t>？</t>
    </r>
    <r>
      <rPr>
        <sz val="16"/>
        <color indexed="8"/>
        <rFont val="Arial"/>
        <family val="2"/>
      </rPr>
      <t xml:space="preserve"> </t>
    </r>
    <phoneticPr fontId="1"/>
  </si>
  <si>
    <r>
      <rPr>
        <sz val="16"/>
        <color indexed="8"/>
        <rFont val="ＭＳ 明朝"/>
        <family val="1"/>
        <charset val="128"/>
      </rPr>
      <t>毎年、所得のおよそ２割を税金として払っている。</t>
    </r>
    <r>
      <rPr>
        <sz val="16"/>
        <color indexed="8"/>
        <rFont val="Arial"/>
        <family val="2"/>
      </rPr>
      <t xml:space="preserve">
I pay about 20% of my income [for, in] taxes . </t>
    </r>
    <rPh sb="0" eb="2">
      <t>マイトシ</t>
    </rPh>
    <phoneticPr fontId="1"/>
  </si>
  <si>
    <r>
      <rPr>
        <sz val="16"/>
        <color indexed="8"/>
        <rFont val="ＭＳ 明朝"/>
        <family val="1"/>
        <charset val="128"/>
      </rPr>
      <t>支払が済んでいるかご自分の記録で確認していただけませんでしょうか？</t>
    </r>
    <r>
      <rPr>
        <sz val="16"/>
        <color indexed="8"/>
        <rFont val="Arial"/>
        <family val="2"/>
      </rPr>
      <t xml:space="preserve">
Would you care to [check, confirm] you records to see if the payment has been made?</t>
    </r>
    <phoneticPr fontId="1"/>
  </si>
  <si>
    <r>
      <rPr>
        <sz val="16"/>
        <color indexed="8"/>
        <rFont val="ＭＳ 明朝"/>
        <family val="1"/>
        <charset val="128"/>
      </rPr>
      <t>雨の場合、パレードは中止となります。</t>
    </r>
    <r>
      <rPr>
        <sz val="16"/>
        <color indexed="8"/>
        <rFont val="Arial"/>
        <family val="2"/>
      </rPr>
      <t xml:space="preserve">
[In event of, In the event of] rain, the parade will be cancelled. </t>
    </r>
    <phoneticPr fontId="1"/>
  </si>
  <si>
    <t>in the event of</t>
    <phoneticPr fontId="1"/>
  </si>
  <si>
    <r>
      <rPr>
        <sz val="16"/>
        <color indexed="8"/>
        <rFont val="ＭＳ 明朝"/>
        <family val="1"/>
        <charset val="128"/>
      </rPr>
      <t>警察がいたのに、２人はなおも殴り合いを続けた。</t>
    </r>
    <r>
      <rPr>
        <sz val="16"/>
        <color indexed="8"/>
        <rFont val="Arial"/>
        <family val="2"/>
      </rPr>
      <t xml:space="preserve">
Despite police presence, they continued hitting [themselves, each other]. </t>
    </r>
    <phoneticPr fontId="1"/>
  </si>
  <si>
    <r>
      <rPr>
        <sz val="16"/>
        <color indexed="8"/>
        <rFont val="ＭＳ 明朝"/>
        <family val="1"/>
        <charset val="128"/>
      </rPr>
      <t xml:space="preserve">本日発表された経済指標によると、失業率が改善されているが、まだまだ不十分だ。
</t>
    </r>
    <r>
      <rPr>
        <sz val="16"/>
        <color indexed="8"/>
        <rFont val="Arial"/>
        <family val="2"/>
      </rPr>
      <t xml:space="preserve">According to economic [figure, figures] released today, unemployment has improved but has a way to go. </t>
    </r>
    <phoneticPr fontId="1"/>
  </si>
  <si>
    <r>
      <rPr>
        <sz val="16"/>
        <color indexed="8"/>
        <rFont val="ＭＳ 明朝"/>
        <family val="1"/>
        <charset val="128"/>
      </rPr>
      <t>この二冊は、どちらもいい本だ。</t>
    </r>
    <r>
      <rPr>
        <sz val="16"/>
        <color indexed="8"/>
        <rFont val="Arial"/>
        <family val="2"/>
      </rPr>
      <t xml:space="preserve">
[Any of, Either of] these two books is good.</t>
    </r>
    <phoneticPr fontId="1"/>
  </si>
  <si>
    <r>
      <rPr>
        <sz val="16"/>
        <color indexed="8"/>
        <rFont val="ＭＳ 明朝"/>
        <family val="1"/>
        <charset val="128"/>
      </rPr>
      <t>わたしはいつも少量のオリーブ油で玉ねぎを揚げている。</t>
    </r>
    <r>
      <rPr>
        <sz val="16"/>
        <color indexed="8"/>
        <rFont val="Arial"/>
        <family val="2"/>
      </rPr>
      <t xml:space="preserve"> 
I always fry onions with </t>
    </r>
    <r>
      <rPr>
        <b/>
        <sz val="16"/>
        <color indexed="8"/>
        <rFont val="Arial"/>
        <family val="2"/>
      </rPr>
      <t>[</t>
    </r>
    <r>
      <rPr>
        <sz val="16"/>
        <color indexed="8"/>
        <rFont val="Arial"/>
        <family val="2"/>
      </rPr>
      <t xml:space="preserve">a little olive oil, little olive oil]. </t>
    </r>
    <phoneticPr fontId="1"/>
  </si>
  <si>
    <r>
      <rPr>
        <sz val="16"/>
        <color indexed="8"/>
        <rFont val="ＭＳ 明朝"/>
        <family val="1"/>
        <charset val="128"/>
      </rPr>
      <t>上の星をご覧よ。きれいだね。ニューヨークじゃ星なんか見えないよ。</t>
    </r>
    <r>
      <rPr>
        <sz val="16"/>
        <color indexed="8"/>
        <rFont val="Arial"/>
        <family val="2"/>
      </rPr>
      <t xml:space="preserve">
Look at the stars! They're beautiful. You can't see [stars, the stars] in New York.</t>
    </r>
    <phoneticPr fontId="1"/>
  </si>
  <si>
    <r>
      <rPr>
        <sz val="16"/>
        <color indexed="8"/>
        <rFont val="ＭＳ 明朝"/>
        <family val="1"/>
        <charset val="128"/>
      </rPr>
      <t>しょっちゅう話す練習をしていないと、英語を話す能力がどんどん落ち始めるものだ。</t>
    </r>
    <r>
      <rPr>
        <sz val="16"/>
        <color indexed="8"/>
        <rFont val="Arial"/>
        <family val="2"/>
      </rPr>
      <t xml:space="preserve">
Unless you practice [to speak, speaking] often, you'll quickly begin to lose your ability to speak English.</t>
    </r>
    <phoneticPr fontId="1"/>
  </si>
  <si>
    <r>
      <rPr>
        <sz val="16"/>
        <color indexed="8"/>
        <rFont val="ＭＳ 明朝"/>
        <family val="1"/>
        <charset val="128"/>
      </rPr>
      <t>（写真を説明しながら）教会の階段に座っている２人の男の子、いるじゃない。あれ、ジャックと僕だよ。</t>
    </r>
    <r>
      <rPr>
        <sz val="16"/>
        <color indexed="8"/>
        <rFont val="Arial"/>
        <family val="2"/>
      </rPr>
      <t xml:space="preserve">
The two boys on the [stairs, steps] of a church, that's Jack and me.</t>
    </r>
    <r>
      <rPr>
        <sz val="16"/>
        <color indexed="8"/>
        <rFont val="ＭＳ 明朝"/>
        <family val="1"/>
        <charset val="128"/>
      </rPr>
      <t>　</t>
    </r>
    <phoneticPr fontId="1"/>
  </si>
  <si>
    <r>
      <rPr>
        <sz val="16"/>
        <color indexed="8"/>
        <rFont val="ＭＳ 明朝"/>
        <family val="1"/>
        <charset val="128"/>
      </rPr>
      <t xml:space="preserve">わたしたちは自分たちの両親の絵を描いた。
</t>
    </r>
    <r>
      <rPr>
        <sz val="16"/>
        <color indexed="8"/>
        <rFont val="Arial"/>
        <family val="2"/>
      </rPr>
      <t xml:space="preserve">We drew [picture, a picture] of our parents. </t>
    </r>
    <phoneticPr fontId="1"/>
  </si>
  <si>
    <r>
      <rPr>
        <sz val="16"/>
        <color indexed="8"/>
        <rFont val="ＭＳ 明朝"/>
        <family val="1"/>
        <charset val="128"/>
      </rPr>
      <t xml:space="preserve">彼らは人選を誤った。
</t>
    </r>
    <r>
      <rPr>
        <sz val="16"/>
        <color indexed="8"/>
        <rFont val="Arial"/>
        <family val="2"/>
      </rPr>
      <t xml:space="preserve">They [choosed, chose] the wrong guy for the job. </t>
    </r>
    <phoneticPr fontId="1"/>
  </si>
  <si>
    <r>
      <rPr>
        <sz val="16"/>
        <color indexed="8"/>
        <rFont val="ＭＳ 明朝"/>
        <family val="1"/>
        <charset val="128"/>
      </rPr>
      <t xml:space="preserve">彼女は大学ではなく、専門学校に行くことを選んだ。
</t>
    </r>
    <r>
      <rPr>
        <sz val="16"/>
        <color indexed="8"/>
        <rFont val="Arial"/>
        <family val="2"/>
      </rPr>
      <t xml:space="preserve">She chose [to go, going] to a vocational school instead of college. </t>
    </r>
    <phoneticPr fontId="1"/>
  </si>
  <si>
    <r>
      <rPr>
        <sz val="16"/>
        <color indexed="8"/>
        <rFont val="ＭＳ 明朝"/>
        <family val="1"/>
        <charset val="128"/>
      </rPr>
      <t xml:space="preserve">どれを選んでも大差ない。
</t>
    </r>
    <r>
      <rPr>
        <sz val="16"/>
        <color indexed="8"/>
        <rFont val="Arial"/>
        <family val="2"/>
      </rPr>
      <t xml:space="preserve">There's not much to choose [among, between] them. </t>
    </r>
    <phoneticPr fontId="1"/>
  </si>
  <si>
    <r>
      <rPr>
        <sz val="16"/>
        <color indexed="8"/>
        <rFont val="ＭＳ 明朝"/>
        <family val="1"/>
        <charset val="128"/>
      </rPr>
      <t xml:space="preserve">ベランダに出て、夕日が沈むのを見よう。
</t>
    </r>
    <r>
      <rPr>
        <sz val="16"/>
        <color indexed="8"/>
        <rFont val="Arial"/>
        <family val="2"/>
      </rPr>
      <t xml:space="preserve">Let's go out on the balcony and [see, watch] the sun set. </t>
    </r>
    <phoneticPr fontId="1"/>
  </si>
  <si>
    <t>watch</t>
    <phoneticPr fontId="1"/>
  </si>
  <si>
    <r>
      <rPr>
        <sz val="16"/>
        <color indexed="8"/>
        <rFont val="ＭＳ 明朝"/>
        <family val="1"/>
        <charset val="128"/>
      </rPr>
      <t>「それは子どもには理解が難しい」と言いたいときはどちら？</t>
    </r>
    <r>
      <rPr>
        <sz val="16"/>
        <color indexed="8"/>
        <rFont val="Arial"/>
        <family val="2"/>
      </rPr>
      <t xml:space="preserve"> 
It's difficult for children to understand that. </t>
    </r>
    <r>
      <rPr>
        <sz val="16"/>
        <color indexed="8"/>
        <rFont val="ＭＳ 明朝"/>
        <family val="1"/>
        <charset val="128"/>
      </rPr>
      <t>それとも</t>
    </r>
    <r>
      <rPr>
        <sz val="16"/>
        <color indexed="8"/>
        <rFont val="Arial"/>
        <family val="2"/>
      </rPr>
      <t xml:space="preserve">  Little children are difficult to understand that. </t>
    </r>
    <r>
      <rPr>
        <sz val="16"/>
        <color indexed="8"/>
        <rFont val="ＭＳ 明朝"/>
        <family val="1"/>
        <charset val="128"/>
      </rPr>
      <t>　＊ピリオドを含めフルセンテンスで解答。</t>
    </r>
    <rPh sb="17" eb="18">
      <t>イ</t>
    </rPh>
    <rPh sb="141" eb="142">
      <t>フク</t>
    </rPh>
    <rPh sb="151" eb="153">
      <t>カイトウ</t>
    </rPh>
    <phoneticPr fontId="1"/>
  </si>
  <si>
    <t>It's difficult for children to understand that.</t>
    <phoneticPr fontId="1"/>
  </si>
  <si>
    <r>
      <rPr>
        <sz val="16"/>
        <color indexed="8"/>
        <rFont val="ＭＳ 明朝"/>
        <family val="1"/>
        <charset val="128"/>
      </rPr>
      <t>彼女のやさしい言葉は心地よく、また、当然、心臓がどきどきした。</t>
    </r>
    <r>
      <rPr>
        <sz val="16"/>
        <color indexed="8"/>
        <rFont val="Arial"/>
        <family val="2"/>
      </rPr>
      <t xml:space="preserve">
Her kind words were comforting, and, of course, my heart was [beating, running] fast. </t>
    </r>
    <rPh sb="18" eb="20">
      <t>トウゼン</t>
    </rPh>
    <rPh sb="21" eb="23">
      <t>シンゾウ</t>
    </rPh>
    <phoneticPr fontId="1"/>
  </si>
  <si>
    <t>利用者名</t>
    <rPh sb="0" eb="2">
      <t>リヨウ</t>
    </rPh>
    <rPh sb="2" eb="3">
      <t>シャ</t>
    </rPh>
    <rPh sb="3" eb="4">
      <t>リヨウシャメイ</t>
    </rPh>
    <phoneticPr fontId="1"/>
  </si>
  <si>
    <t>ここからスタート。
答えを選んで英語で入力してください。
↓</t>
    <rPh sb="10" eb="11">
      <t>コタ</t>
    </rPh>
    <rPh sb="13" eb="14">
      <t>エラ</t>
    </rPh>
    <rPh sb="16" eb="18">
      <t>エイゴ</t>
    </rPh>
    <rPh sb="19" eb="21">
      <t>ニュウリョク</t>
    </rPh>
    <phoneticPr fontId="1"/>
  </si>
  <si>
    <r>
      <t xml:space="preserve">A: </t>
    </r>
    <r>
      <rPr>
        <sz val="16"/>
        <color indexed="8"/>
        <rFont val="ＭＳ 明朝"/>
        <family val="1"/>
        <charset val="128"/>
      </rPr>
      <t>お嬢さんの具合、いかが？</t>
    </r>
    <r>
      <rPr>
        <sz val="16"/>
        <color indexed="8"/>
        <rFont val="Arial"/>
        <family val="2"/>
      </rPr>
      <t xml:space="preserve"> B: </t>
    </r>
    <r>
      <rPr>
        <sz val="16"/>
        <color indexed="8"/>
        <rFont val="ＭＳ 明朝"/>
        <family val="1"/>
        <charset val="128"/>
      </rPr>
      <t xml:space="preserve">いや、全然よくなりません。
</t>
    </r>
    <r>
      <rPr>
        <sz val="16"/>
        <color indexed="8"/>
        <rFont val="Arial"/>
        <family val="2"/>
      </rPr>
      <t xml:space="preserve">A: Is your daughter any better? No, she's [no, not] better. </t>
    </r>
    <phoneticPr fontId="1"/>
  </si>
  <si>
    <r>
      <rPr>
        <sz val="16"/>
        <color indexed="8"/>
        <rFont val="ＭＳ 明朝"/>
        <family val="1"/>
        <charset val="128"/>
      </rPr>
      <t xml:space="preserve">われわれは次のプロジェクトのために資料を集めているところだ。
</t>
    </r>
    <r>
      <rPr>
        <sz val="16"/>
        <color indexed="8"/>
        <rFont val="Arial"/>
        <family val="2"/>
      </rPr>
      <t xml:space="preserve">We're gathering data and [material, materials] for the next project.  </t>
    </r>
    <phoneticPr fontId="1"/>
  </si>
  <si>
    <r>
      <rPr>
        <sz val="16"/>
        <color indexed="8"/>
        <rFont val="ＭＳ 明朝"/>
        <family val="1"/>
        <charset val="128"/>
      </rPr>
      <t>こちらにかけてもよろしいですか？どうぞ。</t>
    </r>
    <r>
      <rPr>
        <sz val="16"/>
        <color indexed="8"/>
        <rFont val="Arial"/>
        <family val="2"/>
      </rPr>
      <t xml:space="preserve">
May I sit here? [Certainly, Certain].  </t>
    </r>
    <r>
      <rPr>
        <sz val="16"/>
        <color indexed="8"/>
        <rFont val="ＭＳ Ｐゴシック"/>
        <family val="2"/>
        <charset val="128"/>
      </rPr>
      <t>＊ピリオドを入れて解答</t>
    </r>
    <rPh sb="66" eb="67">
      <t>イ</t>
    </rPh>
    <rPh sb="69" eb="71">
      <t>カイトウ</t>
    </rPh>
    <phoneticPr fontId="1"/>
  </si>
  <si>
    <t>Certainly.</t>
    <phoneticPr fontId="1"/>
  </si>
  <si>
    <r>
      <rPr>
        <sz val="16"/>
        <color indexed="8"/>
        <rFont val="ＭＳ 明朝"/>
        <family val="1"/>
        <charset val="128"/>
      </rPr>
      <t>ハグして（抱きしめて）。何言ってんの、冗談じゃない。</t>
    </r>
    <r>
      <rPr>
        <sz val="16"/>
        <color indexed="8"/>
        <rFont val="Arial"/>
        <family val="2"/>
      </rPr>
      <t xml:space="preserve">
Give me a hug. [Certainly not!  Why not!]  </t>
    </r>
    <r>
      <rPr>
        <sz val="16"/>
        <color indexed="8"/>
        <rFont val="ＭＳ 明朝"/>
        <family val="1"/>
        <charset val="128"/>
      </rPr>
      <t>＊感嘆符を含めて解答。</t>
    </r>
    <rPh sb="71" eb="74">
      <t>カンタンフ</t>
    </rPh>
    <rPh sb="75" eb="76">
      <t>フク</t>
    </rPh>
    <rPh sb="78" eb="80">
      <t>カイトウ</t>
    </rPh>
    <phoneticPr fontId="1"/>
  </si>
  <si>
    <r>
      <rPr>
        <sz val="16"/>
        <color indexed="8"/>
        <rFont val="ＭＳ 明朝"/>
        <family val="1"/>
        <charset val="128"/>
      </rPr>
      <t>留守中、ジャックから電話があったよ。わかった、すぐかけてみる。</t>
    </r>
    <r>
      <rPr>
        <sz val="16"/>
        <color indexed="8"/>
        <rFont val="Arial"/>
        <family val="2"/>
      </rPr>
      <t xml:space="preserve">
You got a call from Jack while you were out. OK, I'll [make, give] him a call right away. </t>
    </r>
    <phoneticPr fontId="1"/>
  </si>
  <si>
    <r>
      <rPr>
        <sz val="16"/>
        <color indexed="8"/>
        <rFont val="ＭＳ 明朝"/>
        <family val="1"/>
        <charset val="128"/>
      </rPr>
      <t>彼らは毎日、くだらないことで喧嘩している。</t>
    </r>
    <r>
      <rPr>
        <sz val="16"/>
        <color indexed="8"/>
        <rFont val="Arial"/>
        <family val="2"/>
      </rPr>
      <t xml:space="preserve">
They [fight, are fighting] about something trivial every day.</t>
    </r>
    <phoneticPr fontId="1"/>
  </si>
  <si>
    <r>
      <rPr>
        <sz val="16"/>
        <color indexed="8"/>
        <rFont val="ＭＳ 明朝"/>
        <family val="1"/>
        <charset val="128"/>
      </rPr>
      <t xml:space="preserve">書記の方に、前回の議事録を読み上げてくださるようお願いしたい。
</t>
    </r>
    <r>
      <rPr>
        <sz val="16"/>
        <color indexed="8"/>
        <rFont val="Arial"/>
        <family val="2"/>
      </rPr>
      <t xml:space="preserve">May I call [on, upon] the secretary to read the minutes of the previous meeting? </t>
    </r>
    <phoneticPr fontId="1"/>
  </si>
  <si>
    <r>
      <rPr>
        <sz val="16"/>
        <color indexed="8"/>
        <rFont val="ＭＳ 明朝"/>
        <family val="1"/>
        <charset val="128"/>
      </rPr>
      <t xml:space="preserve">音は光より動く速さが遅い。
</t>
    </r>
    <r>
      <rPr>
        <sz val="16"/>
        <color indexed="8"/>
        <rFont val="Arial"/>
        <family val="2"/>
      </rPr>
      <t>[A sound, Sound] travels slower than light.</t>
    </r>
    <phoneticPr fontId="1"/>
  </si>
  <si>
    <r>
      <rPr>
        <sz val="16"/>
        <color indexed="8"/>
        <rFont val="ＭＳ 明朝"/>
        <family val="1"/>
        <charset val="128"/>
      </rPr>
      <t xml:space="preserve">その医師は彼に休むよう指示したので、彼は帰宅し、しばらく休んだ。
</t>
    </r>
    <r>
      <rPr>
        <sz val="16"/>
        <color indexed="8"/>
        <rFont val="Arial"/>
        <family val="2"/>
      </rPr>
      <t xml:space="preserve">The doctor advised him to rest, so he went home and got [a, some] rest. </t>
    </r>
    <phoneticPr fontId="1"/>
  </si>
  <si>
    <r>
      <rPr>
        <sz val="16"/>
        <color indexed="8"/>
        <rFont val="ＭＳ 明朝"/>
        <family val="1"/>
        <charset val="128"/>
      </rPr>
      <t>（気楽な会話で）彼女はわたしよりたくさん飲める。</t>
    </r>
    <r>
      <rPr>
        <sz val="16"/>
        <color indexed="8"/>
        <rFont val="Arial"/>
        <family val="2"/>
      </rPr>
      <t xml:space="preserve">
She can drink more than [I, me]. </t>
    </r>
    <rPh sb="1" eb="3">
      <t>キラク</t>
    </rPh>
    <rPh sb="4" eb="6">
      <t>カイワ</t>
    </rPh>
    <phoneticPr fontId="1"/>
  </si>
  <si>
    <r>
      <rPr>
        <sz val="16"/>
        <color indexed="8"/>
        <rFont val="ＭＳ 明朝"/>
        <family val="1"/>
        <charset val="128"/>
      </rPr>
      <t>解答は</t>
    </r>
    <r>
      <rPr>
        <sz val="16"/>
        <color indexed="8"/>
        <rFont val="Arial"/>
        <family val="2"/>
      </rPr>
      <t>20</t>
    </r>
    <r>
      <rPr>
        <sz val="16"/>
        <color indexed="8"/>
        <rFont val="ＭＳ 明朝"/>
        <family val="1"/>
        <charset val="128"/>
      </rPr>
      <t>頁に載っている。</t>
    </r>
    <r>
      <rPr>
        <sz val="16"/>
        <color indexed="8"/>
        <rFont val="Arial"/>
        <family val="2"/>
      </rPr>
      <t xml:space="preserve">
You will find the answers [inside, on] page 20. </t>
    </r>
    <phoneticPr fontId="1"/>
  </si>
  <si>
    <t>Part 13
#1222 — #1322</t>
    <phoneticPr fontId="1"/>
  </si>
  <si>
    <r>
      <rPr>
        <sz val="16"/>
        <color indexed="8"/>
        <rFont val="ＭＳ 明朝"/>
        <family val="1"/>
        <charset val="128"/>
      </rPr>
      <t>われわれは、もっと東南アジア諸国とのつながりを深めるよう努めるべきだ。</t>
    </r>
    <r>
      <rPr>
        <sz val="16"/>
        <color indexed="8"/>
        <rFont val="Arial"/>
        <family val="2"/>
      </rPr>
      <t xml:space="preserve">
We should develop [a closer union, closer union] with South-Eastern Asian countries.</t>
    </r>
    <rPh sb="28" eb="29">
      <t>ツト</t>
    </rPh>
    <phoneticPr fontId="1"/>
  </si>
  <si>
    <t>a closer union</t>
    <phoneticPr fontId="1"/>
  </si>
  <si>
    <r>
      <rPr>
        <sz val="16"/>
        <color indexed="8"/>
        <rFont val="ＭＳ 明朝"/>
        <family val="1"/>
        <charset val="128"/>
      </rPr>
      <t>うちの家族は全員音痴だ。</t>
    </r>
    <r>
      <rPr>
        <sz val="16"/>
        <color indexed="8"/>
        <rFont val="Arial"/>
        <family val="2"/>
      </rPr>
      <t xml:space="preserve">
Everybody [of, in] my family is tone deaf.</t>
    </r>
    <phoneticPr fontId="1"/>
  </si>
  <si>
    <t>that he was</t>
    <phoneticPr fontId="1"/>
  </si>
  <si>
    <r>
      <rPr>
        <sz val="16"/>
        <color indexed="8"/>
        <rFont val="ＭＳ 明朝"/>
        <family val="1"/>
        <charset val="128"/>
      </rPr>
      <t xml:space="preserve">実技は受かったけれど、筆記試験で落ちた。
</t>
    </r>
    <r>
      <rPr>
        <sz val="16"/>
        <color indexed="8"/>
        <rFont val="Arial"/>
        <family val="2"/>
      </rPr>
      <t xml:space="preserve">I passed the skills test but [failed, failed with] the written test. </t>
    </r>
    <phoneticPr fontId="1"/>
  </si>
  <si>
    <r>
      <rPr>
        <sz val="16"/>
        <color indexed="8"/>
        <rFont val="ＭＳ 明朝"/>
        <family val="1"/>
        <charset val="128"/>
      </rPr>
      <t>彼はいくつかの犯罪歴がある。</t>
    </r>
    <r>
      <rPr>
        <sz val="16"/>
        <color indexed="8"/>
        <rFont val="Arial"/>
        <family val="2"/>
      </rPr>
      <t xml:space="preserve">
He has [done, committed] several crimes. </t>
    </r>
    <phoneticPr fontId="1"/>
  </si>
  <si>
    <r>
      <rPr>
        <sz val="16"/>
        <color indexed="8"/>
        <rFont val="ＭＳ 明朝"/>
        <family val="1"/>
        <charset val="128"/>
      </rPr>
      <t>きれいな写真を何枚か撮った。</t>
    </r>
    <r>
      <rPr>
        <sz val="16"/>
        <color indexed="8"/>
        <rFont val="Arial"/>
        <family val="2"/>
      </rPr>
      <t xml:space="preserve">
We [got, took] some beautiful photographs.</t>
    </r>
    <phoneticPr fontId="1"/>
  </si>
  <si>
    <r>
      <rPr>
        <sz val="16"/>
        <color indexed="8"/>
        <rFont val="ＭＳ 明朝"/>
        <family val="1"/>
        <charset val="128"/>
      </rPr>
      <t>発掘現場では、考古学者たちが、非常に年代の古いガラス片を見つけた。</t>
    </r>
    <r>
      <rPr>
        <sz val="16"/>
        <color indexed="8"/>
        <rFont val="Arial"/>
        <family val="2"/>
      </rPr>
      <t xml:space="preserve">
At the excavation site, archaeologists found some very old pieces of [a glass, glass]. </t>
    </r>
    <phoneticPr fontId="1"/>
  </si>
  <si>
    <r>
      <rPr>
        <sz val="16"/>
        <color indexed="8"/>
        <rFont val="ＭＳ 明朝"/>
        <family val="1"/>
        <charset val="128"/>
      </rPr>
      <t>彼女はこの世で一番幸せな人に違いない。</t>
    </r>
    <r>
      <rPr>
        <sz val="16"/>
        <color indexed="8"/>
        <rFont val="Arial"/>
        <family val="2"/>
      </rPr>
      <t xml:space="preserve">
She must be the happiest person [in, on] earth. </t>
    </r>
    <phoneticPr fontId="1"/>
  </si>
  <si>
    <r>
      <rPr>
        <sz val="16"/>
        <color indexed="8"/>
        <rFont val="ＭＳ Ｐゴシック"/>
        <family val="2"/>
        <charset val="128"/>
      </rPr>
      <t xml:space="preserve">問題文
</t>
    </r>
    <r>
      <rPr>
        <sz val="16"/>
        <color indexed="8"/>
        <rFont val="Arial"/>
        <family val="2"/>
      </rPr>
      <t xml:space="preserve">
</t>
    </r>
    <r>
      <rPr>
        <sz val="16"/>
        <color indexed="8"/>
        <rFont val="ＭＳ Ｐゴシック"/>
        <family val="2"/>
        <charset val="128"/>
      </rPr>
      <t>（カンマ区切りの選択肢から正答を選んで、
右の解答欄に記入）</t>
    </r>
    <rPh sb="0" eb="3">
      <t>モンダイブン</t>
    </rPh>
    <rPh sb="9" eb="11">
      <t>クギ</t>
    </rPh>
    <rPh sb="13" eb="16">
      <t>センタクシ</t>
    </rPh>
    <rPh sb="18" eb="20">
      <t>セイトウ</t>
    </rPh>
    <rPh sb="21" eb="22">
      <t>エラ</t>
    </rPh>
    <rPh sb="26" eb="27">
      <t>ミギ</t>
    </rPh>
    <rPh sb="28" eb="31">
      <t>カイトウラン</t>
    </rPh>
    <rPh sb="32" eb="34">
      <t>キニュウ</t>
    </rPh>
    <phoneticPr fontId="1"/>
  </si>
  <si>
    <r>
      <rPr>
        <sz val="16"/>
        <color indexed="8"/>
        <rFont val="ＭＳ 明朝"/>
        <family val="1"/>
        <charset val="128"/>
      </rPr>
      <t>わたしたちは計画の第一段階を完了しようとしている。</t>
    </r>
    <r>
      <rPr>
        <sz val="16"/>
        <color indexed="8"/>
        <rFont val="Arial"/>
        <family val="2"/>
      </rPr>
      <t xml:space="preserve">
We are about to [complete, end] the first stage of the plan. </t>
    </r>
    <phoneticPr fontId="1"/>
  </si>
  <si>
    <r>
      <rPr>
        <sz val="16"/>
        <color indexed="8"/>
        <rFont val="ＭＳ 明朝"/>
        <family val="1"/>
        <charset val="128"/>
      </rPr>
      <t xml:space="preserve">為替レートはカードの明細に書いてある。
</t>
    </r>
    <r>
      <rPr>
        <sz val="16"/>
        <color indexed="8"/>
        <rFont val="Arial"/>
        <family val="2"/>
      </rPr>
      <t>The exchange rate [is written, is stated] on the credit card statement.</t>
    </r>
    <phoneticPr fontId="1"/>
  </si>
  <si>
    <r>
      <rPr>
        <sz val="16"/>
        <color indexed="8"/>
        <rFont val="ＭＳ 明朝"/>
        <family val="1"/>
        <charset val="128"/>
      </rPr>
      <t>姉と妹がいます。</t>
    </r>
    <r>
      <rPr>
        <sz val="16"/>
        <color indexed="8"/>
        <rFont val="Arial"/>
        <family val="2"/>
      </rPr>
      <t xml:space="preserve">
I have [a bigger, an older] sister and a younger sister. </t>
    </r>
    <phoneticPr fontId="1"/>
  </si>
  <si>
    <t>an older</t>
    <phoneticPr fontId="1"/>
  </si>
  <si>
    <t>reach</t>
    <phoneticPr fontId="1"/>
  </si>
  <si>
    <r>
      <rPr>
        <sz val="16"/>
        <color indexed="8"/>
        <rFont val="ＭＳ 明朝"/>
        <family val="1"/>
        <charset val="128"/>
      </rPr>
      <t>法学士を取得するためには、</t>
    </r>
    <r>
      <rPr>
        <sz val="16"/>
        <color indexed="8"/>
        <rFont val="Arial"/>
        <family val="2"/>
      </rPr>
      <t>130</t>
    </r>
    <r>
      <rPr>
        <sz val="16"/>
        <color indexed="8"/>
        <rFont val="ＭＳ 明朝"/>
        <family val="1"/>
        <charset val="128"/>
      </rPr>
      <t>単位以上の科目履修が必要だ。</t>
    </r>
    <r>
      <rPr>
        <sz val="16"/>
        <color indexed="8"/>
        <rFont val="Arial"/>
        <family val="2"/>
      </rPr>
      <t xml:space="preserve">
To earn a Bachelor of Laws, a minimum of 130 [unit, units] of coursework is required. </t>
    </r>
    <phoneticPr fontId="1"/>
  </si>
  <si>
    <r>
      <rPr>
        <sz val="16"/>
        <color indexed="8"/>
        <rFont val="ＭＳ 明朝"/>
        <family val="1"/>
        <charset val="128"/>
      </rPr>
      <t>裏面の指示によること。</t>
    </r>
    <r>
      <rPr>
        <sz val="16"/>
        <color indexed="8"/>
        <rFont val="Arial"/>
        <family val="2"/>
      </rPr>
      <t xml:space="preserve"> 
Follow [the direction, the directions] overleaf. </t>
    </r>
    <phoneticPr fontId="1"/>
  </si>
  <si>
    <t>the directions</t>
    <phoneticPr fontId="1"/>
  </si>
  <si>
    <r>
      <rPr>
        <sz val="16"/>
        <color indexed="8"/>
        <rFont val="ＭＳ 明朝"/>
        <family val="1"/>
        <charset val="128"/>
      </rPr>
      <t>警察官は合理的な理由があるか必要な場合にのみ武器を使うことが認められている。</t>
    </r>
    <r>
      <rPr>
        <sz val="16"/>
        <color indexed="8"/>
        <rFont val="Arial"/>
        <family val="2"/>
      </rPr>
      <t xml:space="preserve">
Police officers are allowed to [draw, use] their weapons only when it is reasonable and necessary.</t>
    </r>
    <phoneticPr fontId="1"/>
  </si>
  <si>
    <t>takes notes</t>
    <phoneticPr fontId="1"/>
  </si>
  <si>
    <r>
      <rPr>
        <sz val="16"/>
        <color indexed="8"/>
        <rFont val="ＭＳ 明朝"/>
        <family val="1"/>
        <charset val="128"/>
      </rPr>
      <t>彼の新しいメルアド、メモした？</t>
    </r>
    <r>
      <rPr>
        <sz val="16"/>
        <color indexed="8"/>
        <rFont val="Arial"/>
        <family val="2"/>
      </rPr>
      <t xml:space="preserve">
Did you [make a note, take a note] of his new mail address? </t>
    </r>
    <phoneticPr fontId="1"/>
  </si>
  <si>
    <t>make a note</t>
    <phoneticPr fontId="1"/>
  </si>
  <si>
    <r>
      <rPr>
        <sz val="16"/>
        <color indexed="8"/>
        <rFont val="ＭＳ 明朝"/>
        <family val="1"/>
        <charset val="128"/>
      </rPr>
      <t>彼女は授業中、めったにノートを取らない。</t>
    </r>
    <r>
      <rPr>
        <sz val="16"/>
        <color indexed="8"/>
        <rFont val="Arial"/>
        <family val="2"/>
      </rPr>
      <t xml:space="preserve">
She seldom [makes notes, takes notes] in class. </t>
    </r>
    <phoneticPr fontId="1"/>
  </si>
  <si>
    <r>
      <rPr>
        <sz val="16"/>
        <color indexed="8"/>
        <rFont val="ＭＳ 明朝"/>
        <family val="1"/>
        <charset val="128"/>
      </rPr>
      <t>ちょっとそこの店まで行ってくる。</t>
    </r>
    <r>
      <rPr>
        <sz val="16"/>
        <color indexed="8"/>
        <rFont val="Arial"/>
        <family val="2"/>
      </rPr>
      <t xml:space="preserve">
I'm just going [down, round] to the store. </t>
    </r>
    <phoneticPr fontId="1"/>
  </si>
  <si>
    <r>
      <rPr>
        <sz val="16"/>
        <color indexed="8"/>
        <rFont val="ＭＳ 明朝"/>
        <family val="1"/>
        <charset val="128"/>
      </rPr>
      <t>彼女は昔のことを決して話そうとしない。</t>
    </r>
    <r>
      <rPr>
        <sz val="16"/>
        <color indexed="8"/>
        <rFont val="Arial"/>
        <family val="2"/>
      </rPr>
      <t xml:space="preserve">
She never speaks about [her past, the past]. </t>
    </r>
    <phoneticPr fontId="1"/>
  </si>
  <si>
    <t>her past</t>
    <phoneticPr fontId="1"/>
  </si>
  <si>
    <r>
      <rPr>
        <sz val="16"/>
        <color indexed="8"/>
        <rFont val="ＭＳ 明朝"/>
        <family val="1"/>
        <charset val="128"/>
      </rPr>
      <t>高血圧の原因は、肥満を含め、いくつかある。</t>
    </r>
    <r>
      <rPr>
        <sz val="16"/>
        <color indexed="8"/>
        <rFont val="Arial"/>
        <family val="2"/>
      </rPr>
      <t xml:space="preserve">
High blood pressure [has, gets] several causes, including obesity. </t>
    </r>
    <phoneticPr fontId="1"/>
  </si>
  <si>
    <r>
      <rPr>
        <sz val="16"/>
        <color indexed="8"/>
        <rFont val="ＭＳ 明朝"/>
        <family val="1"/>
        <charset val="128"/>
      </rPr>
      <t>予約困難なレストランなので、十分早めに予定を立てておく必要がある。</t>
    </r>
    <r>
      <rPr>
        <sz val="16"/>
        <color indexed="8"/>
        <rFont val="Arial"/>
        <family val="2"/>
      </rPr>
      <t xml:space="preserve">
It's a hard-to-book restaurant so you need to plan [ahead, advance] early enough. </t>
    </r>
    <phoneticPr fontId="1"/>
  </si>
  <si>
    <t xml:space="preserve"> © 2015 by Kiyoto Hinata</t>
    <phoneticPr fontId="1"/>
  </si>
  <si>
    <t>この検定シートは上記の方ご本人のみが使え、有償無償を問わず譲渡・貸与はできません。</t>
    <rPh sb="2" eb="4">
      <t>ケンテイ</t>
    </rPh>
    <rPh sb="8" eb="10">
      <t>ジョウキ</t>
    </rPh>
    <rPh sb="11" eb="12">
      <t>カタ</t>
    </rPh>
    <rPh sb="13" eb="15">
      <t>ホンニン</t>
    </rPh>
    <rPh sb="18" eb="19">
      <t>ツカ</t>
    </rPh>
    <rPh sb="21" eb="23">
      <t>ユウショウ</t>
    </rPh>
    <rPh sb="23" eb="25">
      <t>ムショウ</t>
    </rPh>
    <rPh sb="26" eb="27">
      <t>ト</t>
    </rPh>
    <rPh sb="29" eb="31">
      <t>ジョウト</t>
    </rPh>
    <rPh sb="32" eb="34">
      <t>タイヨ</t>
    </rPh>
    <phoneticPr fontId="1"/>
  </si>
  <si>
    <r>
      <rPr>
        <sz val="16"/>
        <color indexed="8"/>
        <rFont val="ＭＳ Ｐゴシック"/>
        <family val="2"/>
        <charset val="128"/>
      </rPr>
      <t xml:space="preserve">問題文
</t>
    </r>
    <r>
      <rPr>
        <sz val="16"/>
        <color indexed="8"/>
        <rFont val="Arial"/>
        <family val="2"/>
      </rPr>
      <t xml:space="preserve">
</t>
    </r>
    <r>
      <rPr>
        <sz val="16"/>
        <color indexed="8"/>
        <rFont val="ＭＳ Ｐゴシック"/>
        <family val="2"/>
        <charset val="128"/>
      </rPr>
      <t>カンマ区切りの選択肢から正答を選んで、
右の解答欄に記入</t>
    </r>
    <rPh sb="0" eb="3">
      <t>モンダイブン</t>
    </rPh>
    <rPh sb="8" eb="10">
      <t>クギ</t>
    </rPh>
    <rPh sb="12" eb="15">
      <t>センタクシ</t>
    </rPh>
    <rPh sb="17" eb="19">
      <t>セイトウ</t>
    </rPh>
    <rPh sb="20" eb="21">
      <t>エラ</t>
    </rPh>
    <rPh sb="25" eb="26">
      <t>ミギ</t>
    </rPh>
    <rPh sb="27" eb="30">
      <t>カイトウラン</t>
    </rPh>
    <rPh sb="31" eb="33">
      <t>キニュウ</t>
    </rPh>
    <phoneticPr fontId="1"/>
  </si>
  <si>
    <r>
      <rPr>
        <sz val="16"/>
        <color indexed="8"/>
        <rFont val="ＭＳ Ｐゴシック"/>
        <family val="2"/>
        <charset val="128"/>
      </rPr>
      <t>解答欄</t>
    </r>
    <r>
      <rPr>
        <sz val="16"/>
        <color indexed="8"/>
        <rFont val="Arial"/>
        <family val="2"/>
      </rPr>
      <t xml:space="preserve">
</t>
    </r>
    <r>
      <rPr>
        <sz val="16"/>
        <color indexed="8"/>
        <rFont val="ＭＳ Ｐゴシック"/>
        <family val="2"/>
        <charset val="128"/>
      </rPr>
      <t>前後に余計な半角スペースを</t>
    </r>
    <r>
      <rPr>
        <sz val="16"/>
        <color indexed="8"/>
        <rFont val="Arial"/>
        <family val="2"/>
      </rPr>
      <t xml:space="preserve">
</t>
    </r>
    <r>
      <rPr>
        <sz val="16"/>
        <color indexed="8"/>
        <rFont val="ＭＳ Ｐゴシック"/>
        <family val="2"/>
        <charset val="128"/>
      </rPr>
      <t>入れないこと</t>
    </r>
    <r>
      <rPr>
        <sz val="16"/>
        <color indexed="8"/>
        <rFont val="Arial"/>
        <family val="2"/>
      </rPr>
      <t xml:space="preserve">
</t>
    </r>
    <rPh sb="0" eb="3">
      <t>カイトウラン</t>
    </rPh>
    <rPh sb="5" eb="7">
      <t>ゼンゴ</t>
    </rPh>
    <rPh sb="8" eb="10">
      <t>ヨケイ</t>
    </rPh>
    <rPh sb="11" eb="13">
      <t>ハンカク</t>
    </rPh>
    <rPh sb="19" eb="20">
      <t>イ</t>
    </rPh>
    <phoneticPr fontId="1"/>
  </si>
  <si>
    <r>
      <rPr>
        <sz val="16"/>
        <color indexed="8"/>
        <rFont val="ＭＳ 明朝"/>
        <family val="1"/>
        <charset val="128"/>
      </rPr>
      <t>議題集、持っていないよ。俺もだ。</t>
    </r>
    <r>
      <rPr>
        <sz val="16"/>
        <color indexed="8"/>
        <rFont val="Arial"/>
        <family val="2"/>
      </rPr>
      <t xml:space="preserve"> 
I don't have a copy of the agenda. [Nor do I, Nor I do].  </t>
    </r>
    <r>
      <rPr>
        <sz val="16"/>
        <color indexed="8"/>
        <rFont val="ＭＳ Ｐゴシック"/>
        <family val="2"/>
        <charset val="128"/>
      </rPr>
      <t>＊ピリオド含む全文入力</t>
    </r>
    <rPh sb="81" eb="82">
      <t>フク</t>
    </rPh>
    <rPh sb="83" eb="85">
      <t>ゼンブン</t>
    </rPh>
    <rPh sb="85" eb="87">
      <t>ニュウリョク</t>
    </rPh>
    <phoneticPr fontId="1"/>
  </si>
  <si>
    <r>
      <rPr>
        <sz val="16"/>
        <color indexed="8"/>
        <rFont val="ＭＳ 明朝"/>
        <family val="1"/>
        <charset val="128"/>
      </rPr>
      <t>彼女が左手の薬指にはめていた大きな指輪見た？</t>
    </r>
    <r>
      <rPr>
        <sz val="16"/>
        <color indexed="8"/>
        <rFont val="Arial"/>
        <family val="2"/>
      </rPr>
      <t xml:space="preserve">
Did you notice the huge ring [on, over] the third finger of her left hand? </t>
    </r>
    <phoneticPr fontId="1"/>
  </si>
  <si>
    <r>
      <rPr>
        <sz val="16"/>
        <color indexed="8"/>
        <rFont val="ＭＳ 明朝"/>
        <family val="1"/>
        <charset val="128"/>
      </rPr>
      <t>ご旅行中の無事を祈っています（＝気をつけてね）。</t>
    </r>
    <r>
      <rPr>
        <sz val="16"/>
        <color indexed="8"/>
        <rFont val="Arial"/>
        <family val="2"/>
      </rPr>
      <t xml:space="preserve"> 
I [wish that you have a safe journey, wish you a safe journey].</t>
    </r>
    <phoneticPr fontId="1"/>
  </si>
  <si>
    <r>
      <rPr>
        <sz val="16"/>
        <color indexed="8"/>
        <rFont val="ＭＳ 明朝"/>
        <family val="1"/>
        <charset val="128"/>
      </rPr>
      <t>「彼の代わりにそれをやってもいいですか？」と言いたいときはどちら？</t>
    </r>
    <r>
      <rPr>
        <sz val="16"/>
        <color indexed="8"/>
        <rFont val="Arial"/>
        <family val="2"/>
      </rPr>
      <t xml:space="preserve">  
Can I instead him to do it? </t>
    </r>
    <r>
      <rPr>
        <sz val="16"/>
        <color indexed="8"/>
        <rFont val="ＭＳ 明朝"/>
        <family val="1"/>
        <charset val="128"/>
      </rPr>
      <t>それとも</t>
    </r>
    <r>
      <rPr>
        <sz val="16"/>
        <color indexed="8"/>
        <rFont val="Arial"/>
        <family val="2"/>
      </rPr>
      <t xml:space="preserve"> Can I do it instead of him? </t>
    </r>
    <r>
      <rPr>
        <sz val="16"/>
        <color indexed="8"/>
        <rFont val="ＭＳ 明朝"/>
        <family val="1"/>
        <charset val="128"/>
      </rPr>
      <t>　＊疑問符入りの全文入力</t>
    </r>
    <rPh sb="22" eb="23">
      <t>イ</t>
    </rPh>
    <rPh sb="99" eb="102">
      <t>ギモンフ</t>
    </rPh>
    <rPh sb="102" eb="103">
      <t>イ</t>
    </rPh>
    <rPh sb="105" eb="107">
      <t>ゼンブン</t>
    </rPh>
    <rPh sb="107" eb="109">
      <t>ニュウリョク</t>
    </rPh>
    <phoneticPr fontId="1"/>
  </si>
  <si>
    <r>
      <rPr>
        <sz val="16"/>
        <color indexed="8"/>
        <rFont val="ＭＳ 明朝"/>
        <family val="1"/>
        <charset val="128"/>
      </rPr>
      <t>新幹線は時速</t>
    </r>
    <r>
      <rPr>
        <sz val="16"/>
        <color indexed="8"/>
        <rFont val="Arial"/>
        <family val="2"/>
      </rPr>
      <t>280</t>
    </r>
    <r>
      <rPr>
        <sz val="16"/>
        <color indexed="8"/>
        <rFont val="ＭＳ 明朝"/>
        <family val="1"/>
        <charset val="128"/>
      </rPr>
      <t>キロで走っている。</t>
    </r>
    <r>
      <rPr>
        <sz val="16"/>
        <color indexed="8"/>
        <rFont val="Arial"/>
        <family val="2"/>
      </rPr>
      <t xml:space="preserve">
The bullet trains [travel, travel at] 280 km per hour. </t>
    </r>
    <phoneticPr fontId="1"/>
  </si>
  <si>
    <t>travel at</t>
    <phoneticPr fontId="1"/>
  </si>
  <si>
    <r>
      <rPr>
        <sz val="16"/>
        <color indexed="8"/>
        <rFont val="ＭＳ 明朝"/>
        <family val="1"/>
        <charset val="128"/>
      </rPr>
      <t xml:space="preserve">科学者たちは、地球規模の惑星を二つ持つ新星を発見した。
</t>
    </r>
    <r>
      <rPr>
        <sz val="16"/>
        <color indexed="8"/>
        <rFont val="Arial"/>
        <family val="2"/>
      </rPr>
      <t>[Scientists, The scientists] have discovered a new star with two Earth-sized planets.</t>
    </r>
    <phoneticPr fontId="1"/>
  </si>
  <si>
    <t>subscribe to</t>
    <phoneticPr fontId="1"/>
  </si>
  <si>
    <t>Nor do I.</t>
    <phoneticPr fontId="1"/>
  </si>
  <si>
    <r>
      <rPr>
        <sz val="16"/>
        <color indexed="8"/>
        <rFont val="ＭＳ 明朝"/>
        <family val="1"/>
        <charset val="128"/>
      </rPr>
      <t>絶対結婚しないということを彼女に言うべきだろうか？絶対そうすべきだ。</t>
    </r>
    <r>
      <rPr>
        <sz val="16"/>
        <color indexed="8"/>
        <rFont val="Arial"/>
        <family val="2"/>
      </rPr>
      <t xml:space="preserve">
Do you think I should tell her that I absolutely refuse to get married? [Absolutely, Surely]. </t>
    </r>
    <r>
      <rPr>
        <sz val="16"/>
        <color indexed="8"/>
        <rFont val="ＭＳ Ｐゴシック"/>
        <family val="2"/>
        <charset val="128"/>
      </rPr>
      <t>＊ピリオドを入れて解答</t>
    </r>
    <rPh sb="135" eb="136">
      <t>イ</t>
    </rPh>
    <rPh sb="138" eb="140">
      <t>カイトウ</t>
    </rPh>
    <phoneticPr fontId="1"/>
  </si>
  <si>
    <t>Absolutely.</t>
    <phoneticPr fontId="1"/>
  </si>
  <si>
    <t>slept</t>
    <phoneticPr fontId="1"/>
  </si>
  <si>
    <t>This is the perfect place for</t>
    <phoneticPr fontId="1"/>
  </si>
  <si>
    <t>The object</t>
    <phoneticPr fontId="1"/>
  </si>
  <si>
    <t>on weekends</t>
    <phoneticPr fontId="1"/>
  </si>
  <si>
    <r>
      <rPr>
        <sz val="16"/>
        <color indexed="8"/>
        <rFont val="ＭＳ 明朝"/>
        <family val="1"/>
        <charset val="128"/>
      </rPr>
      <t xml:space="preserve">毎週土曜日はパパが料理をしてくれる。
</t>
    </r>
    <r>
      <rPr>
        <sz val="16"/>
        <color indexed="8"/>
        <rFont val="Arial"/>
        <family val="2"/>
      </rPr>
      <t>[On a Saturday, On Saturdays], Dad cooks for us.</t>
    </r>
    <r>
      <rPr>
        <sz val="16"/>
        <color indexed="8"/>
        <rFont val="ＭＳ 明朝"/>
        <family val="1"/>
        <charset val="128"/>
      </rPr>
      <t>　</t>
    </r>
    <phoneticPr fontId="1"/>
  </si>
  <si>
    <r>
      <rPr>
        <sz val="16"/>
        <color indexed="8"/>
        <rFont val="ＭＳ 明朝"/>
        <family val="1"/>
        <charset val="128"/>
      </rPr>
      <t xml:space="preserve">この門は石で出来ている。
</t>
    </r>
    <r>
      <rPr>
        <sz val="16"/>
        <color indexed="8"/>
        <rFont val="Arial"/>
        <family val="2"/>
      </rPr>
      <t xml:space="preserve">The gate is made of [a stone, stone]. </t>
    </r>
    <phoneticPr fontId="1"/>
  </si>
  <si>
    <r>
      <rPr>
        <sz val="16"/>
        <color indexed="8"/>
        <rFont val="ＭＳ 明朝"/>
        <family val="1"/>
        <charset val="128"/>
      </rPr>
      <t>海を望む、静かで心地よい場所でお弁当を食べるなんての、どう？</t>
    </r>
    <r>
      <rPr>
        <sz val="16"/>
        <color indexed="8"/>
        <rFont val="Arial"/>
        <family val="2"/>
      </rPr>
      <t xml:space="preserve"> 
What do you say we have lunch [at, in] a pleasant, quiet spot overlooking the sea?  </t>
    </r>
    <phoneticPr fontId="1"/>
  </si>
  <si>
    <r>
      <rPr>
        <sz val="16"/>
        <color indexed="8"/>
        <rFont val="ＭＳ 明朝"/>
        <family val="1"/>
        <charset val="128"/>
      </rPr>
      <t>ゆうべはたくさん飲んだ。飲み過ぎたかも。</t>
    </r>
    <r>
      <rPr>
        <sz val="16"/>
        <color indexed="8"/>
        <rFont val="Arial"/>
        <family val="2"/>
      </rPr>
      <t xml:space="preserve">
I [drank, I've drank] a lot last night. Perhaps, too much.</t>
    </r>
    <phoneticPr fontId="1"/>
  </si>
  <si>
    <t>I've drank</t>
    <phoneticPr fontId="1"/>
  </si>
  <si>
    <t>I have</t>
    <phoneticPr fontId="1"/>
  </si>
  <si>
    <t>英語の８割を占めるGSL単語を使いこなせるかの腕試し</t>
    <rPh sb="0" eb="2">
      <t>エイゴ</t>
    </rPh>
    <rPh sb="4" eb="5">
      <t>ワリ</t>
    </rPh>
    <rPh sb="6" eb="7">
      <t>シ</t>
    </rPh>
    <rPh sb="12" eb="14">
      <t>タンゴ</t>
    </rPh>
    <rPh sb="15" eb="16">
      <t>ツカ</t>
    </rPh>
    <rPh sb="23" eb="25">
      <t>ウデダメ</t>
    </rPh>
    <phoneticPr fontId="1"/>
  </si>
  <si>
    <t xml:space="preserve"> GSL 単語検定初級編　（頻出順位１から1000番までの単語  全1901問）</t>
    <rPh sb="5" eb="9">
      <t>エイタンゴケンテイ</t>
    </rPh>
    <rPh sb="9" eb="12">
      <t>ショキュウヘン</t>
    </rPh>
    <rPh sb="14" eb="17">
      <t>ヒンシュツジュン</t>
    </rPh>
    <rPh sb="17" eb="18">
      <t>イ</t>
    </rPh>
    <rPh sb="25" eb="26">
      <t>バン</t>
    </rPh>
    <rPh sb="29" eb="31">
      <t>タンゴ</t>
    </rPh>
    <rPh sb="33" eb="34">
      <t>ゼン</t>
    </rPh>
    <rPh sb="38" eb="39">
      <t>モン</t>
    </rPh>
    <phoneticPr fontId="1"/>
  </si>
  <si>
    <t>正答率、最初は80%以上。しかし基礎の基礎ゆえ最終的には100%！</t>
    <rPh sb="0" eb="3">
      <t>セイトウリツ</t>
    </rPh>
    <rPh sb="4" eb="6">
      <t>サイショ</t>
    </rPh>
    <rPh sb="10" eb="12">
      <t>イジョウ</t>
    </rPh>
    <rPh sb="16" eb="18">
      <t>キソ</t>
    </rPh>
    <rPh sb="19" eb="21">
      <t>キソ</t>
    </rPh>
    <rPh sb="23" eb="26">
      <t>サイシュウテキ</t>
    </rPh>
    <phoneticPr fontId="1"/>
  </si>
  <si>
    <t>meet you</t>
    <phoneticPr fontId="1"/>
  </si>
  <si>
    <r>
      <rPr>
        <sz val="16"/>
        <color indexed="8"/>
        <rFont val="ＭＳ 明朝"/>
        <family val="1"/>
        <charset val="128"/>
      </rPr>
      <t>彼女に連絡をくれというメールを送ったばかりだ。</t>
    </r>
    <r>
      <rPr>
        <sz val="16"/>
        <color indexed="8"/>
        <rFont val="Arial"/>
        <family val="2"/>
      </rPr>
      <t xml:space="preserve"> 
I just sent an email saying I hope [hearing, to hear] from her.</t>
    </r>
    <phoneticPr fontId="1"/>
  </si>
  <si>
    <r>
      <rPr>
        <sz val="16"/>
        <color indexed="8"/>
        <rFont val="ＭＳ 明朝"/>
        <family val="1"/>
        <charset val="128"/>
      </rPr>
      <t>近頃は仕事を見つけるのが難しくなっている。</t>
    </r>
    <r>
      <rPr>
        <sz val="16"/>
        <color indexed="8"/>
        <rFont val="Arial"/>
        <family val="2"/>
      </rPr>
      <t xml:space="preserve">
[It has become, It's becoming] difficult to find a job these days.</t>
    </r>
    <rPh sb="6" eb="7">
      <t>ミ</t>
    </rPh>
    <phoneticPr fontId="1"/>
  </si>
  <si>
    <r>
      <rPr>
        <sz val="16"/>
        <color indexed="8"/>
        <rFont val="ＭＳ 明朝"/>
        <family val="1"/>
        <charset val="128"/>
      </rPr>
      <t>一度、王様に会ったことがある。えっ、ほんと？</t>
    </r>
    <r>
      <rPr>
        <sz val="16"/>
        <color indexed="8"/>
        <rFont val="Arial"/>
        <family val="2"/>
      </rPr>
      <t xml:space="preserve">
I met the King once. </t>
    </r>
    <r>
      <rPr>
        <sz val="16"/>
        <color indexed="8"/>
        <rFont val="ＭＳ Ｐゴシック"/>
        <family val="2"/>
        <charset val="128"/>
      </rPr>
      <t xml:space="preserve">［リアクションは］ </t>
    </r>
    <r>
      <rPr>
        <sz val="16"/>
        <color indexed="8"/>
        <rFont val="Arial"/>
        <family val="2"/>
      </rPr>
      <t xml:space="preserve">For real? </t>
    </r>
    <r>
      <rPr>
        <sz val="16"/>
        <color indexed="8"/>
        <rFont val="ＭＳ Ｐゴシック"/>
        <family val="2"/>
        <charset val="128"/>
      </rPr>
      <t>それとも</t>
    </r>
    <r>
      <rPr>
        <sz val="16"/>
        <color indexed="8"/>
        <rFont val="Arial"/>
        <family val="2"/>
      </rPr>
      <t xml:space="preserve"> Really?  </t>
    </r>
    <r>
      <rPr>
        <sz val="16"/>
        <color indexed="8"/>
        <rFont val="ＭＳ Ｐゴシック"/>
        <family val="2"/>
        <charset val="128"/>
      </rPr>
      <t>＊疑問符入りで解答。</t>
    </r>
    <rPh sb="79" eb="83">
      <t>ギモンフイ</t>
    </rPh>
    <rPh sb="85" eb="87">
      <t>カイトウ</t>
    </rPh>
    <phoneticPr fontId="1"/>
  </si>
  <si>
    <r>
      <rPr>
        <sz val="16"/>
        <color indexed="8"/>
        <rFont val="ＭＳ 明朝"/>
        <family val="1"/>
        <charset val="128"/>
      </rPr>
      <t>田舎に引っ越して、素朴でのんびりした生活がしたい。</t>
    </r>
    <r>
      <rPr>
        <sz val="16"/>
        <color indexed="8"/>
        <rFont val="Arial"/>
        <family val="2"/>
      </rPr>
      <t xml:space="preserve">
I would love to move to [a country, the country] and live a simpler life.</t>
    </r>
    <rPh sb="9" eb="11">
      <t>ソボク</t>
    </rPh>
    <rPh sb="18" eb="20">
      <t>セイカツ</t>
    </rPh>
    <phoneticPr fontId="1"/>
  </si>
  <si>
    <r>
      <rPr>
        <sz val="16"/>
        <color indexed="8"/>
        <rFont val="ＭＳ 明朝"/>
        <family val="1"/>
        <charset val="128"/>
      </rPr>
      <t>ちょっと横にどいて、人を通してあげなさい。</t>
    </r>
    <r>
      <rPr>
        <sz val="16"/>
        <color indexed="8"/>
        <rFont val="Arial"/>
        <family val="2"/>
      </rPr>
      <t xml:space="preserve">
Step [aside, side] to let someone pass.</t>
    </r>
    <phoneticPr fontId="1"/>
  </si>
  <si>
    <r>
      <rPr>
        <sz val="16"/>
        <color indexed="8"/>
        <rFont val="ＭＳ 明朝"/>
        <family val="1"/>
        <charset val="128"/>
      </rPr>
      <t>テニスをしている時に雨が降ってきた。</t>
    </r>
    <r>
      <rPr>
        <sz val="16"/>
        <color indexed="8"/>
        <rFont val="Arial"/>
        <family val="2"/>
      </rPr>
      <t xml:space="preserve">
When we [were playing, played] tennis, the rain started.</t>
    </r>
    <rPh sb="10" eb="11">
      <t>アメ</t>
    </rPh>
    <rPh sb="12" eb="13">
      <t>フ</t>
    </rPh>
    <phoneticPr fontId="1"/>
  </si>
  <si>
    <r>
      <rPr>
        <sz val="16"/>
        <color indexed="8"/>
        <rFont val="ＭＳ 明朝"/>
        <family val="1"/>
        <charset val="128"/>
      </rPr>
      <t xml:space="preserve">欠席が多すぎたので、教授は彼女に単位を出さなかった。
</t>
    </r>
    <r>
      <rPr>
        <sz val="16"/>
        <color indexed="8"/>
        <rFont val="Arial"/>
        <family val="2"/>
      </rPr>
      <t xml:space="preserve">The professor [failed credits, failed her] because she missed too many classes. </t>
    </r>
    <phoneticPr fontId="1"/>
  </si>
  <si>
    <r>
      <rPr>
        <sz val="16"/>
        <color indexed="8"/>
        <rFont val="ＭＳ 明朝"/>
        <family val="1"/>
        <charset val="128"/>
      </rPr>
      <t>彼はわたしのことを嫌っているのではないかと思い始めた。</t>
    </r>
    <r>
      <rPr>
        <sz val="16"/>
        <color indexed="8"/>
        <rFont val="Arial"/>
        <family val="2"/>
      </rPr>
      <t xml:space="preserve">
I began [thinking, to think] he didn't like me. </t>
    </r>
    <phoneticPr fontId="1"/>
  </si>
  <si>
    <t>問題番号</t>
    <rPh sb="0" eb="4">
      <t>モンダイバンゴウ</t>
    </rPh>
    <phoneticPr fontId="42"/>
  </si>
  <si>
    <r>
      <rPr>
        <sz val="16"/>
        <color theme="1"/>
        <rFont val="ＭＳ Ｐゴシック"/>
        <family val="2"/>
        <charset val="128"/>
      </rPr>
      <t xml:space="preserve">問題文
</t>
    </r>
    <r>
      <rPr>
        <sz val="16"/>
        <color theme="1"/>
        <rFont val="Arial"/>
        <family val="2"/>
      </rPr>
      <t xml:space="preserve">
</t>
    </r>
    <r>
      <rPr>
        <sz val="16"/>
        <color theme="1"/>
        <rFont val="ＭＳ Ｐゴシック"/>
        <family val="2"/>
        <charset val="128"/>
      </rPr>
      <t>カンマ区切りの選択肢から正答を選んで、
右の解答欄に記入</t>
    </r>
    <rPh sb="0" eb="3">
      <t>モンダイブン</t>
    </rPh>
    <rPh sb="8" eb="10">
      <t>クギ</t>
    </rPh>
    <rPh sb="12" eb="15">
      <t>センタクシ</t>
    </rPh>
    <rPh sb="17" eb="19">
      <t>セイトウ</t>
    </rPh>
    <rPh sb="20" eb="21">
      <t>エラ</t>
    </rPh>
    <rPh sb="25" eb="26">
      <t>ミギ</t>
    </rPh>
    <rPh sb="27" eb="30">
      <t>カイトウラン</t>
    </rPh>
    <rPh sb="31" eb="33">
      <t>キニュウ</t>
    </rPh>
    <phoneticPr fontId="42"/>
  </si>
  <si>
    <t xml:space="preserve">解答欄
前後に余計な半角スペースを
入れないこと
</t>
    <rPh sb="0" eb="3">
      <t>カイトウラン</t>
    </rPh>
    <rPh sb="5" eb="7">
      <t>ゼンゴ</t>
    </rPh>
    <rPh sb="8" eb="10">
      <t>ヨケイ</t>
    </rPh>
    <rPh sb="11" eb="13">
      <t>ハンカク</t>
    </rPh>
    <rPh sb="19" eb="20">
      <t>イ</t>
    </rPh>
    <phoneticPr fontId="42"/>
  </si>
  <si>
    <r>
      <rPr>
        <sz val="12"/>
        <color theme="1"/>
        <rFont val="ＭＳ Ｐゴシック"/>
        <family val="2"/>
        <charset val="128"/>
      </rPr>
      <t>正解</t>
    </r>
    <rPh sb="0" eb="2">
      <t>セイカイ</t>
    </rPh>
    <phoneticPr fontId="42"/>
  </si>
  <si>
    <t>判定欄
正答なら OK が出ます。
誤答だと正解が表示されます。</t>
    <rPh sb="0" eb="2">
      <t>ハンテイ</t>
    </rPh>
    <rPh sb="2" eb="3">
      <t>ラン</t>
    </rPh>
    <rPh sb="5" eb="7">
      <t>セイトウ</t>
    </rPh>
    <rPh sb="14" eb="15">
      <t>デ</t>
    </rPh>
    <rPh sb="19" eb="21">
      <t>ゴトウ</t>
    </rPh>
    <rPh sb="23" eb="25">
      <t>セイカイ</t>
    </rPh>
    <rPh sb="26" eb="28">
      <t>ヒョウジ</t>
    </rPh>
    <phoneticPr fontId="42"/>
  </si>
  <si>
    <t>from</t>
    <phoneticPr fontId="42"/>
  </si>
  <si>
    <t>of</t>
    <phoneticPr fontId="42"/>
  </si>
  <si>
    <t>on</t>
    <phoneticPr fontId="42"/>
  </si>
  <si>
    <t>have</t>
    <phoneticPr fontId="42"/>
  </si>
  <si>
    <t>under</t>
    <phoneticPr fontId="42"/>
  </si>
  <si>
    <t>staying</t>
    <phoneticPr fontId="1"/>
  </si>
  <si>
    <r>
      <t>1960</t>
    </r>
    <r>
      <rPr>
        <sz val="16"/>
        <color indexed="8"/>
        <rFont val="ＭＳ 明朝"/>
        <family val="1"/>
        <charset val="128"/>
      </rPr>
      <t>年以降、マグロの消費量が</t>
    </r>
    <r>
      <rPr>
        <sz val="16"/>
        <color indexed="8"/>
        <rFont val="Arial"/>
        <family val="2"/>
      </rPr>
      <t>10</t>
    </r>
    <r>
      <rPr>
        <sz val="16"/>
        <color indexed="8"/>
        <rFont val="ＭＳ 明朝"/>
        <family val="1"/>
        <charset val="128"/>
      </rPr>
      <t>倍に増えている。</t>
    </r>
    <r>
      <rPr>
        <sz val="16"/>
        <color indexed="8"/>
        <rFont val="Arial"/>
        <family val="2"/>
      </rPr>
      <t xml:space="preserve">
[Since, After] 1960, consumption of tuna has increased tenfold. </t>
    </r>
    <phoneticPr fontId="1"/>
  </si>
  <si>
    <t>頻出順位</t>
    <phoneticPr fontId="42"/>
  </si>
  <si>
    <t>頻出順位</t>
    <rPh sb="0" eb="4">
      <t>ヒンシュツジュンイ</t>
    </rPh>
    <phoneticPr fontId="1"/>
  </si>
  <si>
    <t>頻出順位</t>
    <phoneticPr fontId="1"/>
  </si>
  <si>
    <r>
      <rPr>
        <sz val="16"/>
        <color indexed="8"/>
        <rFont val="ＭＳ 明朝"/>
        <family val="1"/>
        <charset val="128"/>
      </rPr>
      <t>彼女、上司との（仕事上の関係）はどう？</t>
    </r>
    <r>
      <rPr>
        <sz val="16"/>
        <color indexed="8"/>
        <rFont val="Arial"/>
        <family val="2"/>
      </rPr>
      <t xml:space="preserve"> 
How's she [going on with, getting along with] her boss? </t>
    </r>
    <rPh sb="3" eb="5">
      <t>ジョウシ</t>
    </rPh>
    <rPh sb="8" eb="10">
      <t>シゴト</t>
    </rPh>
    <rPh sb="10" eb="11">
      <t>ジョウ</t>
    </rPh>
    <rPh sb="12" eb="14">
      <t>カンケイ</t>
    </rPh>
    <phoneticPr fontId="1"/>
  </si>
  <si>
    <r>
      <rPr>
        <sz val="16"/>
        <color indexed="8"/>
        <rFont val="ＭＳ 明朝"/>
        <family val="1"/>
        <charset val="128"/>
      </rPr>
      <t>われわれはその古い街並みを歩いた。</t>
    </r>
    <r>
      <rPr>
        <sz val="16"/>
        <color indexed="8"/>
        <rFont val="Arial"/>
        <family val="2"/>
      </rPr>
      <t xml:space="preserve">
We walked [along, through] the old town.</t>
    </r>
    <phoneticPr fontId="1"/>
  </si>
  <si>
    <r>
      <rPr>
        <sz val="16"/>
        <color indexed="8"/>
        <rFont val="ＭＳ 明朝"/>
        <family val="1"/>
        <charset val="128"/>
      </rPr>
      <t xml:space="preserve">求職者が多すぎるというのに、働き口があまりに少なすぎる。
</t>
    </r>
    <r>
      <rPr>
        <sz val="16"/>
        <color indexed="8"/>
        <rFont val="Arial"/>
        <family val="2"/>
      </rPr>
      <t>There are too [few, little] jobs for too many people.</t>
    </r>
    <r>
      <rPr>
        <sz val="16"/>
        <color indexed="8"/>
        <rFont val="ＭＳ 明朝"/>
        <family val="1"/>
        <charset val="128"/>
      </rPr>
      <t xml:space="preserve">
</t>
    </r>
    <phoneticPr fontId="1"/>
  </si>
  <si>
    <t>few</t>
    <phoneticPr fontId="1"/>
  </si>
  <si>
    <r>
      <rPr>
        <sz val="16"/>
        <color indexed="8"/>
        <rFont val="ＭＳ 明朝"/>
        <family val="1"/>
        <charset val="128"/>
      </rPr>
      <t xml:space="preserve">誰か玄関のチャイムを鳴らしている。誰だか見てきてくれない。
</t>
    </r>
    <r>
      <rPr>
        <sz val="16"/>
        <color indexed="8"/>
        <rFont val="Arial"/>
        <family val="2"/>
      </rPr>
      <t xml:space="preserve">Somebody's ringing the door bell. Go see who [he, it] is. </t>
    </r>
    <phoneticPr fontId="1"/>
  </si>
  <si>
    <r>
      <rPr>
        <sz val="16"/>
        <color indexed="8"/>
        <rFont val="ＭＳ 明朝"/>
        <family val="1"/>
        <charset val="128"/>
      </rPr>
      <t>ジルを診察した後、医師は、</t>
    </r>
    <r>
      <rPr>
        <sz val="16"/>
        <color indexed="8"/>
        <rFont val="Arial"/>
        <family val="2"/>
      </rPr>
      <t>(</t>
    </r>
    <r>
      <rPr>
        <sz val="16"/>
        <color indexed="8"/>
        <rFont val="ＭＳ 明朝"/>
        <family val="1"/>
        <charset val="128"/>
      </rPr>
      <t>帰って）横になるよう勧めた。　</t>
    </r>
    <r>
      <rPr>
        <sz val="16"/>
        <color indexed="8"/>
        <rFont val="Arial"/>
        <family val="2"/>
      </rPr>
      <t xml:space="preserve">
After examining Jill, the doctor suggested [her to go to bed, she go to bed]. </t>
    </r>
    <phoneticPr fontId="1"/>
  </si>
  <si>
    <r>
      <rPr>
        <sz val="16"/>
        <color indexed="8"/>
        <rFont val="ＭＳ 明朝"/>
        <family val="1"/>
        <charset val="128"/>
      </rPr>
      <t>夢が本当になるといいのだが。</t>
    </r>
    <r>
      <rPr>
        <sz val="16"/>
        <color indexed="8"/>
        <rFont val="Arial"/>
        <family val="2"/>
      </rPr>
      <t xml:space="preserve">
I wish my dream will [become real, come true].</t>
    </r>
    <phoneticPr fontId="1"/>
  </si>
  <si>
    <r>
      <rPr>
        <sz val="16"/>
        <color indexed="8"/>
        <rFont val="ＭＳ 明朝"/>
        <family val="1"/>
        <charset val="128"/>
      </rPr>
      <t>こちらの方があちらのものより良く見える。</t>
    </r>
    <r>
      <rPr>
        <sz val="16"/>
        <color indexed="8"/>
        <rFont val="Arial"/>
        <family val="2"/>
      </rPr>
      <t xml:space="preserve">
This looks [more better, better] than that. </t>
    </r>
    <phoneticPr fontId="1"/>
  </si>
  <si>
    <t>In the end</t>
    <phoneticPr fontId="1"/>
  </si>
  <si>
    <t>No one is allowed</t>
    <phoneticPr fontId="1"/>
  </si>
  <si>
    <r>
      <rPr>
        <sz val="16"/>
        <color indexed="8"/>
        <rFont val="ＭＳ 明朝"/>
        <family val="1"/>
        <charset val="128"/>
      </rPr>
      <t>誰であれ、授業中の飲食は禁止だ。</t>
    </r>
    <r>
      <rPr>
        <sz val="16"/>
        <color indexed="8"/>
        <rFont val="Arial"/>
        <family val="2"/>
      </rPr>
      <t xml:space="preserve">
[Everyone is not allowed, No one is allowed] to eat or drink in class. </t>
    </r>
    <phoneticPr fontId="1"/>
  </si>
  <si>
    <r>
      <rPr>
        <sz val="16"/>
        <color indexed="8"/>
        <rFont val="ＭＳ 明朝"/>
        <family val="1"/>
        <charset val="128"/>
      </rPr>
      <t>炭水化物のとりすぎだ。もっと自分の食べる物に気をつけた方がいい。</t>
    </r>
    <r>
      <rPr>
        <sz val="16"/>
        <color indexed="8"/>
        <rFont val="Arial"/>
        <family val="2"/>
      </rPr>
      <t xml:space="preserve">
You're eating too many carbs. You should pay attention [on, to] what you eat.</t>
    </r>
    <phoneticPr fontId="1"/>
  </si>
  <si>
    <r>
      <rPr>
        <sz val="16"/>
        <color indexed="8"/>
        <rFont val="ＭＳ 明朝"/>
        <family val="1"/>
        <charset val="128"/>
      </rPr>
      <t>演壇の人はレーザーポインターで複雑そうなチャートを指した。</t>
    </r>
    <r>
      <rPr>
        <sz val="16"/>
        <color indexed="8"/>
        <rFont val="Arial"/>
        <family val="2"/>
      </rPr>
      <t xml:space="preserve"> 
The guy on the podium pointed the laser beam [at, to] a complicated-looking chart.</t>
    </r>
    <phoneticPr fontId="1"/>
  </si>
  <si>
    <r>
      <rPr>
        <sz val="16"/>
        <color indexed="8"/>
        <rFont val="ＭＳ 明朝"/>
        <family val="1"/>
        <charset val="128"/>
      </rPr>
      <t>一連の名前が報告書で触れられていたのは気づいていたけれど、その重要性を認識するところまで行かなかった。</t>
    </r>
    <r>
      <rPr>
        <sz val="16"/>
        <color indexed="8"/>
        <rFont val="Arial"/>
        <family val="2"/>
      </rPr>
      <t xml:space="preserve">
I saw the names mentioned in the report but didn't [notice, realize] their importance.</t>
    </r>
    <phoneticPr fontId="1"/>
  </si>
  <si>
    <r>
      <rPr>
        <sz val="16"/>
        <color indexed="8"/>
        <rFont val="ＭＳ 明朝"/>
        <family val="1"/>
        <charset val="128"/>
      </rPr>
      <t>アフリカに住んでいる遠縁の親戚からの手紙を受け取った。</t>
    </r>
    <r>
      <rPr>
        <sz val="16"/>
        <color indexed="8"/>
        <rFont val="Arial"/>
        <family val="2"/>
      </rPr>
      <t xml:space="preserve">
I [got, obtained] a letter from a distant relative in Africa.</t>
    </r>
    <phoneticPr fontId="1"/>
  </si>
  <si>
    <r>
      <rPr>
        <sz val="16"/>
        <color indexed="8"/>
        <rFont val="ＭＳ 明朝"/>
        <family val="1"/>
        <charset val="128"/>
      </rPr>
      <t>ルールによると、授業中の飲食は禁止だ。</t>
    </r>
    <r>
      <rPr>
        <sz val="16"/>
        <color indexed="8"/>
        <rFont val="Arial"/>
        <family val="2"/>
      </rPr>
      <t xml:space="preserve">
[According to the rules, As a rule], you are not allowed to eat or drink in class. </t>
    </r>
    <phoneticPr fontId="1"/>
  </si>
  <si>
    <t>course</t>
    <phoneticPr fontId="1"/>
  </si>
  <si>
    <r>
      <rPr>
        <sz val="16"/>
        <color indexed="8"/>
        <rFont val="ＭＳ 明朝"/>
        <family val="1"/>
        <charset val="128"/>
      </rPr>
      <t xml:space="preserve">地元の販売店に発注したが、注文の品は製造中止になっていた。
</t>
    </r>
    <r>
      <rPr>
        <sz val="16"/>
        <color indexed="8"/>
        <rFont val="Arial"/>
        <family val="2"/>
      </rPr>
      <t>We [placed, put] an order with the local distributor, but the goods ordered have been discontinued.</t>
    </r>
    <r>
      <rPr>
        <sz val="16"/>
        <color indexed="8"/>
        <rFont val="ＭＳ 明朝"/>
        <family val="1"/>
        <charset val="128"/>
      </rPr>
      <t xml:space="preserve">
</t>
    </r>
    <phoneticPr fontId="1"/>
  </si>
  <si>
    <t>placed</t>
    <phoneticPr fontId="1"/>
  </si>
  <si>
    <t>Ver 1.9</t>
    <phoneticPr fontId="1"/>
  </si>
  <si>
    <r>
      <rPr>
        <sz val="16"/>
        <color indexed="8"/>
        <rFont val="ＭＳ 明朝"/>
        <family val="1"/>
        <charset val="128"/>
      </rPr>
      <t xml:space="preserve">その老紳士は話し手が何を言っているのか聞こうと身を前に傾けた。
</t>
    </r>
    <r>
      <rPr>
        <sz val="16"/>
        <color indexed="8"/>
        <rFont val="Arial"/>
        <family val="2"/>
      </rPr>
      <t>The old gentleman leaned [forward, out] to hear what the speaker was saying.</t>
    </r>
    <r>
      <rPr>
        <sz val="16"/>
        <color indexed="8"/>
        <rFont val="ＭＳ 明朝"/>
        <family val="1"/>
        <charset val="128"/>
      </rPr>
      <t xml:space="preserve">
</t>
    </r>
    <phoneticPr fontId="1"/>
  </si>
  <si>
    <r>
      <rPr>
        <sz val="16"/>
        <color indexed="8"/>
        <rFont val="ＭＳ 明朝"/>
        <family val="1"/>
        <charset val="128"/>
      </rPr>
      <t>この古書の状態はいい。</t>
    </r>
    <r>
      <rPr>
        <sz val="16"/>
        <color indexed="8"/>
        <rFont val="Arial"/>
        <family val="2"/>
      </rPr>
      <t xml:space="preserve"> 
The old book is in good [condition, state].  </t>
    </r>
    <phoneticPr fontId="1"/>
  </si>
  <si>
    <r>
      <rPr>
        <sz val="16"/>
        <color indexed="8"/>
        <rFont val="ＭＳ 明朝"/>
        <family val="1"/>
        <charset val="128"/>
      </rPr>
      <t>彼女は、ガンの治療薬を発見したと主張している。</t>
    </r>
    <r>
      <rPr>
        <sz val="16"/>
        <color indexed="8"/>
        <rFont val="Arial"/>
        <family val="2"/>
      </rPr>
      <t xml:space="preserve">
She claims [that she has found, of having found] a cure for cancer.  </t>
    </r>
    <phoneticPr fontId="1"/>
  </si>
  <si>
    <r>
      <rPr>
        <sz val="16"/>
        <color indexed="8"/>
        <rFont val="ＭＳ 明朝"/>
        <family val="1"/>
        <charset val="128"/>
      </rPr>
      <t>何か、声の感じから、君、怒っているみたいじゃない。［気楽な会話での言い方］</t>
    </r>
    <r>
      <rPr>
        <sz val="16"/>
        <color indexed="8"/>
        <rFont val="Arial"/>
        <family val="2"/>
      </rPr>
      <t xml:space="preserve">
It sounds [as though, like] you're upset or something. </t>
    </r>
    <rPh sb="26" eb="28">
      <t>キラク</t>
    </rPh>
    <rPh sb="29" eb="31">
      <t>カイワ</t>
    </rPh>
    <rPh sb="33" eb="34">
      <t>イ</t>
    </rPh>
    <rPh sb="35" eb="36">
      <t>カタ</t>
    </rPh>
    <phoneticPr fontId="1"/>
  </si>
  <si>
    <r>
      <rPr>
        <sz val="16"/>
        <color indexed="8"/>
        <rFont val="ＭＳ 明朝"/>
        <family val="1"/>
        <charset val="128"/>
      </rPr>
      <t>さめてしまう前に野菜、たべちゃいなさい。</t>
    </r>
    <r>
      <rPr>
        <sz val="16"/>
        <color indexed="8"/>
        <rFont val="Arial"/>
        <family val="2"/>
      </rPr>
      <t xml:space="preserve">
Eat your vegetables before they [get, turn] cold. </t>
    </r>
    <phoneticPr fontId="1"/>
  </si>
  <si>
    <t>get</t>
    <phoneticPr fontId="1"/>
  </si>
  <si>
    <r>
      <rPr>
        <sz val="16"/>
        <color indexed="8"/>
        <rFont val="ＭＳ 明朝"/>
        <family val="1"/>
        <charset val="128"/>
      </rPr>
      <t>そっちに行くのに１時間もかからない。</t>
    </r>
    <r>
      <rPr>
        <sz val="16"/>
        <color indexed="8"/>
        <rFont val="Arial"/>
        <family val="2"/>
      </rPr>
      <t xml:space="preserve">
We'll be there [in, inside of] an hour.</t>
    </r>
    <phoneticPr fontId="1"/>
  </si>
  <si>
    <r>
      <rPr>
        <sz val="16"/>
        <color indexed="8"/>
        <rFont val="ＭＳ 明朝"/>
        <family val="1"/>
        <charset val="128"/>
      </rPr>
      <t>この中で一番のお気に入りはどれですか？</t>
    </r>
    <r>
      <rPr>
        <sz val="16"/>
        <color indexed="8"/>
        <rFont val="Arial"/>
        <family val="2"/>
      </rPr>
      <t xml:space="preserve">
 Which one do you like [best of all, the best of all? </t>
    </r>
    <phoneticPr fontId="1"/>
  </si>
  <si>
    <r>
      <rPr>
        <sz val="16"/>
        <color indexed="8"/>
        <rFont val="ＭＳ 明朝"/>
        <family val="1"/>
        <charset val="128"/>
      </rPr>
      <t>デジカメで写真を撮れば、すべて思い通りでなかったときに、トリミングしたりリタッチできる。</t>
    </r>
    <r>
      <rPr>
        <sz val="16"/>
        <color indexed="8"/>
        <rFont val="Arial"/>
        <family val="2"/>
      </rPr>
      <t xml:space="preserve">
Taking photos [by, with] a digital camera allows you to crop and retouch your pictures if you didn't get everything right. </t>
    </r>
    <phoneticPr fontId="1"/>
  </si>
  <si>
    <r>
      <rPr>
        <sz val="16"/>
        <color indexed="8"/>
        <rFont val="ＭＳ 明朝"/>
        <family val="1"/>
        <charset val="128"/>
      </rPr>
      <t>詳細については弊社ウェブサイトをご覧ください。</t>
    </r>
    <r>
      <rPr>
        <sz val="16"/>
        <color indexed="8"/>
        <rFont val="Arial"/>
        <family val="2"/>
      </rPr>
      <t xml:space="preserve">
For [the details, details], please visit our website. </t>
    </r>
    <phoneticPr fontId="1"/>
  </si>
  <si>
    <r>
      <rPr>
        <sz val="16"/>
        <color indexed="8"/>
        <rFont val="ＭＳ 明朝"/>
        <family val="1"/>
        <charset val="128"/>
      </rPr>
      <t>彼がシルバニアのスパイであることがわかった。</t>
    </r>
    <r>
      <rPr>
        <sz val="16"/>
        <color indexed="8"/>
        <rFont val="Arial"/>
        <family val="2"/>
      </rPr>
      <t xml:space="preserve">
It turned out that he was [a secret, an undercover] agent working for Sylvania. </t>
    </r>
    <phoneticPr fontId="1"/>
  </si>
  <si>
    <t>a secret</t>
    <phoneticPr fontId="1"/>
  </si>
  <si>
    <r>
      <rPr>
        <sz val="16"/>
        <color indexed="8"/>
        <rFont val="ＭＳ 明朝"/>
        <family val="1"/>
        <charset val="128"/>
      </rPr>
      <t>テーブルの表面に輪染みがいくつかあった。</t>
    </r>
    <r>
      <rPr>
        <sz val="16"/>
        <color indexed="8"/>
        <rFont val="Arial"/>
        <family val="2"/>
      </rPr>
      <t xml:space="preserve">
There were some water rings [of, on] the surface of the table.</t>
    </r>
    <phoneticPr fontId="1"/>
  </si>
  <si>
    <r>
      <rPr>
        <sz val="16"/>
        <color indexed="8"/>
        <rFont val="ＭＳ 明朝"/>
        <family val="1"/>
        <charset val="128"/>
      </rPr>
      <t>テレビに暴力シーンが多すぎると思わないか？</t>
    </r>
    <r>
      <rPr>
        <sz val="16"/>
        <color indexed="8"/>
        <rFont val="Arial"/>
        <family val="2"/>
      </rPr>
      <t xml:space="preserve"> 
Don't you think there is too [many, much] violence on TV?</t>
    </r>
    <phoneticPr fontId="1"/>
  </si>
  <si>
    <r>
      <rPr>
        <sz val="16"/>
        <color indexed="8"/>
        <rFont val="ＭＳ 明朝"/>
        <family val="1"/>
        <charset val="128"/>
      </rPr>
      <t xml:space="preserve">すみませんが、おっしゃることが今、論議されている問題とどう関係しているのかがわかりません。
</t>
    </r>
    <r>
      <rPr>
        <sz val="16"/>
        <color indexed="8"/>
        <rFont val="Arial"/>
        <family val="2"/>
      </rPr>
      <t>I'm afraid, I don't see how your point relates [to, with] the issue under discussion.</t>
    </r>
    <phoneticPr fontId="1"/>
  </si>
  <si>
    <t>dropping</t>
    <phoneticPr fontId="1"/>
  </si>
  <si>
    <r>
      <rPr>
        <sz val="16"/>
        <color indexed="8"/>
        <rFont val="ＭＳ 明朝"/>
        <family val="1"/>
        <charset val="128"/>
      </rPr>
      <t>朝方は風が強かったけれど、今は収まってきている。</t>
    </r>
    <r>
      <rPr>
        <sz val="16"/>
        <color indexed="8"/>
        <rFont val="Arial"/>
        <family val="2"/>
      </rPr>
      <t xml:space="preserve">
The wind was blowing hard in the morning, but it is [falling, dropping] now.  </t>
    </r>
    <phoneticPr fontId="1"/>
  </si>
  <si>
    <r>
      <rPr>
        <sz val="16"/>
        <color indexed="8"/>
        <rFont val="ＭＳ 明朝"/>
        <family val="1"/>
        <charset val="128"/>
      </rPr>
      <t xml:space="preserve">審査員団が決勝に残った人たちの中から優勝者を決める。
</t>
    </r>
    <r>
      <rPr>
        <sz val="16"/>
        <color indexed="8"/>
        <rFont val="Arial"/>
        <family val="2"/>
      </rPr>
      <t>A [commission, panel] of judges will select the winner from the finalists.</t>
    </r>
    <phoneticPr fontId="1"/>
  </si>
  <si>
    <t>panel</t>
    <phoneticPr fontId="1"/>
  </si>
  <si>
    <t>不許複製　© 2015 Kiyoto Hinata</t>
    <rPh sb="0" eb="4">
      <t>フキョフクセイ</t>
    </rPh>
    <phoneticPr fontId="42"/>
  </si>
  <si>
    <t>改訂版</t>
    <rPh sb="0" eb="3">
      <t>カイテイバン</t>
    </rPh>
    <phoneticPr fontId="42"/>
  </si>
  <si>
    <t>1431の選択肢変更</t>
    <rPh sb="5" eb="8">
      <t>センタクシ</t>
    </rPh>
    <rPh sb="8" eb="10">
      <t>ヘンコウ</t>
    </rPh>
    <phoneticPr fontId="42"/>
  </si>
  <si>
    <t>Ver 1.0 (20150501)</t>
    <phoneticPr fontId="42"/>
  </si>
  <si>
    <t>GSL単語検定中級編（頻出順位1001-2323）</t>
    <rPh sb="3" eb="7">
      <t>タンゴケンテイ</t>
    </rPh>
    <rPh sb="7" eb="10">
      <t>チュウキュウヘン</t>
    </rPh>
    <rPh sb="11" eb="15">
      <t>ヒンシュツジュンイ</t>
    </rPh>
    <phoneticPr fontId="42"/>
  </si>
  <si>
    <t>英語の8割をカバーしているGSL単語を書いて覚えるクイズ</t>
    <rPh sb="0" eb="2">
      <t>エイゴ</t>
    </rPh>
    <rPh sb="4" eb="5">
      <t>ワリ</t>
    </rPh>
    <rPh sb="16" eb="18">
      <t>タンゴ</t>
    </rPh>
    <rPh sb="19" eb="20">
      <t>カ</t>
    </rPh>
    <rPh sb="22" eb="23">
      <t>オボ</t>
    </rPh>
    <phoneticPr fontId="42"/>
  </si>
  <si>
    <t>基礎の基礎なので
目標は100%</t>
    <rPh sb="0" eb="2">
      <t>キソ</t>
    </rPh>
    <rPh sb="3" eb="5">
      <t>キソ</t>
    </rPh>
    <rPh sb="9" eb="11">
      <t>モクヒョウ</t>
    </rPh>
    <phoneticPr fontId="42"/>
  </si>
  <si>
    <t>Part 1の正答数</t>
    <rPh sb="7" eb="10">
      <t>セイトウスウ</t>
    </rPh>
    <phoneticPr fontId="42"/>
  </si>
  <si>
    <t>Part 1-20までの
正答率</t>
    <phoneticPr fontId="42"/>
  </si>
  <si>
    <t>Part 2の正答数</t>
    <rPh sb="7" eb="10">
      <t>セイトウスウ</t>
    </rPh>
    <phoneticPr fontId="42"/>
  </si>
  <si>
    <t>Part 3の正答数</t>
    <rPh sb="7" eb="10">
      <t>セイトウスウ</t>
    </rPh>
    <phoneticPr fontId="42"/>
  </si>
  <si>
    <t>ご利用者名：　　</t>
    <rPh sb="1" eb="4">
      <t>リヨウシャ</t>
    </rPh>
    <rPh sb="4" eb="5">
      <t>メイ</t>
    </rPh>
    <phoneticPr fontId="42"/>
  </si>
  <si>
    <t>Part 4の正答数</t>
    <rPh sb="7" eb="10">
      <t>セイトウスウ</t>
    </rPh>
    <phoneticPr fontId="42"/>
  </si>
  <si>
    <t>この検定シートは上記の方ご本人のみが使え、有償無償を問わず譲渡・貸与はできません。</t>
    <phoneticPr fontId="42"/>
  </si>
  <si>
    <t>Part 1
#1 – #106</t>
    <phoneticPr fontId="42"/>
  </si>
  <si>
    <t>ここからスタート。
答えを選んで英語で入力してください。
↓</t>
    <rPh sb="10" eb="11">
      <t>コタ</t>
    </rPh>
    <rPh sb="13" eb="14">
      <t>エラ</t>
    </rPh>
    <rPh sb="16" eb="18">
      <t>エイゴ</t>
    </rPh>
    <rPh sb="19" eb="21">
      <t>ニュウリョク</t>
    </rPh>
    <phoneticPr fontId="42"/>
  </si>
  <si>
    <t>Part 5の正答数</t>
    <rPh sb="7" eb="9">
      <t>セイトウ</t>
    </rPh>
    <rPh sb="9" eb="10">
      <t>スウ</t>
    </rPh>
    <phoneticPr fontId="42"/>
  </si>
  <si>
    <t>頻出順位</t>
    <rPh sb="0" eb="2">
      <t>ヒンシュツ</t>
    </rPh>
    <rPh sb="2" eb="4">
      <t>ジュンイ</t>
    </rPh>
    <phoneticPr fontId="42"/>
  </si>
  <si>
    <r>
      <rPr>
        <sz val="14"/>
        <color rgb="FF000000"/>
        <rFont val="ＭＳ 明朝"/>
        <family val="3"/>
        <charset val="128"/>
      </rPr>
      <t>彼女は年に</t>
    </r>
    <r>
      <rPr>
        <sz val="14"/>
        <color rgb="FF000000"/>
        <rFont val="Arial"/>
        <family val="2"/>
      </rPr>
      <t>400</t>
    </r>
    <r>
      <rPr>
        <sz val="14"/>
        <color rgb="FF000000"/>
        <rFont val="ＭＳ 明朝"/>
        <family val="3"/>
        <charset val="128"/>
      </rPr>
      <t>万円の所得がある。</t>
    </r>
    <r>
      <rPr>
        <sz val="14"/>
        <color rgb="FF000000"/>
        <rFont val="Arial"/>
        <family val="2"/>
      </rPr>
      <t xml:space="preserve">
She [gains, earns] 4 million yen a year.</t>
    </r>
    <phoneticPr fontId="42"/>
  </si>
  <si>
    <t>earns</t>
    <phoneticPr fontId="1"/>
  </si>
  <si>
    <t>earns</t>
    <phoneticPr fontId="42"/>
  </si>
  <si>
    <r>
      <rPr>
        <sz val="14"/>
        <color rgb="FF000000"/>
        <rFont val="ＭＳ 明朝"/>
        <family val="3"/>
        <charset val="128"/>
      </rPr>
      <t>彼女の体重は</t>
    </r>
    <r>
      <rPr>
        <sz val="14"/>
        <color rgb="FF000000"/>
        <rFont val="Arial"/>
        <family val="2"/>
      </rPr>
      <t>100</t>
    </r>
    <r>
      <rPr>
        <sz val="14"/>
        <color rgb="FF000000"/>
        <rFont val="ＭＳ 明朝"/>
        <family val="3"/>
        <charset val="128"/>
      </rPr>
      <t>ポンドない。</t>
    </r>
    <r>
      <rPr>
        <sz val="14"/>
        <color rgb="FF000000"/>
        <rFont val="Arial"/>
        <family val="2"/>
      </rPr>
      <t xml:space="preserve">
Her weight is [below, under] 100 pounds (=45.4kg).</t>
    </r>
    <phoneticPr fontId="42"/>
  </si>
  <si>
    <r>
      <rPr>
        <sz val="14"/>
        <color rgb="FF000000"/>
        <rFont val="ＭＳ 明朝"/>
        <family val="3"/>
        <charset val="128"/>
      </rPr>
      <t>炭水化物ダイエットのおかげで、</t>
    </r>
    <r>
      <rPr>
        <sz val="14"/>
        <color rgb="FF000000"/>
        <rFont val="Arial"/>
        <family val="2"/>
      </rPr>
      <t>10</t>
    </r>
    <r>
      <rPr>
        <sz val="14"/>
        <color rgb="FF000000"/>
        <rFont val="ＭＳ 明朝"/>
        <family val="3"/>
        <charset val="128"/>
      </rPr>
      <t>ポンド減量した。</t>
    </r>
    <r>
      <rPr>
        <sz val="14"/>
        <color rgb="FF000000"/>
        <rFont val="Arial"/>
        <family val="2"/>
      </rPr>
      <t xml:space="preserve">
 I've [dropped, lost] 10 pounds (=4.54kg) thanks to a low-carb diet. </t>
    </r>
    <phoneticPr fontId="42"/>
  </si>
  <si>
    <t>lost</t>
    <phoneticPr fontId="42"/>
  </si>
  <si>
    <r>
      <rPr>
        <sz val="14"/>
        <color rgb="FF000000"/>
        <rFont val="ＭＳ 明朝"/>
        <family val="3"/>
        <charset val="128"/>
      </rPr>
      <t>彼はいつも請求書の支払に困っている。</t>
    </r>
    <r>
      <rPr>
        <sz val="14"/>
        <color rgb="FF000000"/>
        <rFont val="Arial"/>
        <family val="2"/>
      </rPr>
      <t xml:space="preserve">
He's always having trouble [settling, settling on] his bills.</t>
    </r>
    <phoneticPr fontId="42"/>
  </si>
  <si>
    <t>settling</t>
  </si>
  <si>
    <r>
      <rPr>
        <sz val="14"/>
        <color rgb="FF000000"/>
        <rFont val="ＭＳ 明朝"/>
        <family val="3"/>
        <charset val="128"/>
      </rPr>
      <t>ごめんなさいと言うまで彼とは口をきかない。</t>
    </r>
    <r>
      <rPr>
        <sz val="14"/>
        <color rgb="FF000000"/>
        <rFont val="Arial"/>
        <family val="2"/>
      </rPr>
      <t xml:space="preserve">
I won't talk to him again unless [he will say, he says] sorry.</t>
    </r>
    <phoneticPr fontId="42"/>
  </si>
  <si>
    <t>he says</t>
  </si>
  <si>
    <r>
      <rPr>
        <sz val="14"/>
        <color rgb="FF000000"/>
        <rFont val="ＭＳ 明朝"/>
        <family val="3"/>
        <charset val="128"/>
      </rPr>
      <t>ジャック、明日の予定、何か入っている？</t>
    </r>
    <r>
      <rPr>
        <sz val="14"/>
        <color rgb="FF000000"/>
        <rFont val="Arial"/>
        <family val="2"/>
      </rPr>
      <t xml:space="preserve">
Jack, what's on your schedule [for, of] tomorrow? </t>
    </r>
    <phoneticPr fontId="42"/>
  </si>
  <si>
    <r>
      <rPr>
        <sz val="14"/>
        <color rgb="FF000000"/>
        <rFont val="ＭＳ 明朝"/>
        <family val="3"/>
        <charset val="128"/>
      </rPr>
      <t>明日の朝、アポがある。</t>
    </r>
    <r>
      <rPr>
        <sz val="14"/>
        <color rgb="FF000000"/>
        <rFont val="Arial"/>
        <family val="2"/>
      </rPr>
      <t xml:space="preserve">
I have an appointment [on tomorrow morning, tomorrow morning].</t>
    </r>
    <phoneticPr fontId="42"/>
  </si>
  <si>
    <t>tomorrow morning</t>
  </si>
  <si>
    <r>
      <rPr>
        <sz val="14"/>
        <color rgb="FF000000"/>
        <rFont val="ＭＳ 明朝"/>
        <family val="3"/>
        <charset val="128"/>
      </rPr>
      <t>急いでランチを済ませよう。</t>
    </r>
    <r>
      <rPr>
        <sz val="14"/>
        <color rgb="FF000000"/>
        <rFont val="Arial"/>
        <family val="2"/>
      </rPr>
      <t xml:space="preserve">
Let's have a [fast, quick] lunch. </t>
    </r>
  </si>
  <si>
    <t>quick</t>
  </si>
  <si>
    <r>
      <rPr>
        <sz val="14"/>
        <color rgb="FF000000"/>
        <rFont val="ＭＳ 明朝"/>
        <family val="3"/>
        <charset val="128"/>
      </rPr>
      <t>彼女はすぐ腹を立てる。</t>
    </r>
    <r>
      <rPr>
        <sz val="14"/>
        <color rgb="FF000000"/>
        <rFont val="Arial"/>
        <family val="2"/>
      </rPr>
      <t xml:space="preserve"> 
She's [quick, fast] to get angry. </t>
    </r>
    <phoneticPr fontId="42"/>
  </si>
  <si>
    <r>
      <rPr>
        <sz val="14"/>
        <color rgb="FF000000"/>
        <rFont val="ＭＳ 明朝"/>
        <family val="3"/>
        <charset val="128"/>
      </rPr>
      <t>この高速が完成したら、空港までの時間がずっと短くなる。</t>
    </r>
    <r>
      <rPr>
        <sz val="14"/>
        <color rgb="FF000000"/>
        <rFont val="Arial"/>
        <family val="2"/>
      </rPr>
      <t xml:space="preserve">
When the highway is completed, the trip to the airport will be much [faster, quicker].</t>
    </r>
    <phoneticPr fontId="42"/>
  </si>
  <si>
    <t>faster</t>
  </si>
  <si>
    <r>
      <rPr>
        <sz val="14"/>
        <color rgb="FF000000"/>
        <rFont val="ＭＳ 明朝"/>
        <family val="3"/>
        <charset val="128"/>
      </rPr>
      <t>この彫像は、大理石の柱を彫ってできたものだ。</t>
    </r>
    <r>
      <rPr>
        <sz val="14"/>
        <color rgb="FF000000"/>
        <rFont val="Arial"/>
        <family val="2"/>
      </rPr>
      <t xml:space="preserve">
The statue has been carved out of a singe [block, piece] of marble.  </t>
    </r>
    <phoneticPr fontId="42"/>
  </si>
  <si>
    <t>block</t>
  </si>
  <si>
    <r>
      <rPr>
        <sz val="14"/>
        <color rgb="FF000000"/>
        <rFont val="ＭＳ 明朝"/>
        <family val="3"/>
        <charset val="128"/>
      </rPr>
      <t>午後</t>
    </r>
    <r>
      <rPr>
        <sz val="14"/>
        <color rgb="FF000000"/>
        <rFont val="Arial"/>
        <family val="2"/>
      </rPr>
      <t>7</t>
    </r>
    <r>
      <rPr>
        <sz val="14"/>
        <color rgb="FF000000"/>
        <rFont val="ＭＳ 明朝"/>
        <family val="3"/>
        <charset val="128"/>
      </rPr>
      <t>時だけれど、まだ外が明るい。</t>
    </r>
    <r>
      <rPr>
        <sz val="14"/>
        <color rgb="FF000000"/>
        <rFont val="Arial"/>
        <family val="2"/>
      </rPr>
      <t xml:space="preserve">
It's 7 p.m. and it's still [bright, light] outside. </t>
    </r>
    <phoneticPr fontId="42"/>
  </si>
  <si>
    <t>light</t>
  </si>
  <si>
    <r>
      <rPr>
        <sz val="14"/>
        <color rgb="FF000000"/>
        <rFont val="ＭＳ 明朝"/>
        <family val="3"/>
        <charset val="128"/>
      </rPr>
      <t>この時期は、朝の５時には明るくなってくる。</t>
    </r>
    <r>
      <rPr>
        <sz val="14"/>
        <color rgb="FF000000"/>
        <rFont val="Arial"/>
        <family val="2"/>
      </rPr>
      <t xml:space="preserve">
 In this season, it [gets, turns] light at about 5 a.m. </t>
    </r>
    <phoneticPr fontId="42"/>
  </si>
  <si>
    <t>gets</t>
  </si>
  <si>
    <r>
      <t>10</t>
    </r>
    <r>
      <rPr>
        <sz val="14"/>
        <color rgb="FF000000"/>
        <rFont val="ＭＳ 明朝"/>
        <family val="3"/>
        <charset val="128"/>
      </rPr>
      <t>年以上も切手を収集している。</t>
    </r>
    <r>
      <rPr>
        <sz val="14"/>
        <color rgb="FF000000"/>
        <rFont val="Arial"/>
        <family val="2"/>
      </rPr>
      <t xml:space="preserve">
I've been [collecting, gathering] stamps for more than 10 years. </t>
    </r>
    <phoneticPr fontId="42"/>
  </si>
  <si>
    <t>collecting</t>
  </si>
  <si>
    <r>
      <rPr>
        <sz val="14"/>
        <color rgb="FF000000"/>
        <rFont val="ＭＳ 明朝"/>
        <family val="3"/>
        <charset val="128"/>
      </rPr>
      <t>今晩、お客さんを二人招いている。</t>
    </r>
    <r>
      <rPr>
        <sz val="14"/>
        <color rgb="FF000000"/>
        <rFont val="Arial"/>
        <family val="2"/>
      </rPr>
      <t xml:space="preserve">
We're [having, taking] two guests tonight. </t>
    </r>
    <phoneticPr fontId="42"/>
  </si>
  <si>
    <t>having</t>
  </si>
  <si>
    <r>
      <rPr>
        <sz val="14"/>
        <color rgb="FF000000"/>
        <rFont val="ＭＳ 明朝"/>
        <family val="3"/>
        <charset val="128"/>
      </rPr>
      <t>コンピュータは自分の仕事に不可欠な道具だ。</t>
    </r>
    <r>
      <rPr>
        <sz val="14"/>
        <color rgb="FF000000"/>
        <rFont val="Arial"/>
        <family val="2"/>
      </rPr>
      <t xml:space="preserve">
Computers are an essential tool [for, of] my work. </t>
    </r>
    <phoneticPr fontId="42"/>
  </si>
  <si>
    <r>
      <rPr>
        <sz val="14"/>
        <color rgb="FF000000"/>
        <rFont val="ＭＳ 明朝"/>
        <family val="3"/>
        <charset val="128"/>
      </rPr>
      <t>これは商売道具のひとつだ。</t>
    </r>
    <r>
      <rPr>
        <sz val="14"/>
        <color rgb="FF000000"/>
        <rFont val="Arial"/>
        <family val="2"/>
      </rPr>
      <t xml:space="preserve">
This is one of my [tools of the trade, tools of a trade].</t>
    </r>
    <phoneticPr fontId="42"/>
  </si>
  <si>
    <t>tools of the trade</t>
  </si>
  <si>
    <r>
      <rPr>
        <sz val="14"/>
        <color rgb="FF000000"/>
        <rFont val="ＭＳ 明朝"/>
        <family val="3"/>
        <charset val="128"/>
      </rPr>
      <t>新しい法律は非正規社員を保護するとされている。</t>
    </r>
    <r>
      <rPr>
        <sz val="14"/>
        <color rgb="FF000000"/>
        <rFont val="Arial"/>
        <family val="2"/>
      </rPr>
      <t xml:space="preserve">
The new law is supposed to offer [a protection, protection] to temporary workers. </t>
    </r>
    <phoneticPr fontId="42"/>
  </si>
  <si>
    <t>protection</t>
  </si>
  <si>
    <r>
      <rPr>
        <sz val="14"/>
        <color rgb="FF000000"/>
        <rFont val="ＭＳ 明朝"/>
        <family val="3"/>
        <charset val="128"/>
      </rPr>
      <t>このクリームは、有害な紫外線から守ってくれる。</t>
    </r>
    <r>
      <rPr>
        <sz val="14"/>
        <color rgb="FF000000"/>
        <rFont val="Arial"/>
        <family val="2"/>
      </rPr>
      <t xml:space="preserve">
This cream [creates, gives] protection against UV radiation. </t>
    </r>
    <phoneticPr fontId="42"/>
  </si>
  <si>
    <r>
      <rPr>
        <sz val="14"/>
        <color rgb="FF000000"/>
        <rFont val="ＭＳ 明朝"/>
        <family val="3"/>
        <charset val="128"/>
      </rPr>
      <t>教師の身として、あなたはすべての生徒に対して公平に接しなければならない。</t>
    </r>
    <r>
      <rPr>
        <sz val="14"/>
        <color rgb="FF000000"/>
        <rFont val="Arial"/>
        <family val="2"/>
      </rPr>
      <t xml:space="preserve">
As a teacher, you must be fair [for, to] all your students.</t>
    </r>
    <phoneticPr fontId="42"/>
  </si>
  <si>
    <r>
      <rPr>
        <sz val="14"/>
        <color rgb="FF000000"/>
        <rFont val="ＭＳ 明朝"/>
        <family val="3"/>
        <charset val="128"/>
      </rPr>
      <t>警備担当者は彼に会社の外に出るよう求めた。</t>
    </r>
    <r>
      <rPr>
        <sz val="14"/>
        <color rgb="FF000000"/>
        <rFont val="Arial"/>
        <family val="2"/>
      </rPr>
      <t xml:space="preserve">
Security [ordered him, ordered to him] to leave the premises.</t>
    </r>
    <phoneticPr fontId="42"/>
  </si>
  <si>
    <t>ordered him</t>
  </si>
  <si>
    <r>
      <rPr>
        <sz val="14"/>
        <color rgb="FF000000"/>
        <rFont val="ＭＳ 明朝"/>
        <family val="3"/>
        <charset val="128"/>
      </rPr>
      <t>園内の鳥にエサをやってはいけません。</t>
    </r>
    <r>
      <rPr>
        <sz val="14"/>
        <color rgb="FF000000"/>
        <rFont val="Arial"/>
        <family val="2"/>
      </rPr>
      <t xml:space="preserve">
Do not [feed, feed to] the birds in the park.</t>
    </r>
    <phoneticPr fontId="42"/>
  </si>
  <si>
    <t>feed</t>
  </si>
  <si>
    <r>
      <rPr>
        <sz val="14"/>
        <color rgb="FF000000"/>
        <rFont val="ＭＳ 明朝"/>
        <family val="3"/>
        <charset val="128"/>
      </rPr>
      <t>混ぜたものをボウルに入れ、５分ほど冷凍室に入れておく。</t>
    </r>
    <r>
      <rPr>
        <sz val="14"/>
        <color rgb="FF000000"/>
        <rFont val="Arial"/>
        <family val="2"/>
      </rPr>
      <t xml:space="preserve">
Put the mixture in [a bowl, bowl] and leave it in the freezer for about 5 minutes.</t>
    </r>
    <phoneticPr fontId="42"/>
  </si>
  <si>
    <t>a bowl</t>
    <phoneticPr fontId="42"/>
  </si>
  <si>
    <r>
      <rPr>
        <sz val="14"/>
        <color rgb="FF000000"/>
        <rFont val="ＭＳ 明朝"/>
        <family val="3"/>
        <charset val="128"/>
      </rPr>
      <t>本のタイトル（書名）が気に入らない。</t>
    </r>
    <r>
      <rPr>
        <sz val="14"/>
        <color rgb="FF000000"/>
        <rFont val="Arial"/>
        <family val="2"/>
      </rPr>
      <t xml:space="preserve">
I don't like the title [for, of] the book.</t>
    </r>
    <phoneticPr fontId="42"/>
  </si>
  <si>
    <t xml:space="preserve"> </t>
  </si>
  <si>
    <r>
      <rPr>
        <sz val="14"/>
        <color rgb="FF000000"/>
        <rFont val="ＭＳ 明朝"/>
        <family val="3"/>
        <charset val="128"/>
      </rPr>
      <t>浅田真央はフィギュアの世界選手権で３回タイトルを手にしている（＝優勝している）。</t>
    </r>
    <r>
      <rPr>
        <sz val="14"/>
        <color rgb="FF000000"/>
        <rFont val="Arial"/>
        <family val="2"/>
      </rPr>
      <t xml:space="preserve">
Mao Asada has [winned, won] the World Figure Skating Championship for the third time. </t>
    </r>
    <phoneticPr fontId="42"/>
  </si>
  <si>
    <r>
      <rPr>
        <sz val="14"/>
        <color rgb="FF000000"/>
        <rFont val="ＭＳ 明朝"/>
        <family val="3"/>
        <charset val="128"/>
      </rPr>
      <t>彼はレストラン評論家だ。</t>
    </r>
    <r>
      <rPr>
        <sz val="14"/>
        <color rgb="FF000000"/>
        <rFont val="Arial"/>
        <family val="2"/>
      </rPr>
      <t xml:space="preserve"> 
He's [restaurant critic, a restaurant critic]. </t>
    </r>
    <phoneticPr fontId="42"/>
  </si>
  <si>
    <t>a restaurant critic</t>
  </si>
  <si>
    <r>
      <rPr>
        <sz val="14"/>
        <color rgb="FF000000"/>
        <rFont val="ＭＳ 明朝"/>
        <family val="3"/>
        <charset val="128"/>
      </rPr>
      <t>ペットの猫が死んだときは家中、泣いた。</t>
    </r>
    <r>
      <rPr>
        <sz val="14"/>
        <color rgb="FF000000"/>
        <rFont val="Arial"/>
        <family val="2"/>
      </rPr>
      <t xml:space="preserve">
We all [cried, cryed] when our pet cat died.</t>
    </r>
    <phoneticPr fontId="42"/>
  </si>
  <si>
    <t>cried</t>
  </si>
  <si>
    <r>
      <rPr>
        <sz val="14"/>
        <color rgb="FF000000"/>
        <rFont val="ＭＳ 明朝"/>
        <family val="3"/>
        <charset val="128"/>
      </rPr>
      <t>この川が両国の国境になっている。</t>
    </r>
    <r>
      <rPr>
        <sz val="14"/>
        <color rgb="FF000000"/>
        <rFont val="Arial"/>
        <family val="2"/>
      </rPr>
      <t xml:space="preserve">
This river [lines, marks] the border between the two countries.</t>
    </r>
    <phoneticPr fontId="42"/>
  </si>
  <si>
    <r>
      <rPr>
        <sz val="14"/>
        <color rgb="FF000000"/>
        <rFont val="ＭＳ 明朝"/>
        <family val="3"/>
        <charset val="128"/>
      </rPr>
      <t>毎年、アメリカからカナダに入国するため国境を越える人の数はおよそ</t>
    </r>
    <r>
      <rPr>
        <sz val="14"/>
        <color rgb="FF000000"/>
        <rFont val="Arial"/>
        <family val="2"/>
      </rPr>
      <t>3000</t>
    </r>
    <r>
      <rPr>
        <sz val="14"/>
        <color rgb="FF000000"/>
        <rFont val="ＭＳ 明朝"/>
        <family val="3"/>
        <charset val="128"/>
      </rPr>
      <t>万人だ。</t>
    </r>
    <r>
      <rPr>
        <sz val="14"/>
        <color rgb="FF000000"/>
        <rFont val="Arial"/>
        <family val="2"/>
      </rPr>
      <t xml:space="preserve"> 
About 30 million visitors cross the border every year from the United States [in, into] Canada.</t>
    </r>
    <phoneticPr fontId="42"/>
  </si>
  <si>
    <r>
      <rPr>
        <sz val="14"/>
        <color rgb="FF000000"/>
        <rFont val="ＭＳ 明朝"/>
        <family val="3"/>
        <charset val="128"/>
      </rPr>
      <t>パレードが見えるように、彼（息子）を持ち上げた。</t>
    </r>
    <r>
      <rPr>
        <sz val="14"/>
        <color rgb="FF000000"/>
        <rFont val="Arial"/>
        <family val="2"/>
      </rPr>
      <t xml:space="preserve"> 
I [lifted him up, lifted up him] so that he could see the parade.</t>
    </r>
    <phoneticPr fontId="42"/>
  </si>
  <si>
    <t>lifted him up</t>
  </si>
  <si>
    <r>
      <rPr>
        <sz val="14"/>
        <color rgb="FF000000"/>
        <rFont val="ＭＳ 明朝"/>
        <family val="3"/>
        <charset val="128"/>
      </rPr>
      <t>原っぱを横切っている道がある。</t>
    </r>
    <r>
      <rPr>
        <sz val="14"/>
        <color rgb="FF000000"/>
        <rFont val="Arial"/>
        <family val="2"/>
      </rPr>
      <t xml:space="preserve">
There's a path [across, through] the field. </t>
    </r>
    <phoneticPr fontId="42"/>
  </si>
  <si>
    <r>
      <rPr>
        <sz val="14"/>
        <color rgb="FF000000"/>
        <rFont val="ＭＳ 明朝"/>
        <family val="3"/>
        <charset val="128"/>
      </rPr>
      <t>山頂に出るにはこの道をたどっていきなさい。</t>
    </r>
    <r>
      <rPr>
        <sz val="14"/>
        <color rgb="FF000000"/>
        <rFont val="Arial"/>
        <family val="2"/>
      </rPr>
      <t xml:space="preserve">
[Follow, Go] this path to get to the summit.</t>
    </r>
    <phoneticPr fontId="42"/>
  </si>
  <si>
    <t>Follow</t>
  </si>
  <si>
    <r>
      <rPr>
        <sz val="14"/>
        <color rgb="FF000000"/>
        <rFont val="ＭＳ 明朝"/>
        <family val="3"/>
        <charset val="128"/>
      </rPr>
      <t>ジャックがジルと結婚するって噂だ。</t>
    </r>
    <r>
      <rPr>
        <sz val="14"/>
        <color rgb="FF000000"/>
        <rFont val="Arial"/>
        <family val="2"/>
      </rPr>
      <t xml:space="preserve">
Rumor has it that Jack's going to [marry with, marry] Jane.</t>
    </r>
    <phoneticPr fontId="42"/>
  </si>
  <si>
    <t>marry</t>
  </si>
  <si>
    <r>
      <rPr>
        <sz val="14"/>
        <color rgb="FF000000"/>
        <rFont val="ＭＳ 明朝"/>
        <family val="3"/>
        <charset val="128"/>
      </rPr>
      <t>水族館のみやげ物店でおみやげをいくつか買った。</t>
    </r>
    <r>
      <rPr>
        <sz val="14"/>
        <color rgb="FF000000"/>
        <rFont val="Arial"/>
        <family val="2"/>
      </rPr>
      <t xml:space="preserve">
We bought some souvenirs at the aquarium gift [shop, store].</t>
    </r>
    <phoneticPr fontId="42"/>
  </si>
  <si>
    <t>shop</t>
  </si>
  <si>
    <r>
      <rPr>
        <sz val="14"/>
        <color rgb="FF000000"/>
        <rFont val="ＭＳ 明朝"/>
        <family val="3"/>
        <charset val="128"/>
      </rPr>
      <t>われわれの努力はすべて失敗に終わった。</t>
    </r>
    <r>
      <rPr>
        <sz val="14"/>
        <color rgb="FF000000"/>
        <rFont val="Arial"/>
        <family val="2"/>
      </rPr>
      <t xml:space="preserve">
All our efforts ended in [the failure, failure].</t>
    </r>
    <phoneticPr fontId="42"/>
  </si>
  <si>
    <t>failure</t>
  </si>
  <si>
    <r>
      <rPr>
        <sz val="14"/>
        <color rgb="FF000000"/>
        <rFont val="ＭＳ 明朝"/>
        <family val="3"/>
        <charset val="128"/>
      </rPr>
      <t>そのプロジェクトは失敗だった。</t>
    </r>
    <r>
      <rPr>
        <sz val="14"/>
        <color rgb="FF000000"/>
        <rFont val="Arial"/>
        <family val="2"/>
      </rPr>
      <t xml:space="preserve">
The project was [failure, a failure]</t>
    </r>
    <phoneticPr fontId="42"/>
  </si>
  <si>
    <t>a failure</t>
  </si>
  <si>
    <r>
      <rPr>
        <sz val="14"/>
        <color rgb="FF000000"/>
        <rFont val="ＭＳ 明朝"/>
        <family val="3"/>
        <charset val="128"/>
      </rPr>
      <t>われわれはホテルまでタクシーに乗った。</t>
    </r>
    <r>
      <rPr>
        <sz val="14"/>
        <color rgb="FF000000"/>
        <rFont val="Arial"/>
        <family val="2"/>
      </rPr>
      <t xml:space="preserve">
We rode [on, in] a taxi to the hotel. </t>
    </r>
    <phoneticPr fontId="42"/>
  </si>
  <si>
    <r>
      <rPr>
        <sz val="14"/>
        <color rgb="FF000000"/>
        <rFont val="ＭＳ 明朝"/>
        <family val="3"/>
        <charset val="128"/>
      </rPr>
      <t>自転車に乗ることはいい運動になる。</t>
    </r>
    <r>
      <rPr>
        <sz val="14"/>
        <color rgb="FF000000"/>
        <rFont val="Arial"/>
        <family val="2"/>
      </rPr>
      <t xml:space="preserve">
[Riding, To ride] a bicycle is good exercise. </t>
    </r>
    <phoneticPr fontId="42"/>
  </si>
  <si>
    <t>Riding</t>
  </si>
  <si>
    <r>
      <rPr>
        <sz val="14"/>
        <color rgb="FF000000"/>
        <rFont val="ＭＳ 明朝"/>
        <family val="3"/>
        <charset val="128"/>
      </rPr>
      <t>今回起きたことに責任を感じている。</t>
    </r>
    <r>
      <rPr>
        <sz val="14"/>
        <color rgb="FF000000"/>
        <rFont val="Arial"/>
        <family val="2"/>
      </rPr>
      <t xml:space="preserve">
I feel responsible [for, over] what happened. </t>
    </r>
    <phoneticPr fontId="42"/>
  </si>
  <si>
    <r>
      <rPr>
        <sz val="14"/>
        <color rgb="FF000000"/>
        <rFont val="ＭＳ 明朝"/>
        <family val="3"/>
        <charset val="128"/>
      </rPr>
      <t>ジルが中国での事業の責任者だ。</t>
    </r>
    <r>
      <rPr>
        <sz val="14"/>
        <color rgb="FF000000"/>
        <rFont val="Arial"/>
        <family val="2"/>
      </rPr>
      <t xml:space="preserve">
Jill is responsible [for, on] our China operations. </t>
    </r>
    <phoneticPr fontId="42"/>
  </si>
  <si>
    <r>
      <rPr>
        <sz val="14"/>
        <color rgb="FF000000"/>
        <rFont val="ＭＳ 明朝"/>
        <family val="3"/>
        <charset val="128"/>
      </rPr>
      <t>私の上司は、財務担当副社長の</t>
    </r>
    <r>
      <rPr>
        <sz val="14"/>
        <color rgb="FF000000"/>
        <rFont val="Arial"/>
        <family val="2"/>
      </rPr>
      <t xml:space="preserve"> </t>
    </r>
    <r>
      <rPr>
        <sz val="14"/>
        <color rgb="FF000000"/>
        <rFont val="ＭＳ 明朝"/>
        <family val="3"/>
        <charset val="128"/>
      </rPr>
      <t>配下にある。</t>
    </r>
    <r>
      <rPr>
        <sz val="14"/>
        <color rgb="FF000000"/>
        <rFont val="Arial"/>
        <family val="2"/>
      </rPr>
      <t xml:space="preserve">
My boss is responsible [to, under] the Vice President for Finance.  </t>
    </r>
    <phoneticPr fontId="42"/>
  </si>
  <si>
    <r>
      <rPr>
        <sz val="14"/>
        <color rgb="FF000000"/>
        <rFont val="ＭＳ 明朝"/>
        <family val="3"/>
        <charset val="128"/>
      </rPr>
      <t>森の中を散歩し、花を摘み、キノコを集めた。</t>
    </r>
    <r>
      <rPr>
        <sz val="14"/>
        <color rgb="FF000000"/>
        <rFont val="Arial"/>
        <family val="2"/>
      </rPr>
      <t xml:space="preserve">
We went for a walk in the woods, picked flowers and [collected, gathered] mushrooms. </t>
    </r>
    <phoneticPr fontId="42"/>
  </si>
  <si>
    <t>gathered</t>
  </si>
  <si>
    <r>
      <rPr>
        <sz val="14"/>
        <color rgb="FF000000"/>
        <rFont val="ＭＳ 明朝"/>
        <family val="3"/>
        <charset val="128"/>
      </rPr>
      <t>天候不順で葉物野菜の価格が高騰している。</t>
    </r>
    <r>
      <rPr>
        <sz val="14"/>
        <color rgb="FF000000"/>
        <rFont val="Arial"/>
        <family val="2"/>
      </rPr>
      <t xml:space="preserve">
Prices of leafy vegetables have [jumped, jumped up] due to unstable weather conditions.</t>
    </r>
    <phoneticPr fontId="42"/>
  </si>
  <si>
    <t>jumped</t>
  </si>
  <si>
    <r>
      <rPr>
        <sz val="14"/>
        <color rgb="FF000000"/>
        <rFont val="ＭＳ 明朝"/>
        <family val="3"/>
        <charset val="128"/>
      </rPr>
      <t>うちの獣医さんは血液検査のための検体を取る必要があると言った。</t>
    </r>
    <r>
      <rPr>
        <sz val="14"/>
        <color rgb="FF000000"/>
        <rFont val="Arial"/>
        <family val="2"/>
      </rPr>
      <t xml:space="preserve">
Our vet said he would need to [take, get] a blood sample. </t>
    </r>
    <phoneticPr fontId="42"/>
  </si>
  <si>
    <r>
      <rPr>
        <sz val="14"/>
        <color rgb="FF000000"/>
        <rFont val="ＭＳ 明朝"/>
        <family val="3"/>
        <charset val="128"/>
      </rPr>
      <t>彼は巧みにこの件を収拾し、関係者は全員満足している。</t>
    </r>
    <r>
      <rPr>
        <sz val="14"/>
        <color rgb="FF000000"/>
        <rFont val="Arial"/>
        <family val="2"/>
      </rPr>
      <t xml:space="preserve">
He [handled, processed] the affair tactfully and satisfied every person concerned. </t>
    </r>
    <phoneticPr fontId="42"/>
  </si>
  <si>
    <t>handled</t>
  </si>
  <si>
    <r>
      <rPr>
        <sz val="14"/>
        <color rgb="FF000000"/>
        <rFont val="ＭＳ 明朝"/>
        <family val="3"/>
        <charset val="128"/>
      </rPr>
      <t>うわさでは社長が秘書と浮気しているらしい。</t>
    </r>
    <r>
      <rPr>
        <sz val="14"/>
        <color rgb="FF000000"/>
        <rFont val="Arial"/>
        <family val="2"/>
      </rPr>
      <t xml:space="preserve">
Rumor has it that the CEO is [doing, having] an affair with his secretary.</t>
    </r>
    <phoneticPr fontId="42"/>
  </si>
  <si>
    <r>
      <rPr>
        <sz val="14"/>
        <color rgb="FF000000"/>
        <rFont val="ＭＳ 明朝"/>
        <family val="3"/>
        <charset val="128"/>
      </rPr>
      <t>交通事故は重傷を招く可能性がある。</t>
    </r>
    <r>
      <rPr>
        <sz val="14"/>
        <color rgb="FF000000"/>
        <rFont val="Arial"/>
        <family val="2"/>
      </rPr>
      <t xml:space="preserve">
Traffic accidents may result [in, into] serious injuries. </t>
    </r>
    <phoneticPr fontId="42"/>
  </si>
  <si>
    <r>
      <rPr>
        <sz val="14"/>
        <color rgb="FF000000"/>
        <rFont val="ＭＳ 明朝"/>
        <family val="3"/>
        <charset val="128"/>
      </rPr>
      <t>値引きしてくれるかな？</t>
    </r>
    <r>
      <rPr>
        <sz val="14"/>
        <color rgb="FF000000"/>
        <rFont val="Arial"/>
        <family val="2"/>
      </rPr>
      <t xml:space="preserve"> </t>
    </r>
    <r>
      <rPr>
        <sz val="14"/>
        <color rgb="FF000000"/>
        <rFont val="ＭＳ 明朝"/>
        <family val="3"/>
        <charset val="128"/>
      </rPr>
      <t>聞いてみる価値はあるよ。</t>
    </r>
    <r>
      <rPr>
        <sz val="14"/>
        <color rgb="FF000000"/>
        <rFont val="Arial"/>
        <family val="2"/>
      </rPr>
      <t xml:space="preserve">
Will they reduce the price? It's worth [to ask, asking].</t>
    </r>
    <phoneticPr fontId="42"/>
  </si>
  <si>
    <t>asking</t>
  </si>
  <si>
    <r>
      <rPr>
        <sz val="14"/>
        <color rgb="FF000000"/>
        <rFont val="ＭＳ 明朝"/>
        <family val="3"/>
        <charset val="128"/>
      </rPr>
      <t>このジーンズは自分には合わない。きつすぎる。</t>
    </r>
    <r>
      <rPr>
        <sz val="14"/>
        <color rgb="FF000000"/>
        <rFont val="Arial"/>
        <family val="2"/>
      </rPr>
      <t xml:space="preserve">
These jeans don't [fit, fit with] me. They're too tight.</t>
    </r>
    <phoneticPr fontId="42"/>
  </si>
  <si>
    <t>fit</t>
  </si>
  <si>
    <r>
      <rPr>
        <sz val="14"/>
        <color rgb="FF000000"/>
        <rFont val="ＭＳ 明朝"/>
        <family val="3"/>
        <charset val="128"/>
      </rPr>
      <t>委員会は毎年、議長を選出している。</t>
    </r>
    <r>
      <rPr>
        <sz val="14"/>
        <color rgb="FF000000"/>
        <rFont val="Arial"/>
        <family val="2"/>
      </rPr>
      <t xml:space="preserve">
The committee [chooses, elects]  a chairman every year. </t>
    </r>
    <phoneticPr fontId="42"/>
  </si>
  <si>
    <t>elects</t>
  </si>
  <si>
    <r>
      <rPr>
        <sz val="14"/>
        <color rgb="FF000000"/>
        <rFont val="ＭＳ 明朝"/>
        <family val="3"/>
        <charset val="128"/>
      </rPr>
      <t>道が終わる所まで車で行った。</t>
    </r>
    <r>
      <rPr>
        <sz val="14"/>
        <color rgb="FF000000"/>
        <rFont val="Arial"/>
        <family val="2"/>
      </rPr>
      <t xml:space="preserve">
We drove [until, up to] the end of the road. </t>
    </r>
    <phoneticPr fontId="42"/>
  </si>
  <si>
    <t>up to</t>
  </si>
  <si>
    <r>
      <rPr>
        <sz val="14"/>
        <color rgb="FF000000"/>
        <rFont val="ＭＳ 明朝"/>
        <family val="3"/>
        <charset val="128"/>
      </rPr>
      <t>来週の金曜までにご決定を連絡いただければ幸甚です。</t>
    </r>
    <r>
      <rPr>
        <sz val="14"/>
        <color rgb="FF000000"/>
        <rFont val="Arial"/>
        <family val="2"/>
      </rPr>
      <t xml:space="preserve">
We'd appreciate it if you could let us know your decision [until, by] the end of next week.</t>
    </r>
    <phoneticPr fontId="42"/>
  </si>
  <si>
    <r>
      <rPr>
        <sz val="14"/>
        <color rgb="FF000000"/>
        <rFont val="ＭＳ 明朝"/>
        <family val="3"/>
        <charset val="128"/>
      </rPr>
      <t>金曜までには、この報告書を読み終えていると思う。</t>
    </r>
    <r>
      <rPr>
        <sz val="14"/>
        <color rgb="FF000000"/>
        <rFont val="Arial"/>
        <family val="2"/>
      </rPr>
      <t xml:space="preserve">
I think I'll have this report read [by, until] Friday. </t>
    </r>
    <phoneticPr fontId="42"/>
  </si>
  <si>
    <r>
      <rPr>
        <sz val="14"/>
        <color rgb="FF000000"/>
        <rFont val="ＭＳ 明朝"/>
        <family val="3"/>
        <charset val="128"/>
      </rPr>
      <t>戻るまでここで待っていてくれる？</t>
    </r>
    <r>
      <rPr>
        <sz val="14"/>
        <color rgb="FF000000"/>
        <rFont val="Arial"/>
        <family val="2"/>
      </rPr>
      <t xml:space="preserve">
Can you wait here [until I return, until I will return]? </t>
    </r>
    <phoneticPr fontId="42"/>
  </si>
  <si>
    <t>until I return</t>
    <phoneticPr fontId="42"/>
  </si>
  <si>
    <r>
      <rPr>
        <sz val="14"/>
        <color rgb="FF000000"/>
        <rFont val="ＭＳ 明朝"/>
        <family val="3"/>
        <charset val="128"/>
      </rPr>
      <t>ピアノのレッスンを始めた。</t>
    </r>
    <r>
      <rPr>
        <sz val="14"/>
        <color rgb="FF000000"/>
        <rFont val="Arial"/>
        <family val="2"/>
      </rPr>
      <t xml:space="preserve">
I have started [taking, to take] piano lessons.</t>
    </r>
    <phoneticPr fontId="42"/>
  </si>
  <si>
    <t>taking</t>
    <phoneticPr fontId="42"/>
  </si>
  <si>
    <r>
      <rPr>
        <sz val="14"/>
        <color rgb="FF000000"/>
        <rFont val="ＭＳ 明朝"/>
        <family val="3"/>
        <charset val="128"/>
      </rPr>
      <t>田中さんたちがクリスマスをいっしょにやりましょうと招待してくれた。</t>
    </r>
    <r>
      <rPr>
        <sz val="14"/>
        <color rgb="FF000000"/>
        <rFont val="Arial"/>
        <family val="2"/>
      </rPr>
      <t xml:space="preserve">
The Tanakas invited us to [stay, spend] Christmas with them. </t>
    </r>
    <phoneticPr fontId="42"/>
  </si>
  <si>
    <t>spend</t>
  </si>
  <si>
    <r>
      <rPr>
        <sz val="14"/>
        <color rgb="FF000000"/>
        <rFont val="ＭＳ 明朝"/>
        <family val="3"/>
        <charset val="128"/>
      </rPr>
      <t>誰かわたしの携帯、見なかった？</t>
    </r>
    <r>
      <rPr>
        <sz val="14"/>
        <color rgb="FF000000"/>
        <rFont val="Arial"/>
        <family val="2"/>
      </rPr>
      <t xml:space="preserve">
Has [anybody, somebody] seen my mobile? </t>
    </r>
    <phoneticPr fontId="42"/>
  </si>
  <si>
    <r>
      <rPr>
        <sz val="14"/>
        <color rgb="FF000000"/>
        <rFont val="ＭＳ 明朝"/>
        <family val="3"/>
        <charset val="128"/>
      </rPr>
      <t>きょう見たことは誰にも言わないよ。</t>
    </r>
    <r>
      <rPr>
        <sz val="14"/>
        <color rgb="FF000000"/>
        <rFont val="Arial"/>
        <family val="2"/>
      </rPr>
      <t xml:space="preserve">
I won't tell [anybody, somebody] what I saw today. </t>
    </r>
    <phoneticPr fontId="42"/>
  </si>
  <si>
    <r>
      <rPr>
        <sz val="14"/>
        <color rgb="FF000000"/>
        <rFont val="ＭＳ 明朝"/>
        <family val="3"/>
        <charset val="128"/>
      </rPr>
      <t>わたしのやっていることは誰でもできる。</t>
    </r>
    <r>
      <rPr>
        <sz val="14"/>
        <color rgb="FF000000"/>
        <rFont val="Arial"/>
        <family val="2"/>
      </rPr>
      <t xml:space="preserve">
[Anybody, Somebody] could do what I'm doing.</t>
    </r>
    <phoneticPr fontId="42"/>
  </si>
  <si>
    <t>Anybody</t>
  </si>
  <si>
    <r>
      <rPr>
        <sz val="14"/>
        <color rgb="FF000000"/>
        <rFont val="ＭＳ 明朝"/>
        <family val="3"/>
        <charset val="128"/>
      </rPr>
      <t>わたしはロックバンドでドラムスをやっている。</t>
    </r>
    <r>
      <rPr>
        <sz val="14"/>
        <color rgb="FF000000"/>
        <rFont val="Arial"/>
        <family val="2"/>
      </rPr>
      <t xml:space="preserve">
I play drums [in, for] a rock band. </t>
    </r>
    <phoneticPr fontId="42"/>
  </si>
  <si>
    <r>
      <rPr>
        <sz val="14"/>
        <color rgb="FF000000"/>
        <rFont val="ＭＳ 明朝"/>
        <family val="3"/>
        <charset val="128"/>
      </rPr>
      <t>彼は輪ゴムで止めてある札束を出してきた。</t>
    </r>
    <r>
      <rPr>
        <sz val="14"/>
        <color rgb="FF000000"/>
        <rFont val="Arial"/>
        <family val="2"/>
      </rPr>
      <t xml:space="preserve">
He took out a wad of cash with a rubber band [around, fastening] it. </t>
    </r>
    <phoneticPr fontId="42"/>
  </si>
  <si>
    <r>
      <rPr>
        <sz val="14"/>
        <color rgb="FF000000"/>
        <rFont val="ＭＳ 明朝"/>
        <family val="3"/>
        <charset val="128"/>
      </rPr>
      <t>警察とテロリストの一団との間で銃撃戦があった。</t>
    </r>
    <r>
      <rPr>
        <sz val="14"/>
        <color rgb="FF000000"/>
        <rFont val="Arial"/>
        <family val="2"/>
      </rPr>
      <t xml:space="preserve">
There was a shoot-out between the police and a [band, group] of terrorists.</t>
    </r>
    <phoneticPr fontId="42"/>
  </si>
  <si>
    <t>band</t>
  </si>
  <si>
    <r>
      <rPr>
        <sz val="14"/>
        <color rgb="FF000000"/>
        <rFont val="ＭＳ 明朝"/>
        <family val="3"/>
        <charset val="128"/>
      </rPr>
      <t>耳元で大きな声出すの、やめてくれない！</t>
    </r>
    <r>
      <rPr>
        <sz val="14"/>
        <color rgb="FF000000"/>
        <rFont val="Arial"/>
        <family val="2"/>
      </rPr>
      <t xml:space="preserve">
Stop shouting [in, to] my ear!</t>
    </r>
    <phoneticPr fontId="42"/>
  </si>
  <si>
    <r>
      <t>1</t>
    </r>
    <r>
      <rPr>
        <sz val="14"/>
        <color rgb="FF000000"/>
        <rFont val="ＭＳ 明朝"/>
        <family val="3"/>
        <charset val="128"/>
      </rPr>
      <t>ヤードは</t>
    </r>
    <r>
      <rPr>
        <sz val="14"/>
        <color rgb="FF000000"/>
        <rFont val="Arial"/>
        <family val="2"/>
      </rPr>
      <t>36</t>
    </r>
    <r>
      <rPr>
        <sz val="14"/>
        <color rgb="FF000000"/>
        <rFont val="ＭＳ 明朝"/>
        <family val="3"/>
        <charset val="128"/>
      </rPr>
      <t>インチだ。</t>
    </r>
    <r>
      <rPr>
        <sz val="14"/>
        <color rgb="FF000000"/>
        <rFont val="Arial"/>
        <family val="2"/>
      </rPr>
      <t xml:space="preserve">
There are 36 [inchs, inches] in a yard .</t>
    </r>
    <phoneticPr fontId="42"/>
  </si>
  <si>
    <t>inches</t>
  </si>
  <si>
    <r>
      <rPr>
        <sz val="14"/>
        <color rgb="FF000000"/>
        <rFont val="ＭＳ 明朝"/>
        <family val="3"/>
        <charset val="128"/>
      </rPr>
      <t>彼女はミルクを火にかけて温めた。</t>
    </r>
    <r>
      <rPr>
        <sz val="14"/>
        <color rgb="FF000000"/>
        <rFont val="Arial"/>
        <family val="2"/>
      </rPr>
      <t xml:space="preserve">
She heated the milk [warm, so that it was warm].</t>
    </r>
    <phoneticPr fontId="42"/>
  </si>
  <si>
    <t>so that it was warm</t>
  </si>
  <si>
    <r>
      <rPr>
        <sz val="14"/>
        <color rgb="FF000000"/>
        <rFont val="ＭＳ 明朝"/>
        <family val="3"/>
        <charset val="128"/>
      </rPr>
      <t>そこに行くには歩いて行くか、舟で行くしかない。</t>
    </r>
    <r>
      <rPr>
        <sz val="14"/>
        <color rgb="FF000000"/>
        <rFont val="Arial"/>
        <family val="2"/>
      </rPr>
      <t xml:space="preserve">
The only way to get there is [on, by] foot or by boat.</t>
    </r>
    <phoneticPr fontId="42"/>
  </si>
  <si>
    <r>
      <rPr>
        <sz val="14"/>
        <color rgb="FF000000"/>
        <rFont val="ＭＳ 明朝"/>
        <family val="3"/>
        <charset val="128"/>
      </rPr>
      <t>娘がのど自慢大会に出て優勝した。</t>
    </r>
    <r>
      <rPr>
        <sz val="14"/>
        <color rgb="FF000000"/>
        <rFont val="Arial"/>
        <family val="2"/>
      </rPr>
      <t xml:space="preserve">
My daughter once [entered, registered for] a singing competition and won. </t>
    </r>
    <phoneticPr fontId="42"/>
  </si>
  <si>
    <t>entered</t>
  </si>
  <si>
    <r>
      <rPr>
        <sz val="14"/>
        <color rgb="FF000000"/>
        <rFont val="ＭＳ 明朝"/>
        <family val="3"/>
        <charset val="128"/>
      </rPr>
      <t>看護師がわたしの身長を測った。</t>
    </r>
    <r>
      <rPr>
        <sz val="14"/>
        <color rgb="FF000000"/>
        <rFont val="Arial"/>
        <family val="2"/>
      </rPr>
      <t xml:space="preserve">
The nurse [measured, measured of] my height.   </t>
    </r>
    <phoneticPr fontId="42"/>
  </si>
  <si>
    <t>measured</t>
  </si>
  <si>
    <r>
      <rPr>
        <sz val="14"/>
        <color rgb="FF000000"/>
        <rFont val="ＭＳ 明朝"/>
        <family val="3"/>
        <charset val="128"/>
      </rPr>
      <t>うちの娘はどんな動物でも怖がる。　</t>
    </r>
    <r>
      <rPr>
        <sz val="14"/>
        <color rgb="FF000000"/>
        <rFont val="Arial"/>
        <family val="2"/>
      </rPr>
      <t xml:space="preserve">
My daughter is afraid [from, of] all kinds of animals.</t>
    </r>
    <phoneticPr fontId="42"/>
  </si>
  <si>
    <r>
      <rPr>
        <sz val="14"/>
        <color rgb="FF000000"/>
        <rFont val="ＭＳ 明朝"/>
        <family val="3"/>
        <charset val="128"/>
      </rPr>
      <t>展望台まで上り、景色を楽しんだ。それは巨大な緑の渓谷が眼下に広がっていた。</t>
    </r>
    <r>
      <rPr>
        <sz val="14"/>
        <color rgb="FF000000"/>
        <rFont val="Arial"/>
        <family val="2"/>
      </rPr>
      <t xml:space="preserve">
We walked up to the observation point and admired the view. An enormous green valley [was spreading out, spread out] before us. </t>
    </r>
    <phoneticPr fontId="42"/>
  </si>
  <si>
    <t>spread out</t>
  </si>
  <si>
    <r>
      <rPr>
        <sz val="14"/>
        <color rgb="FF000000"/>
        <rFont val="ＭＳ 明朝"/>
        <family val="3"/>
        <charset val="128"/>
      </rPr>
      <t>そのニュースはあっという間に広く伝わった。</t>
    </r>
    <r>
      <rPr>
        <sz val="14"/>
        <color rgb="FF000000"/>
        <rFont val="Arial"/>
        <family val="2"/>
      </rPr>
      <t xml:space="preserve">
The news [spread, spreaded] quickly.</t>
    </r>
    <phoneticPr fontId="42"/>
  </si>
  <si>
    <t>spread</t>
  </si>
  <si>
    <r>
      <rPr>
        <sz val="14"/>
        <color rgb="FF000000"/>
        <rFont val="ＭＳ 明朝"/>
        <family val="3"/>
        <charset val="128"/>
      </rPr>
      <t>それはヤギの乳で作る柔らかなチーズ。</t>
    </r>
    <r>
      <rPr>
        <sz val="14"/>
        <color rgb="FF000000"/>
        <rFont val="Arial"/>
        <family val="2"/>
      </rPr>
      <t xml:space="preserve">
It is a [gentle, soft] cheese made from goats' milk.</t>
    </r>
    <phoneticPr fontId="42"/>
  </si>
  <si>
    <t>soft</t>
  </si>
  <si>
    <r>
      <rPr>
        <sz val="14"/>
        <color rgb="FF000000"/>
        <rFont val="ＭＳ 明朝"/>
        <family val="3"/>
        <charset val="128"/>
      </rPr>
      <t>赤ちゃんの肌は非常にやわらかい。</t>
    </r>
    <r>
      <rPr>
        <sz val="14"/>
        <color rgb="FF000000"/>
        <rFont val="Arial"/>
        <family val="2"/>
      </rPr>
      <t xml:space="preserve"> 
A baby's skin is very, very [mild, soft]. </t>
    </r>
    <phoneticPr fontId="42"/>
  </si>
  <si>
    <r>
      <rPr>
        <sz val="14"/>
        <color rgb="FF000000"/>
        <rFont val="ＭＳ 明朝"/>
        <family val="3"/>
        <charset val="128"/>
      </rPr>
      <t>ラウンジでは静かなハワイアンの曲が流れていた。</t>
    </r>
    <r>
      <rPr>
        <sz val="14"/>
        <color rgb="FF000000"/>
        <rFont val="Arial"/>
        <family val="2"/>
      </rPr>
      <t xml:space="preserve">
 [Light, Soft] Hawaiian music was playing in the lounge. </t>
    </r>
    <phoneticPr fontId="42"/>
  </si>
  <si>
    <t>Soft</t>
  </si>
  <si>
    <r>
      <rPr>
        <sz val="14"/>
        <color rgb="FF000000"/>
        <rFont val="ＭＳ 明朝"/>
        <family val="3"/>
        <charset val="128"/>
      </rPr>
      <t>そこの工場の労働者たちは、ストライキに入ると脅かしている。</t>
    </r>
    <r>
      <rPr>
        <sz val="14"/>
        <color rgb="FF000000"/>
        <rFont val="Arial"/>
        <family val="2"/>
      </rPr>
      <t xml:space="preserve">
The factory workers have threatened [striking, to strike].</t>
    </r>
    <phoneticPr fontId="42"/>
  </si>
  <si>
    <t>to strike</t>
  </si>
  <si>
    <r>
      <rPr>
        <sz val="14"/>
        <color rgb="FF000000"/>
        <rFont val="ＭＳ 明朝"/>
        <family val="3"/>
        <charset val="128"/>
      </rPr>
      <t>うちのプロジェクトチームは定期的に会議をしている。</t>
    </r>
    <r>
      <rPr>
        <sz val="14"/>
        <color rgb="FF000000"/>
        <rFont val="Arial"/>
        <family val="2"/>
      </rPr>
      <t xml:space="preserve">
Our project team meet on a [regular, periodical] basis. </t>
    </r>
    <phoneticPr fontId="42"/>
  </si>
  <si>
    <t>regular</t>
  </si>
  <si>
    <r>
      <rPr>
        <sz val="14"/>
        <color rgb="FF000000"/>
        <rFont val="ＭＳ 明朝"/>
        <family val="3"/>
        <charset val="128"/>
      </rPr>
      <t>彼はごく普通の人だ。</t>
    </r>
    <r>
      <rPr>
        <sz val="14"/>
        <color rgb="FF000000"/>
        <rFont val="Arial"/>
        <family val="2"/>
      </rPr>
      <t xml:space="preserve">
He's just a [common, regular] guy. </t>
    </r>
    <phoneticPr fontId="42"/>
  </si>
  <si>
    <r>
      <rPr>
        <sz val="14"/>
        <color rgb="FF000000"/>
        <rFont val="ＭＳ 明朝"/>
        <family val="3"/>
        <charset val="128"/>
      </rPr>
      <t>ジャックはあのバーの常連客だ。</t>
    </r>
    <r>
      <rPr>
        <sz val="14"/>
        <color rgb="FF000000"/>
        <rFont val="Arial"/>
        <family val="2"/>
      </rPr>
      <t xml:space="preserve">
Jack is a [frequent, regular] customer of that bar.</t>
    </r>
    <phoneticPr fontId="42"/>
  </si>
  <si>
    <r>
      <rPr>
        <sz val="14"/>
        <color rgb="FF000000"/>
        <rFont val="ＭＳ 明朝"/>
        <family val="3"/>
        <charset val="128"/>
      </rPr>
      <t>一般的に、配達まで３日かかる。</t>
    </r>
    <r>
      <rPr>
        <sz val="14"/>
        <color rgb="FF000000"/>
        <rFont val="Arial"/>
        <family val="2"/>
      </rPr>
      <t xml:space="preserve">
[In, Of] general, delivery takes three days. </t>
    </r>
    <phoneticPr fontId="42"/>
  </si>
  <si>
    <r>
      <rPr>
        <sz val="14"/>
        <color rgb="FF000000"/>
        <rFont val="ＭＳ 明朝"/>
        <family val="3"/>
        <charset val="128"/>
      </rPr>
      <t>うちの学校は警察署の前を通ってすぐの所にある。</t>
    </r>
    <r>
      <rPr>
        <sz val="14"/>
        <color rgb="FF000000"/>
        <rFont val="Arial"/>
        <family val="2"/>
      </rPr>
      <t xml:space="preserve">
Our school is [past just, just past] the police station. </t>
    </r>
    <phoneticPr fontId="42"/>
  </si>
  <si>
    <t>just past</t>
  </si>
  <si>
    <r>
      <rPr>
        <sz val="14"/>
        <color rgb="FF000000"/>
        <rFont val="ＭＳ 明朝"/>
        <family val="3"/>
        <charset val="128"/>
      </rPr>
      <t>よく見ないで道路をわたってはいけません。</t>
    </r>
    <r>
      <rPr>
        <sz val="14"/>
        <color rgb="FF000000"/>
        <rFont val="Arial"/>
        <family val="2"/>
      </rPr>
      <t xml:space="preserve">
Don't [cross, cross of] the road without looking. </t>
    </r>
    <phoneticPr fontId="42"/>
  </si>
  <si>
    <r>
      <rPr>
        <sz val="14"/>
        <color rgb="FF000000"/>
        <rFont val="ＭＳ 明朝"/>
        <family val="3"/>
        <charset val="128"/>
      </rPr>
      <t>ジャックは、和食の名人だ。</t>
    </r>
    <r>
      <rPr>
        <sz val="14"/>
        <color rgb="FF000000"/>
        <rFont val="Arial"/>
        <family val="2"/>
      </rPr>
      <t xml:space="preserve">
Jack is a master [in, of] Japanese cooking. </t>
    </r>
    <phoneticPr fontId="42"/>
  </si>
  <si>
    <r>
      <rPr>
        <sz val="14"/>
        <color rgb="FF000000"/>
        <rFont val="ＭＳ 明朝"/>
        <family val="3"/>
        <charset val="128"/>
      </rPr>
      <t>この種の犬はどこへでも飼い主のあとをついていく。</t>
    </r>
    <r>
      <rPr>
        <sz val="14"/>
        <color rgb="FF000000"/>
        <rFont val="Arial"/>
        <family val="2"/>
      </rPr>
      <t xml:space="preserve">
This kind of dog [accompanies, follows] his master wherever he goes. </t>
    </r>
    <phoneticPr fontId="42"/>
  </si>
  <si>
    <t>follows</t>
  </si>
  <si>
    <r>
      <rPr>
        <sz val="14"/>
        <color rgb="FF000000"/>
        <rFont val="ＭＳ 明朝"/>
        <family val="3"/>
        <charset val="128"/>
      </rPr>
      <t>どのネクタイが一番ご主人に合うと思う？</t>
    </r>
    <r>
      <rPr>
        <sz val="14"/>
        <color rgb="FF000000"/>
        <rFont val="Arial"/>
        <family val="2"/>
      </rPr>
      <t xml:space="preserve">
Which tie do you think will [suit, match] your husband best?</t>
    </r>
    <phoneticPr fontId="42"/>
  </si>
  <si>
    <t>suit</t>
  </si>
  <si>
    <r>
      <rPr>
        <sz val="14"/>
        <color rgb="FF000000"/>
        <rFont val="ＭＳ 明朝"/>
        <family val="3"/>
        <charset val="128"/>
      </rPr>
      <t>突然の強風で彼女は帽子を飛ばされた。</t>
    </r>
    <r>
      <rPr>
        <sz val="14"/>
        <color rgb="FF000000"/>
        <rFont val="Arial"/>
        <family val="2"/>
      </rPr>
      <t xml:space="preserve">
A sudden strong wind [blew, blowed] her hat off. </t>
    </r>
    <phoneticPr fontId="42"/>
  </si>
  <si>
    <t>blew</t>
  </si>
  <si>
    <r>
      <rPr>
        <sz val="14"/>
        <color rgb="FF000000"/>
        <rFont val="ＭＳ 明朝"/>
        <family val="3"/>
        <charset val="128"/>
      </rPr>
      <t>はなをすすっているのやめなさい。鼻をかみなさい。</t>
    </r>
    <r>
      <rPr>
        <sz val="14"/>
        <color rgb="FF000000"/>
        <rFont val="Arial"/>
        <family val="2"/>
      </rPr>
      <t xml:space="preserve">
Stop sniffing. [Blow, blow off ] your nose.</t>
    </r>
    <phoneticPr fontId="42"/>
  </si>
  <si>
    <t>Blow</t>
  </si>
  <si>
    <r>
      <rPr>
        <sz val="14"/>
        <color rgb="FF000000"/>
        <rFont val="ＭＳ 明朝"/>
        <family val="3"/>
        <charset val="128"/>
      </rPr>
      <t>その寺は</t>
    </r>
    <r>
      <rPr>
        <sz val="14"/>
        <color rgb="FF000000"/>
        <rFont val="Arial"/>
        <family val="2"/>
      </rPr>
      <t>1960</t>
    </r>
    <r>
      <rPr>
        <sz val="14"/>
        <color rgb="FF000000"/>
        <rFont val="ＭＳ 明朝"/>
        <family val="3"/>
        <charset val="128"/>
      </rPr>
      <t>年代に火事で破壊された。</t>
    </r>
    <r>
      <rPr>
        <sz val="14"/>
        <color rgb="FF000000"/>
        <rFont val="Arial"/>
        <family val="2"/>
      </rPr>
      <t xml:space="preserve">
The temple was destroyed [by, with] fire in the 1960s. </t>
    </r>
    <phoneticPr fontId="42"/>
  </si>
  <si>
    <r>
      <rPr>
        <sz val="14"/>
        <color rgb="FF000000"/>
        <rFont val="ＭＳ 明朝"/>
        <family val="3"/>
        <charset val="128"/>
      </rPr>
      <t>悪い方向への変化だと思う。</t>
    </r>
    <r>
      <rPr>
        <sz val="14"/>
        <color rgb="FF000000"/>
        <rFont val="Arial"/>
        <family val="2"/>
      </rPr>
      <t xml:space="preserve">
I think it's a change [for, to] the worse. </t>
    </r>
    <phoneticPr fontId="42"/>
  </si>
  <si>
    <r>
      <rPr>
        <sz val="14"/>
        <color rgb="FF000000"/>
        <rFont val="ＭＳ 明朝"/>
        <family val="3"/>
        <charset val="128"/>
      </rPr>
      <t>天気が悪くなってきている。</t>
    </r>
    <r>
      <rPr>
        <sz val="14"/>
        <color rgb="FF000000"/>
        <rFont val="Arial"/>
        <family val="2"/>
      </rPr>
      <t xml:space="preserve">
The weather is getting [badder, worse]. </t>
    </r>
    <phoneticPr fontId="42"/>
  </si>
  <si>
    <t>worse</t>
  </si>
  <si>
    <r>
      <rPr>
        <sz val="14"/>
        <color rgb="FF000000"/>
        <rFont val="ＭＳ 明朝"/>
        <family val="3"/>
        <charset val="128"/>
      </rPr>
      <t>彼の成績は彼女の成績より悪い。</t>
    </r>
    <r>
      <rPr>
        <sz val="14"/>
        <color rgb="FF000000"/>
        <rFont val="Arial"/>
        <family val="2"/>
      </rPr>
      <t xml:space="preserve"> 
His grades are worse [below, than] hers. </t>
    </r>
    <phoneticPr fontId="42"/>
  </si>
  <si>
    <r>
      <rPr>
        <sz val="14"/>
        <color rgb="FF000000"/>
        <rFont val="ＭＳ 明朝"/>
        <family val="3"/>
        <charset val="128"/>
      </rPr>
      <t>ジルは彼に誕生日のプレゼントを贈った。</t>
    </r>
    <r>
      <rPr>
        <sz val="14"/>
        <color rgb="FF000000"/>
        <rFont val="Arial"/>
        <family val="2"/>
      </rPr>
      <t xml:space="preserve"> 
Jill [gave, gived] him a birthday gift. </t>
    </r>
    <phoneticPr fontId="42"/>
  </si>
  <si>
    <r>
      <rPr>
        <sz val="14"/>
        <color rgb="FF000000"/>
        <rFont val="ＭＳ 明朝"/>
        <family val="3"/>
        <charset val="128"/>
      </rPr>
      <t>彼女には教師としての才能がある。</t>
    </r>
    <r>
      <rPr>
        <sz val="14"/>
        <color rgb="FF000000"/>
        <rFont val="Arial"/>
        <family val="2"/>
      </rPr>
      <t xml:space="preserve">
She has a gift [for, of] teaching.</t>
    </r>
    <phoneticPr fontId="42"/>
  </si>
  <si>
    <r>
      <rPr>
        <sz val="14"/>
        <color rgb="FF000000"/>
        <rFont val="ＭＳ 明朝"/>
        <family val="3"/>
        <charset val="128"/>
      </rPr>
      <t>コーヒー、いかが？</t>
    </r>
    <r>
      <rPr>
        <sz val="14"/>
        <color rgb="FF000000"/>
        <rFont val="Arial"/>
        <family val="2"/>
      </rPr>
      <t xml:space="preserve"> 
Would you like [some, the] coffee?</t>
    </r>
    <phoneticPr fontId="42"/>
  </si>
  <si>
    <r>
      <rPr>
        <sz val="14"/>
        <color rgb="FF000000"/>
        <rFont val="ＭＳ 明朝"/>
        <family val="3"/>
        <charset val="128"/>
      </rPr>
      <t>（お店で）テイクアウトでコーヒー二つ、お願い。</t>
    </r>
    <r>
      <rPr>
        <sz val="14"/>
        <color rgb="FF000000"/>
        <rFont val="Arial"/>
        <family val="2"/>
      </rPr>
      <t xml:space="preserve">
Two [coffee, coffees] to go, please.</t>
    </r>
    <phoneticPr fontId="42"/>
  </si>
  <si>
    <t>coffees</t>
  </si>
  <si>
    <r>
      <rPr>
        <sz val="14"/>
        <color rgb="FF000000"/>
        <rFont val="ＭＳ 明朝"/>
        <family val="3"/>
        <charset val="128"/>
      </rPr>
      <t>雨が降っていたけれど、それでも出かけた。</t>
    </r>
    <r>
      <rPr>
        <sz val="14"/>
        <color rgb="FF000000"/>
        <rFont val="Arial"/>
        <family val="2"/>
      </rPr>
      <t xml:space="preserve">
It was raining, but I went out [anyway, anything]. </t>
    </r>
    <phoneticPr fontId="42"/>
  </si>
  <si>
    <t>anyway</t>
  </si>
  <si>
    <r>
      <rPr>
        <sz val="14"/>
        <color rgb="FF000000"/>
        <rFont val="ＭＳ 明朝"/>
        <family val="3"/>
        <charset val="128"/>
      </rPr>
      <t>まあ、なんであれ、さっきも言ったけど、熱海、よかったよ。</t>
    </r>
    <r>
      <rPr>
        <sz val="14"/>
        <color rgb="FF000000"/>
        <rFont val="Arial"/>
        <family val="2"/>
      </rPr>
      <t xml:space="preserve"> 
[Anyway, Anyhow], as I said, I had a good time in Atami. </t>
    </r>
    <phoneticPr fontId="42"/>
  </si>
  <si>
    <t>Anyway</t>
  </si>
  <si>
    <r>
      <rPr>
        <sz val="14"/>
        <color rgb="FF000000"/>
        <rFont val="ＭＳ 明朝"/>
        <family val="3"/>
        <charset val="128"/>
      </rPr>
      <t>彼らは神に対する信仰心が強い。</t>
    </r>
    <r>
      <rPr>
        <sz val="14"/>
        <color rgb="FF000000"/>
        <rFont val="Arial"/>
        <family val="2"/>
      </rPr>
      <t xml:space="preserve">
They have a strong belief [in, of] God. </t>
    </r>
    <phoneticPr fontId="42"/>
  </si>
  <si>
    <r>
      <rPr>
        <sz val="14"/>
        <color rgb="FF000000"/>
        <rFont val="ＭＳ 明朝"/>
        <family val="3"/>
        <charset val="128"/>
      </rPr>
      <t>一般に信じられていることと違い、あくびは疲れたり、退屈だからするものではない。</t>
    </r>
    <r>
      <rPr>
        <sz val="14"/>
        <color rgb="FF000000"/>
        <rFont val="Arial"/>
        <family val="2"/>
      </rPr>
      <t xml:space="preserve">
Contrary to popular [belief, beliefs], you don't yawn because you're tired or bored. </t>
    </r>
    <phoneticPr fontId="42"/>
  </si>
  <si>
    <t>belief</t>
  </si>
  <si>
    <r>
      <t>15</t>
    </r>
    <r>
      <rPr>
        <sz val="14"/>
        <color rgb="FF000000"/>
        <rFont val="ＭＳ 明朝"/>
        <family val="3"/>
        <charset val="128"/>
      </rPr>
      <t>分で戻る。</t>
    </r>
    <r>
      <rPr>
        <sz val="14"/>
        <color rgb="FF000000"/>
        <rFont val="Arial"/>
        <family val="2"/>
      </rPr>
      <t xml:space="preserve">
I'll be back in a quarter [of an hour, for the hour]. </t>
    </r>
    <phoneticPr fontId="42"/>
  </si>
  <si>
    <t>of an hour</t>
  </si>
  <si>
    <r>
      <rPr>
        <sz val="14"/>
        <color rgb="FF000000"/>
        <rFont val="ＭＳ 明朝"/>
        <family val="3"/>
        <charset val="128"/>
      </rPr>
      <t>うちの従業員の</t>
    </r>
    <r>
      <rPr>
        <sz val="14"/>
        <color rgb="FF000000"/>
        <rFont val="Arial"/>
        <family val="2"/>
      </rPr>
      <t>1/4</t>
    </r>
    <r>
      <rPr>
        <sz val="14"/>
        <color rgb="FF000000"/>
        <rFont val="ＭＳ 明朝"/>
        <family val="3"/>
        <charset val="128"/>
      </rPr>
      <t>が</t>
    </r>
    <r>
      <rPr>
        <sz val="14"/>
        <color rgb="FF000000"/>
        <rFont val="Arial"/>
        <family val="2"/>
      </rPr>
      <t>60</t>
    </r>
    <r>
      <rPr>
        <sz val="14"/>
        <color rgb="FF000000"/>
        <rFont val="ＭＳ 明朝"/>
        <family val="3"/>
        <charset val="128"/>
      </rPr>
      <t>歳を超えている。</t>
    </r>
    <r>
      <rPr>
        <sz val="14"/>
        <color rgb="FF000000"/>
        <rFont val="Arial"/>
        <family val="2"/>
      </rPr>
      <t xml:space="preserve">
[A, The] quarter of our employees are over 60. </t>
    </r>
    <phoneticPr fontId="42"/>
  </si>
  <si>
    <t>A</t>
    <phoneticPr fontId="42"/>
  </si>
  <si>
    <r>
      <rPr>
        <sz val="14"/>
        <color rgb="FF000000"/>
        <rFont val="ＭＳ 明朝"/>
        <family val="3"/>
        <charset val="128"/>
      </rPr>
      <t>うちのコンサルタントは四半期ごとに請求書を送ってくる。</t>
    </r>
    <r>
      <rPr>
        <sz val="14"/>
        <color rgb="FF000000"/>
        <rFont val="Arial"/>
        <family val="2"/>
      </rPr>
      <t xml:space="preserve">
Our consultant bills us every [quarter, quarters]. </t>
    </r>
    <phoneticPr fontId="42"/>
  </si>
  <si>
    <t>quarter</t>
  </si>
  <si>
    <r>
      <rPr>
        <sz val="14"/>
        <color rgb="FF000000"/>
        <rFont val="ＭＳ 明朝"/>
        <family val="3"/>
        <charset val="128"/>
      </rPr>
      <t>ケーキを四等分しよう。</t>
    </r>
    <r>
      <rPr>
        <sz val="14"/>
        <color rgb="FF000000"/>
        <rFont val="Arial"/>
        <family val="2"/>
      </rPr>
      <t xml:space="preserve">
Let's cut the cake [in quarter, into quarters].</t>
    </r>
    <phoneticPr fontId="42"/>
  </si>
  <si>
    <t>into quarters</t>
  </si>
  <si>
    <r>
      <rPr>
        <sz val="14"/>
        <color rgb="FF000000"/>
        <rFont val="ＭＳ 明朝"/>
        <family val="3"/>
        <charset val="128"/>
      </rPr>
      <t>二ヶ月に１度、進行中のプロジェクトの見直しをしている。</t>
    </r>
    <r>
      <rPr>
        <sz val="14"/>
        <color rgb="FF000000"/>
        <rFont val="Arial"/>
        <family val="2"/>
      </rPr>
      <t xml:space="preserve">
Every two months, we [have, hold] a review of the ongoing project. </t>
    </r>
    <phoneticPr fontId="42"/>
  </si>
  <si>
    <r>
      <rPr>
        <sz val="14"/>
        <color rgb="FF000000"/>
        <rFont val="ＭＳ 明朝"/>
        <family val="3"/>
        <charset val="128"/>
      </rPr>
      <t>復習に向け、第５章と第６章を読んでおくように。</t>
    </r>
    <r>
      <rPr>
        <sz val="14"/>
        <color rgb="FF000000"/>
        <rFont val="Arial"/>
        <family val="2"/>
      </rPr>
      <t xml:space="preserve"> 
For [a review, review], read Chapters 5 and 6. </t>
    </r>
    <phoneticPr fontId="42"/>
  </si>
  <si>
    <t>review</t>
  </si>
  <si>
    <r>
      <rPr>
        <sz val="14"/>
        <color rgb="FF000000"/>
        <rFont val="ＭＳ 明朝"/>
        <family val="3"/>
        <charset val="128"/>
      </rPr>
      <t>自分に信じなさい、自信を持たなきゃ駄目だ。</t>
    </r>
    <r>
      <rPr>
        <sz val="14"/>
        <color rgb="FF000000"/>
        <rFont val="Arial"/>
        <family val="2"/>
      </rPr>
      <t xml:space="preserve">
You should have faith [of, in] yourself. </t>
    </r>
    <phoneticPr fontId="42"/>
  </si>
  <si>
    <r>
      <rPr>
        <sz val="14"/>
        <color rgb="FF000000"/>
        <rFont val="ＭＳ 明朝"/>
        <family val="3"/>
        <charset val="128"/>
      </rPr>
      <t>今の経営陣を信頼する気持ちが失せた。</t>
    </r>
    <r>
      <rPr>
        <sz val="14"/>
        <color rgb="FF000000"/>
        <rFont val="Arial"/>
        <family val="2"/>
      </rPr>
      <t xml:space="preserve">
I have [loosed, lost] faith in the current management team.</t>
    </r>
    <phoneticPr fontId="42"/>
  </si>
  <si>
    <t>Part 1 （106問）の
正答率</t>
    <rPh sb="11" eb="12">
      <t>モン</t>
    </rPh>
    <rPh sb="15" eb="18">
      <t>セイトウリツ</t>
    </rPh>
    <phoneticPr fontId="42"/>
  </si>
  <si>
    <t>Part 2
#107 – #213</t>
    <phoneticPr fontId="42"/>
  </si>
  <si>
    <r>
      <rPr>
        <sz val="14"/>
        <color rgb="FF000000"/>
        <rFont val="ＭＳ 明朝"/>
        <family val="3"/>
        <charset val="128"/>
      </rPr>
      <t>この前の引っ越しは無事済んだ。</t>
    </r>
    <r>
      <rPr>
        <sz val="14"/>
        <color rgb="FF000000"/>
        <rFont val="Arial"/>
        <family val="2"/>
      </rPr>
      <t xml:space="preserve">
Our recent move [for, to] a new location went smoothly.</t>
    </r>
    <phoneticPr fontId="42"/>
  </si>
  <si>
    <r>
      <rPr>
        <sz val="14"/>
        <color rgb="FF000000"/>
        <rFont val="ＭＳ 明朝"/>
        <family val="3"/>
        <charset val="128"/>
      </rPr>
      <t>容疑者が移動し始めた。見失うな。</t>
    </r>
    <r>
      <rPr>
        <sz val="14"/>
        <color rgb="FF000000"/>
        <rFont val="Arial"/>
        <family val="2"/>
      </rPr>
      <t xml:space="preserve">
Suspect is [on, to] the move. Don't let him out of your sight. </t>
    </r>
    <phoneticPr fontId="42"/>
  </si>
  <si>
    <r>
      <rPr>
        <sz val="14"/>
        <color rgb="FF000000"/>
        <rFont val="ＭＳ 明朝"/>
        <family val="3"/>
        <charset val="128"/>
      </rPr>
      <t>動くな。さもないと撃つぞ。</t>
    </r>
    <r>
      <rPr>
        <sz val="14"/>
        <color rgb="FF000000"/>
        <rFont val="Arial"/>
        <family val="2"/>
      </rPr>
      <t xml:space="preserve">
Don't [make, take] another move, or I'll shoot you.</t>
    </r>
    <phoneticPr fontId="42"/>
  </si>
  <si>
    <r>
      <rPr>
        <sz val="14"/>
        <color rgb="FF000000"/>
        <rFont val="ＭＳ 明朝"/>
        <family val="3"/>
        <charset val="128"/>
      </rPr>
      <t>その車は衝突の時、時速</t>
    </r>
    <r>
      <rPr>
        <sz val="14"/>
        <color rgb="FF000000"/>
        <rFont val="Arial"/>
        <family val="2"/>
      </rPr>
      <t>80</t>
    </r>
    <r>
      <rPr>
        <sz val="14"/>
        <color rgb="FF000000"/>
        <rFont val="ＭＳ 明朝"/>
        <family val="3"/>
        <charset val="128"/>
      </rPr>
      <t>キロで走っていた。　</t>
    </r>
    <r>
      <rPr>
        <sz val="14"/>
        <color rgb="FF000000"/>
        <rFont val="Arial"/>
        <family val="2"/>
      </rPr>
      <t xml:space="preserve">
The car was traveling [at, with] a speed of 80 kmh when it crashed. </t>
    </r>
    <phoneticPr fontId="42"/>
  </si>
  <si>
    <r>
      <rPr>
        <sz val="14"/>
        <color rgb="FF000000"/>
        <rFont val="ＭＳ 明朝"/>
        <family val="3"/>
        <charset val="128"/>
      </rPr>
      <t>彼は肩幅がある。</t>
    </r>
    <r>
      <rPr>
        <sz val="14"/>
        <color rgb="FF000000"/>
        <rFont val="Arial"/>
        <family val="2"/>
      </rPr>
      <t xml:space="preserve">
He has [broad, wide] shoulders. </t>
    </r>
    <phoneticPr fontId="42"/>
  </si>
  <si>
    <t>broad</t>
  </si>
  <si>
    <r>
      <rPr>
        <sz val="14"/>
        <color rgb="FF000000"/>
        <rFont val="ＭＳ 明朝"/>
        <family val="3"/>
        <charset val="128"/>
      </rPr>
      <t>その橋の幅はおよそ４メーターだ。</t>
    </r>
    <r>
      <rPr>
        <sz val="14"/>
        <color rgb="FF000000"/>
        <rFont val="Arial"/>
        <family val="2"/>
      </rPr>
      <t xml:space="preserve">
The bridge is about four meters [broad, wide]. </t>
    </r>
    <phoneticPr fontId="42"/>
  </si>
  <si>
    <r>
      <rPr>
        <sz val="14"/>
        <color rgb="FF000000"/>
        <rFont val="ＭＳ 明朝"/>
        <family val="3"/>
        <charset val="128"/>
      </rPr>
      <t>そのホテルの入り口は広い。</t>
    </r>
    <r>
      <rPr>
        <sz val="14"/>
        <color rgb="FF000000"/>
        <rFont val="Arial"/>
        <family val="2"/>
      </rPr>
      <t xml:space="preserve">
The hotel entrance is [broad, wide]. </t>
    </r>
    <phoneticPr fontId="42"/>
  </si>
  <si>
    <r>
      <rPr>
        <sz val="14"/>
        <color rgb="FF000000"/>
        <rFont val="ＭＳ 明朝"/>
        <family val="3"/>
        <charset val="128"/>
      </rPr>
      <t>彼は自分が何をするつもりかのあらましを説明してくれた。</t>
    </r>
    <r>
      <rPr>
        <sz val="14"/>
        <color rgb="FF000000"/>
        <rFont val="Arial"/>
        <family val="2"/>
      </rPr>
      <t xml:space="preserve">
He gave us a [broad, wide] outline of what he plans to do. </t>
    </r>
    <phoneticPr fontId="42"/>
  </si>
  <si>
    <r>
      <rPr>
        <sz val="14"/>
        <color rgb="FF000000"/>
        <rFont val="ＭＳ 明朝"/>
        <family val="3"/>
        <charset val="128"/>
      </rPr>
      <t>何千もの人がパレード見物に集まった。</t>
    </r>
    <r>
      <rPr>
        <sz val="14"/>
        <color rgb="FF000000"/>
        <rFont val="Arial"/>
        <family val="2"/>
      </rPr>
      <t xml:space="preserve">
Thousands of people turned out to [look, view] the parade.</t>
    </r>
    <phoneticPr fontId="42"/>
  </si>
  <si>
    <t>view</t>
  </si>
  <si>
    <r>
      <rPr>
        <sz val="14"/>
        <color rgb="FF000000"/>
        <rFont val="ＭＳ 明朝"/>
        <family val="3"/>
        <charset val="128"/>
      </rPr>
      <t>現在の中東での危機につきどうお考えですか？</t>
    </r>
    <r>
      <rPr>
        <sz val="14"/>
        <color rgb="FF000000"/>
        <rFont val="Arial"/>
        <family val="2"/>
      </rPr>
      <t xml:space="preserve"> 
How do you [watch, view] the current crisis in the Middle East. </t>
    </r>
    <phoneticPr fontId="42"/>
  </si>
  <si>
    <r>
      <rPr>
        <sz val="14"/>
        <color rgb="FF000000"/>
        <rFont val="ＭＳ 明朝"/>
        <family val="3"/>
        <charset val="128"/>
      </rPr>
      <t>袖に卵が付いちゃっているよ。</t>
    </r>
    <r>
      <rPr>
        <sz val="14"/>
        <color rgb="FF000000"/>
        <rFont val="Arial"/>
        <family val="2"/>
      </rPr>
      <t xml:space="preserve">
You have [an egg, some egg] on your sleeve. </t>
    </r>
    <phoneticPr fontId="42"/>
  </si>
  <si>
    <t>some egg</t>
  </si>
  <si>
    <r>
      <rPr>
        <sz val="14"/>
        <color rgb="FF000000"/>
        <rFont val="ＭＳ 明朝"/>
        <family val="3"/>
        <charset val="128"/>
      </rPr>
      <t>メスの鶏つまり雌鳥だけが卵を産む。</t>
    </r>
    <r>
      <rPr>
        <sz val="14"/>
        <color rgb="FF000000"/>
        <rFont val="Arial"/>
        <family val="2"/>
      </rPr>
      <t xml:space="preserve">
Only female chickens, or hens, [give birth to, lay] eggs.</t>
    </r>
    <phoneticPr fontId="42"/>
  </si>
  <si>
    <r>
      <rPr>
        <sz val="14"/>
        <color rgb="FF000000"/>
        <rFont val="ＭＳ 明朝"/>
        <family val="3"/>
        <charset val="128"/>
      </rPr>
      <t>女性従業員が当社の全従業員の</t>
    </r>
    <r>
      <rPr>
        <sz val="14"/>
        <color rgb="FF000000"/>
        <rFont val="Arial"/>
        <family val="2"/>
      </rPr>
      <t>60%</t>
    </r>
    <r>
      <rPr>
        <sz val="14"/>
        <color rgb="FF000000"/>
        <rFont val="ＭＳ 明朝"/>
        <family val="3"/>
        <charset val="128"/>
      </rPr>
      <t>を占めている。</t>
    </r>
    <r>
      <rPr>
        <sz val="14"/>
        <color rgb="FF000000"/>
        <rFont val="Arial"/>
        <family val="2"/>
      </rPr>
      <t xml:space="preserve">
[Female, Woman] employees represent 60 percent of our total workforce.</t>
    </r>
    <phoneticPr fontId="42"/>
  </si>
  <si>
    <t>Female</t>
  </si>
  <si>
    <r>
      <rPr>
        <sz val="14"/>
        <color rgb="FF000000"/>
        <rFont val="ＭＳ 明朝"/>
        <family val="3"/>
        <charset val="128"/>
      </rPr>
      <t>彼はその殺人を犯したと自白した。</t>
    </r>
    <r>
      <rPr>
        <sz val="14"/>
        <color rgb="FF000000"/>
        <rFont val="Arial"/>
        <family val="2"/>
      </rPr>
      <t xml:space="preserve">
He admitted to [commit, committing] the murder. </t>
    </r>
    <phoneticPr fontId="42"/>
  </si>
  <si>
    <t>committing</t>
  </si>
  <si>
    <r>
      <rPr>
        <sz val="14"/>
        <color rgb="FF000000"/>
        <rFont val="ＭＳ 明朝"/>
        <family val="3"/>
        <charset val="128"/>
      </rPr>
      <t>昨年、この州では</t>
    </r>
    <r>
      <rPr>
        <sz val="14"/>
        <color rgb="FF000000"/>
        <rFont val="Arial"/>
        <family val="2"/>
      </rPr>
      <t>1000</t>
    </r>
    <r>
      <rPr>
        <sz val="14"/>
        <color rgb="FF000000"/>
        <rFont val="ＭＳ 明朝"/>
        <family val="3"/>
        <charset val="128"/>
      </rPr>
      <t>件以上の殺人があった。</t>
    </r>
    <r>
      <rPr>
        <sz val="14"/>
        <color rgb="FF000000"/>
        <rFont val="Arial"/>
        <family val="2"/>
      </rPr>
      <t xml:space="preserve">
Last year, there were more than 1,000 [murder, murders] in this state.</t>
    </r>
    <phoneticPr fontId="42"/>
  </si>
  <si>
    <t>murders</t>
  </si>
  <si>
    <r>
      <rPr>
        <sz val="14"/>
        <color rgb="FF000000"/>
        <rFont val="ＭＳ 明朝"/>
        <family val="3"/>
        <charset val="128"/>
      </rPr>
      <t>彼らの工場が焼け落ちた。警察は放火ではないかと見ている。</t>
    </r>
    <r>
      <rPr>
        <sz val="14"/>
        <color rgb="FF000000"/>
        <rFont val="Arial"/>
        <family val="2"/>
      </rPr>
      <t xml:space="preserve">
Their factory has burned [to, in] the ground. Police suspect arson. </t>
    </r>
    <phoneticPr fontId="42"/>
  </si>
  <si>
    <r>
      <rPr>
        <sz val="14"/>
        <color rgb="FF000000"/>
        <rFont val="ＭＳ 明朝"/>
        <family val="3"/>
        <charset val="128"/>
      </rPr>
      <t>指を熱湯でやけどしてしまった。どうすべきなんでしょう。</t>
    </r>
    <r>
      <rPr>
        <sz val="14"/>
        <color rgb="FF000000"/>
        <rFont val="Arial"/>
        <family val="2"/>
      </rPr>
      <t xml:space="preserve">
I burned my finger [on, with] hot water. What should I do?</t>
    </r>
    <phoneticPr fontId="42"/>
  </si>
  <si>
    <r>
      <rPr>
        <sz val="14"/>
        <color rgb="FF000000"/>
        <rFont val="ＭＳ 明朝"/>
        <family val="3"/>
        <charset val="128"/>
      </rPr>
      <t>気をつけて。（バーベキューの）グリルで火傷しないで。</t>
    </r>
    <r>
      <rPr>
        <sz val="14"/>
        <color rgb="FF000000"/>
        <rFont val="Arial"/>
        <family val="2"/>
      </rPr>
      <t xml:space="preserve">
Be careful. Don't burn [you, yourself] on the barbecue grill. </t>
    </r>
    <phoneticPr fontId="42"/>
  </si>
  <si>
    <t>yourself</t>
  </si>
  <si>
    <r>
      <rPr>
        <sz val="14"/>
        <color rgb="FF000000"/>
        <rFont val="ＭＳ 明朝"/>
        <family val="3"/>
        <charset val="128"/>
      </rPr>
      <t>間違いを犯したと認めることを恐れてはいけない。</t>
    </r>
    <r>
      <rPr>
        <sz val="14"/>
        <color rgb="FF000000"/>
        <rFont val="Arial"/>
        <family val="2"/>
      </rPr>
      <t xml:space="preserve"> 
Don't be afraid to admit you [did, made] a mistake.</t>
    </r>
    <phoneticPr fontId="42"/>
  </si>
  <si>
    <r>
      <rPr>
        <sz val="14"/>
        <color rgb="FF000000"/>
        <rFont val="ＭＳ 明朝"/>
        <family val="3"/>
        <charset val="128"/>
      </rPr>
      <t>ニューヨークはワクワクする街だけれど、田舎暮らしの静寂がなつかしい。</t>
    </r>
    <r>
      <rPr>
        <sz val="14"/>
        <color rgb="FF000000"/>
        <rFont val="Arial"/>
        <family val="2"/>
      </rPr>
      <t xml:space="preserve">
I find New York exciting, but I miss [quiet, the quiet] of the country side.  </t>
    </r>
    <phoneticPr fontId="42"/>
  </si>
  <si>
    <t>the quiet</t>
  </si>
  <si>
    <r>
      <rPr>
        <sz val="14"/>
        <color rgb="FF000000"/>
        <rFont val="ＭＳ 明朝"/>
        <family val="3"/>
        <charset val="128"/>
      </rPr>
      <t>図書館の人に静かにするよう言われた。</t>
    </r>
    <r>
      <rPr>
        <sz val="14"/>
        <color rgb="FF000000"/>
        <rFont val="Arial"/>
        <family val="2"/>
      </rPr>
      <t xml:space="preserve">
The librarian asked us [to quiet, to be quiet]. </t>
    </r>
    <phoneticPr fontId="42"/>
  </si>
  <si>
    <t>to be quiet</t>
  </si>
  <si>
    <r>
      <rPr>
        <sz val="14"/>
        <color rgb="FF000000"/>
        <rFont val="ＭＳ 明朝"/>
        <family val="3"/>
        <charset val="128"/>
      </rPr>
      <t>この目覚まし時計、どうやったら鳴り止むんだ？うるさすぎるよ。</t>
    </r>
    <r>
      <rPr>
        <sz val="14"/>
        <color rgb="FF000000"/>
        <rFont val="Arial"/>
        <family val="2"/>
      </rPr>
      <t xml:space="preserve">
How do I [make quiet, quiet] this alarm clock? It's ringing too loudly.</t>
    </r>
    <phoneticPr fontId="42"/>
  </si>
  <si>
    <t>quiet</t>
  </si>
  <si>
    <r>
      <rPr>
        <sz val="14"/>
        <color rgb="FF000000"/>
        <rFont val="ＭＳ 明朝"/>
        <family val="3"/>
        <charset val="128"/>
      </rPr>
      <t>温室効果ガスとオゾン層の破壊とはどう関係しているのか？</t>
    </r>
    <r>
      <rPr>
        <sz val="14"/>
        <color rgb="FF000000"/>
        <rFont val="Arial"/>
        <family val="2"/>
      </rPr>
      <t xml:space="preserve"> 
What's the connection between greenhouse gases [and, with] the ozone hole? </t>
    </r>
    <phoneticPr fontId="42"/>
  </si>
  <si>
    <t>and</t>
  </si>
  <si>
    <r>
      <rPr>
        <sz val="14"/>
        <color rgb="FF000000"/>
        <rFont val="ＭＳ 明朝"/>
        <family val="3"/>
        <charset val="128"/>
      </rPr>
      <t>急いで。さもないと接続便に乗り遅れてしまう。</t>
    </r>
    <r>
      <rPr>
        <sz val="14"/>
        <color rgb="FF000000"/>
        <rFont val="Arial"/>
        <family val="2"/>
      </rPr>
      <t xml:space="preserve">
Hurry, or we'll miss the [connection, connections]. </t>
    </r>
    <phoneticPr fontId="42"/>
  </si>
  <si>
    <t>connection</t>
  </si>
  <si>
    <r>
      <rPr>
        <sz val="14"/>
        <color rgb="FF000000"/>
        <rFont val="ＭＳ 明朝"/>
        <family val="3"/>
        <charset val="128"/>
      </rPr>
      <t>靴は何足持っていますか？</t>
    </r>
    <r>
      <rPr>
        <sz val="14"/>
        <color rgb="FF000000"/>
        <rFont val="Arial"/>
        <family val="2"/>
      </rPr>
      <t xml:space="preserve"> 
How many [pairs, pair] of shoes do you have?</t>
    </r>
    <phoneticPr fontId="42"/>
  </si>
  <si>
    <t>pairs</t>
  </si>
  <si>
    <r>
      <rPr>
        <sz val="14"/>
        <color rgb="FF000000"/>
        <rFont val="ＭＳ 明朝"/>
        <family val="3"/>
        <charset val="128"/>
      </rPr>
      <t>彼女はいつも高いものを着ている。</t>
    </r>
    <r>
      <rPr>
        <sz val="14"/>
        <color rgb="FF000000"/>
        <rFont val="Arial"/>
        <family val="2"/>
      </rPr>
      <t xml:space="preserve">
She always [put on, wears] expensive clothes. </t>
    </r>
    <phoneticPr fontId="42"/>
  </si>
  <si>
    <t>wears</t>
  </si>
  <si>
    <r>
      <rPr>
        <sz val="14"/>
        <color rgb="FF000000"/>
        <rFont val="ＭＳ 明朝"/>
        <family val="3"/>
        <charset val="128"/>
      </rPr>
      <t>２階に行って着替えてらっしゃい。</t>
    </r>
    <r>
      <rPr>
        <sz val="14"/>
        <color rgb="FF000000"/>
        <rFont val="Arial"/>
        <family val="2"/>
      </rPr>
      <t xml:space="preserve">
Go upstairs and change your [clothes, clothing]. </t>
    </r>
    <phoneticPr fontId="42"/>
  </si>
  <si>
    <t>clothes</t>
  </si>
  <si>
    <r>
      <rPr>
        <sz val="14"/>
        <color rgb="FF000000"/>
        <rFont val="ＭＳ 明朝"/>
        <family val="3"/>
        <charset val="128"/>
      </rPr>
      <t>夫はいつも早い時間に帰宅すると約束しておきながら、約束を守らない。</t>
    </r>
    <r>
      <rPr>
        <sz val="14"/>
        <color rgb="FF000000"/>
        <rFont val="Arial"/>
        <family val="2"/>
      </rPr>
      <t xml:space="preserve">
My husband always promises [being, to be] home early but never keeps his word. </t>
    </r>
    <rPh sb="0" eb="1">
      <t>オット</t>
    </rPh>
    <phoneticPr fontId="42"/>
  </si>
  <si>
    <r>
      <rPr>
        <sz val="14"/>
        <color rgb="FF000000"/>
        <rFont val="ＭＳ 明朝"/>
        <family val="3"/>
        <charset val="128"/>
      </rPr>
      <t>自分の宗教に反するので、豚肉は食べられない。</t>
    </r>
    <r>
      <rPr>
        <sz val="14"/>
        <color rgb="FF000000"/>
        <rFont val="Arial"/>
        <family val="2"/>
      </rPr>
      <t xml:space="preserve">
It is [against, banned by] my religion to eat pork.</t>
    </r>
    <phoneticPr fontId="42"/>
  </si>
  <si>
    <r>
      <rPr>
        <sz val="14"/>
        <color rgb="FF000000"/>
        <rFont val="ＭＳ 明朝"/>
        <family val="3"/>
        <charset val="128"/>
      </rPr>
      <t>調査委員会の報告書は、何が起きたかの全体像を余す所なく伝えている。</t>
    </r>
    <r>
      <rPr>
        <sz val="14"/>
        <color rgb="FF000000"/>
        <rFont val="Arial"/>
        <family val="2"/>
      </rPr>
      <t xml:space="preserve">
The investigation panel's report gives [a complete, an entire] picture of what happened. </t>
    </r>
    <phoneticPr fontId="42"/>
  </si>
  <si>
    <t>a complete</t>
    <phoneticPr fontId="42"/>
  </si>
  <si>
    <r>
      <rPr>
        <sz val="14"/>
        <color rgb="FF000000"/>
        <rFont val="ＭＳ 明朝"/>
        <family val="3"/>
        <charset val="128"/>
      </rPr>
      <t>政府は観光産業の振興に積極的に取り組んでいる。</t>
    </r>
    <r>
      <rPr>
        <sz val="14"/>
        <color rgb="FF000000"/>
        <rFont val="Arial"/>
        <family val="2"/>
      </rPr>
      <t xml:space="preserve">
The government is active [for, in] promoting tourism.</t>
    </r>
    <phoneticPr fontId="42"/>
  </si>
  <si>
    <r>
      <rPr>
        <sz val="14"/>
        <color rgb="FF000000"/>
        <rFont val="ＭＳ 明朝"/>
        <family val="3"/>
        <charset val="128"/>
      </rPr>
      <t>若さは失礼な振る舞いの言い訳にはならない。</t>
    </r>
    <r>
      <rPr>
        <sz val="14"/>
        <color rgb="FF000000"/>
        <rFont val="Arial"/>
        <family val="2"/>
      </rPr>
      <t xml:space="preserve">
[Youth, The youth] is not an excuse for rude behavior. </t>
    </r>
    <phoneticPr fontId="42"/>
  </si>
  <si>
    <t>Youth</t>
  </si>
  <si>
    <r>
      <rPr>
        <sz val="14"/>
        <color rgb="FF000000"/>
        <rFont val="ＭＳ 明朝"/>
        <family val="3"/>
        <charset val="128"/>
      </rPr>
      <t>若いころは、彼は、大道芸人だった。</t>
    </r>
    <r>
      <rPr>
        <sz val="14"/>
        <color rgb="FF000000"/>
        <rFont val="Arial"/>
        <family val="2"/>
      </rPr>
      <t xml:space="preserve">
 [During, In] his youth, he was a street performer. </t>
    </r>
    <phoneticPr fontId="42"/>
  </si>
  <si>
    <r>
      <rPr>
        <sz val="14"/>
        <color rgb="FF000000"/>
        <rFont val="ＭＳ 明朝"/>
        <family val="3"/>
        <charset val="128"/>
      </rPr>
      <t>隣近所の人たちは無愛想だ。</t>
    </r>
    <r>
      <rPr>
        <sz val="14"/>
        <color rgb="FF000000"/>
        <rFont val="Arial"/>
        <family val="2"/>
      </rPr>
      <t xml:space="preserve">
My [neighborhood, neighbors] are unfriendly.</t>
    </r>
    <phoneticPr fontId="42"/>
  </si>
  <si>
    <t>neighbors</t>
  </si>
  <si>
    <r>
      <rPr>
        <sz val="14"/>
        <color rgb="FF000000"/>
        <rFont val="ＭＳ 明朝"/>
        <family val="3"/>
        <charset val="128"/>
      </rPr>
      <t>アンテナを目一杯伸ばす必要がある。</t>
    </r>
    <r>
      <rPr>
        <sz val="14"/>
        <color rgb="FF000000"/>
        <rFont val="Arial"/>
        <family val="2"/>
      </rPr>
      <t xml:space="preserve">
You need to [expand, extend] the antenna to its full length. </t>
    </r>
    <phoneticPr fontId="42"/>
  </si>
  <si>
    <t>extend</t>
  </si>
  <si>
    <r>
      <rPr>
        <sz val="14"/>
        <color rgb="FF000000"/>
        <rFont val="ＭＳ 明朝"/>
        <family val="3"/>
        <charset val="128"/>
      </rPr>
      <t>会社は（雇用）契約を１年延ばしてくれた。</t>
    </r>
    <r>
      <rPr>
        <sz val="14"/>
        <color rgb="FF000000"/>
        <rFont val="Arial"/>
        <family val="2"/>
      </rPr>
      <t xml:space="preserve">
The company [expanded, extended] my contract by one year. </t>
    </r>
    <phoneticPr fontId="42"/>
  </si>
  <si>
    <t>extended</t>
  </si>
  <si>
    <r>
      <rPr>
        <sz val="14"/>
        <color rgb="FF000000"/>
        <rFont val="ＭＳ 明朝"/>
        <family val="3"/>
        <charset val="128"/>
      </rPr>
      <t>小さなボウルで卵と砂糖を混ぜ、滑らかになるまでかきまぜる。</t>
    </r>
    <r>
      <rPr>
        <sz val="14"/>
        <color rgb="FF000000"/>
        <rFont val="Arial"/>
        <family val="2"/>
      </rPr>
      <t xml:space="preserve">
In a small bowl, combine the eggs [in, with] the sugar and whisk until smooth. </t>
    </r>
    <rPh sb="15" eb="16">
      <t>ナメ</t>
    </rPh>
    <phoneticPr fontId="42"/>
  </si>
  <si>
    <r>
      <rPr>
        <sz val="14"/>
        <color rgb="FF000000"/>
        <rFont val="ＭＳ 明朝"/>
        <family val="3"/>
        <charset val="128"/>
      </rPr>
      <t>戦争と飢餓はしばしば悪循環を引き起こす。</t>
    </r>
    <r>
      <rPr>
        <sz val="14"/>
        <color rgb="FF000000"/>
        <rFont val="Arial"/>
        <family val="2"/>
      </rPr>
      <t xml:space="preserve">
War and famine often combine [creating, to create] a vicious cycle.</t>
    </r>
    <rPh sb="10" eb="13">
      <t>アクジュンカン</t>
    </rPh>
    <rPh sb="14" eb="15">
      <t>ヒ</t>
    </rPh>
    <rPh sb="16" eb="17">
      <t>オ</t>
    </rPh>
    <phoneticPr fontId="42"/>
  </si>
  <si>
    <t>to create</t>
  </si>
  <si>
    <r>
      <rPr>
        <sz val="14"/>
        <color rgb="FF000000"/>
        <rFont val="ＭＳ 明朝"/>
        <family val="3"/>
        <charset val="128"/>
      </rPr>
      <t>デモ隊は大統領が辞任するよう求めている。</t>
    </r>
    <r>
      <rPr>
        <sz val="14"/>
        <color rgb="FF000000"/>
        <rFont val="Arial"/>
        <family val="2"/>
      </rPr>
      <t xml:space="preserve">
Protesters are demanding that the president [resigns, resign]. </t>
    </r>
    <phoneticPr fontId="42"/>
  </si>
  <si>
    <t>resign</t>
  </si>
  <si>
    <r>
      <rPr>
        <sz val="14"/>
        <color rgb="FF000000"/>
        <rFont val="ＭＳ 明朝"/>
        <family val="3"/>
        <charset val="128"/>
      </rPr>
      <t>テロリストたちは、赤十字の代表者と話をさせろと要求した。</t>
    </r>
    <r>
      <rPr>
        <sz val="14"/>
        <color rgb="FF000000"/>
        <rFont val="ＭＳ Ｐゴシック"/>
        <family val="2"/>
        <charset val="128"/>
      </rPr>
      <t xml:space="preserve">
</t>
    </r>
    <r>
      <rPr>
        <sz val="14"/>
        <color rgb="FF000000"/>
        <rFont val="Arial"/>
        <family val="2"/>
      </rPr>
      <t xml:space="preserve">The terrorists demanded [speaking, to speak] with a Red Cross representative. 
</t>
    </r>
    <phoneticPr fontId="42"/>
  </si>
  <si>
    <t>to speak</t>
  </si>
  <si>
    <r>
      <rPr>
        <sz val="14"/>
        <color rgb="FF000000"/>
        <rFont val="ＭＳ 明朝"/>
        <family val="3"/>
        <charset val="128"/>
      </rPr>
      <t>海辺のホテルに泊まる予定だ。</t>
    </r>
    <r>
      <rPr>
        <sz val="14"/>
        <color rgb="FF000000"/>
        <rFont val="Arial"/>
        <family val="2"/>
      </rPr>
      <t xml:space="preserve">
We're going to stay at a hotel [at, on] the coast. </t>
    </r>
    <phoneticPr fontId="42"/>
  </si>
  <si>
    <r>
      <rPr>
        <sz val="14"/>
        <color rgb="FF000000"/>
        <rFont val="ＭＳ 明朝"/>
        <family val="3"/>
        <charset val="128"/>
      </rPr>
      <t>救助隊が高知市の沖合で沈みかけている船に向かっている。</t>
    </r>
    <r>
      <rPr>
        <sz val="14"/>
        <color rgb="FF000000"/>
        <rFont val="Arial"/>
        <family val="2"/>
      </rPr>
      <t xml:space="preserve">
Rescuers are trying to reach a sinking ship [away, off] the coast of Kochi City.</t>
    </r>
    <phoneticPr fontId="42"/>
  </si>
  <si>
    <r>
      <rPr>
        <sz val="14"/>
        <color rgb="FF000000"/>
        <rFont val="ＭＳ 明朝"/>
        <family val="3"/>
        <charset val="128"/>
      </rPr>
      <t>彼は大きな笑みを顔に浮かべていた。</t>
    </r>
    <r>
      <rPr>
        <sz val="14"/>
        <color rgb="FF000000"/>
        <rFont val="Arial"/>
        <family val="2"/>
      </rPr>
      <t xml:space="preserve">
He [made, wore] a big smile on his face. </t>
    </r>
    <phoneticPr fontId="42"/>
  </si>
  <si>
    <t>wore</t>
    <phoneticPr fontId="42"/>
  </si>
  <si>
    <r>
      <rPr>
        <sz val="14"/>
        <color rgb="FF000000"/>
        <rFont val="ＭＳ 明朝"/>
        <family val="3"/>
        <charset val="128"/>
      </rPr>
      <t>地域によっては、乗客はバスの後ろの扉から乗り、前の扉から降りる。</t>
    </r>
    <r>
      <rPr>
        <sz val="14"/>
        <color rgb="FF000000"/>
        <rFont val="Arial"/>
        <family val="2"/>
      </rPr>
      <t xml:space="preserve"> 
In some places, passengers get on the bus from the back door and get [down, off] from the front door. </t>
    </r>
    <phoneticPr fontId="42"/>
  </si>
  <si>
    <r>
      <rPr>
        <sz val="14"/>
        <color rgb="FF000000"/>
        <rFont val="ＭＳ 明朝"/>
        <family val="3"/>
        <charset val="128"/>
      </rPr>
      <t>うちに帰る最終のバスに間に合わないかもしれない。</t>
    </r>
    <r>
      <rPr>
        <sz val="14"/>
        <color rgb="FF000000"/>
        <rFont val="Arial"/>
        <family val="2"/>
      </rPr>
      <t xml:space="preserve">
I may [lose, miss] my last bus home. </t>
    </r>
    <phoneticPr fontId="42"/>
  </si>
  <si>
    <t>miss</t>
  </si>
  <si>
    <r>
      <rPr>
        <sz val="14"/>
        <color rgb="FF000000"/>
        <rFont val="ＭＳ 明朝"/>
        <family val="3"/>
        <charset val="128"/>
      </rPr>
      <t>どのバスに乗ったらいいんですか？</t>
    </r>
    <r>
      <rPr>
        <sz val="14"/>
        <color rgb="FF000000"/>
        <rFont val="Arial"/>
        <family val="2"/>
      </rPr>
      <t xml:space="preserve"> 97</t>
    </r>
    <r>
      <rPr>
        <sz val="14"/>
        <color rgb="FF000000"/>
        <rFont val="ＭＳ 明朝"/>
        <family val="3"/>
        <charset val="128"/>
      </rPr>
      <t>番というバスです。</t>
    </r>
    <r>
      <rPr>
        <sz val="14"/>
        <color rgb="FF000000"/>
        <rFont val="Arial"/>
        <family val="2"/>
      </rPr>
      <t xml:space="preserve">
Which bus do I take? Take [bus, the bus] numbered 97. </t>
    </r>
    <phoneticPr fontId="42"/>
  </si>
  <si>
    <t>the bus</t>
  </si>
  <si>
    <r>
      <rPr>
        <sz val="14"/>
        <color rgb="FF000000"/>
        <rFont val="ＭＳ 明朝"/>
        <family val="3"/>
        <charset val="128"/>
      </rPr>
      <t>ジャックは高級ホテルの料理長だ。</t>
    </r>
    <r>
      <rPr>
        <sz val="14"/>
        <color rgb="FF000000"/>
        <rFont val="Arial"/>
        <family val="2"/>
      </rPr>
      <t xml:space="preserve">
Jack is the [chief, main] chef at an exclusive hotel.  </t>
    </r>
    <phoneticPr fontId="42"/>
  </si>
  <si>
    <t>chief</t>
  </si>
  <si>
    <r>
      <rPr>
        <sz val="14"/>
        <color rgb="FF000000"/>
        <rFont val="ＭＳ 明朝"/>
        <family val="3"/>
        <charset val="128"/>
      </rPr>
      <t>ジョン・ドーがこの事件の第一容疑者になっている。</t>
    </r>
    <r>
      <rPr>
        <sz val="14"/>
        <color rgb="FF000000"/>
        <rFont val="Arial"/>
        <family val="2"/>
      </rPr>
      <t xml:space="preserve">
John Doe is the [chief, main] suspect in this case. </t>
    </r>
    <phoneticPr fontId="42"/>
  </si>
  <si>
    <r>
      <rPr>
        <sz val="14"/>
        <color rgb="FF000000"/>
        <rFont val="ＭＳ 明朝"/>
        <family val="3"/>
        <charset val="128"/>
      </rPr>
      <t>この国では、電車が時刻通りに来ると信頼できない。</t>
    </r>
    <r>
      <rPr>
        <sz val="14"/>
        <color rgb="FF000000"/>
        <rFont val="Arial"/>
        <family val="2"/>
      </rPr>
      <t xml:space="preserve">
In this country, you can't depend [on, with] the trains to be on time.</t>
    </r>
    <phoneticPr fontId="42"/>
  </si>
  <si>
    <r>
      <rPr>
        <sz val="14"/>
        <color rgb="FF000000"/>
        <rFont val="ＭＳ 明朝"/>
        <family val="3"/>
        <charset val="128"/>
      </rPr>
      <t>鍵をドアに差し込み、回したのに、鍵が開かなかった。</t>
    </r>
    <r>
      <rPr>
        <sz val="14"/>
        <color rgb="FF000000"/>
        <rFont val="Arial"/>
        <family val="2"/>
      </rPr>
      <t xml:space="preserve">
I put the key in the door and [rotated, turned] it but the door didn't unlock. </t>
    </r>
    <phoneticPr fontId="42"/>
  </si>
  <si>
    <t>turned</t>
    <phoneticPr fontId="42"/>
  </si>
  <si>
    <r>
      <rPr>
        <sz val="14"/>
        <color rgb="FF000000"/>
        <rFont val="ＭＳ 明朝"/>
        <family val="3"/>
        <charset val="128"/>
      </rPr>
      <t>最近、遠縁の親戚が訪ねてきた。</t>
    </r>
    <r>
      <rPr>
        <sz val="14"/>
        <color rgb="FF000000"/>
        <rFont val="Arial"/>
        <family val="2"/>
      </rPr>
      <t xml:space="preserve">
We recently [had, saw] a visit from a distant relative. </t>
    </r>
    <phoneticPr fontId="42"/>
  </si>
  <si>
    <r>
      <rPr>
        <sz val="14"/>
        <color rgb="FF000000"/>
        <rFont val="ＭＳ 明朝"/>
        <family val="3"/>
        <charset val="128"/>
      </rPr>
      <t>彼を訪ねるべきだ。</t>
    </r>
    <r>
      <rPr>
        <sz val="14"/>
        <color rgb="FF000000"/>
        <rFont val="Arial"/>
        <family val="2"/>
      </rPr>
      <t xml:space="preserve"> 
We should [make, pay] him a visit.</t>
    </r>
    <phoneticPr fontId="42"/>
  </si>
  <si>
    <r>
      <rPr>
        <sz val="14"/>
        <color rgb="FF000000"/>
        <rFont val="ＭＳ 明朝"/>
        <family val="3"/>
        <charset val="128"/>
      </rPr>
      <t>ニューヨーク、楽しまれましたか？</t>
    </r>
    <r>
      <rPr>
        <sz val="14"/>
        <color rgb="FF000000"/>
        <rFont val="Arial"/>
        <family val="2"/>
      </rPr>
      <t xml:space="preserve"> 
Did you enjoy your visit [in, to] New York? </t>
    </r>
    <phoneticPr fontId="42"/>
  </si>
  <si>
    <r>
      <t>10</t>
    </r>
    <r>
      <rPr>
        <sz val="14"/>
        <color rgb="FF000000"/>
        <rFont val="ＭＳ 明朝"/>
        <family val="3"/>
        <charset val="128"/>
      </rPr>
      <t>人を超える乗客が脱線事故で骨折した。</t>
    </r>
    <r>
      <rPr>
        <sz val="14"/>
        <color rgb="FF000000"/>
        <rFont val="Arial"/>
        <family val="2"/>
      </rPr>
      <t xml:space="preserve">
More than 10 passengers [had, suffered] broken bones in the derailment. </t>
    </r>
    <phoneticPr fontId="42"/>
  </si>
  <si>
    <t>suffered</t>
  </si>
  <si>
    <r>
      <rPr>
        <sz val="14"/>
        <color rgb="FF000000"/>
        <rFont val="ＭＳ 明朝"/>
        <family val="3"/>
        <charset val="128"/>
      </rPr>
      <t>転んで脚の骨を折った。</t>
    </r>
    <r>
      <rPr>
        <sz val="14"/>
        <color rgb="FF000000"/>
        <rFont val="Arial"/>
        <family val="2"/>
      </rPr>
      <t xml:space="preserve">
I fell and broke a bone [in, of] my leg.</t>
    </r>
    <phoneticPr fontId="42"/>
  </si>
  <si>
    <r>
      <rPr>
        <sz val="14"/>
        <color rgb="FF000000"/>
        <rFont val="ＭＳ 明朝"/>
        <family val="3"/>
        <charset val="128"/>
      </rPr>
      <t>火から下ろし、もう５分、火が完全に通るのを待ちます。</t>
    </r>
    <r>
      <rPr>
        <sz val="14"/>
        <color rgb="FF000000"/>
        <rFont val="Arial"/>
        <family val="2"/>
      </rPr>
      <t xml:space="preserve">
Remove from the heat and let sit for 5 minutes to finish [to cook, cooking]. </t>
    </r>
    <phoneticPr fontId="42"/>
  </si>
  <si>
    <t>cooking</t>
    <phoneticPr fontId="42"/>
  </si>
  <si>
    <r>
      <rPr>
        <sz val="14"/>
        <color rgb="FF000000"/>
        <rFont val="ＭＳ 明朝"/>
        <family val="3"/>
        <charset val="128"/>
      </rPr>
      <t>もう</t>
    </r>
    <r>
      <rPr>
        <sz val="14"/>
        <color rgb="FF000000"/>
        <rFont val="Arial"/>
        <family val="2"/>
      </rPr>
      <t>10</t>
    </r>
    <r>
      <rPr>
        <sz val="14"/>
        <color rgb="FF000000"/>
        <rFont val="ＭＳ 明朝"/>
        <family val="3"/>
        <charset val="128"/>
      </rPr>
      <t>分、野菜が煮えるのを待った方がいい。</t>
    </r>
    <r>
      <rPr>
        <sz val="14"/>
        <color rgb="FF000000"/>
        <rFont val="Arial"/>
        <family val="2"/>
      </rPr>
      <t xml:space="preserve">
Let the vegetables [be cooked, cook] for another 10 minutes. </t>
    </r>
    <phoneticPr fontId="42"/>
  </si>
  <si>
    <t>cook</t>
  </si>
  <si>
    <r>
      <rPr>
        <sz val="14"/>
        <color rgb="FF000000"/>
        <rFont val="ＭＳ 明朝"/>
        <family val="3"/>
        <charset val="128"/>
      </rPr>
      <t>銃を撃ったことはない。</t>
    </r>
    <r>
      <rPr>
        <sz val="14"/>
        <color rgb="FF000000"/>
        <rFont val="Arial"/>
        <family val="2"/>
      </rPr>
      <t xml:space="preserve">
I have never [handled, fired] a gun. </t>
    </r>
    <phoneticPr fontId="42"/>
  </si>
  <si>
    <r>
      <rPr>
        <sz val="14"/>
        <color rgb="FF000000"/>
        <rFont val="ＭＳ 明朝"/>
        <family val="3"/>
        <charset val="128"/>
      </rPr>
      <t>彼は昨年、その仕事をクビになった。</t>
    </r>
    <r>
      <rPr>
        <sz val="14"/>
        <color rgb="FF000000"/>
        <rFont val="Arial"/>
        <family val="2"/>
      </rPr>
      <t xml:space="preserve">
He was fired [from, of] the job last year. </t>
    </r>
    <phoneticPr fontId="42"/>
  </si>
  <si>
    <r>
      <rPr>
        <sz val="14"/>
        <color rgb="FF000000"/>
        <rFont val="ＭＳ 明朝"/>
        <family val="3"/>
        <charset val="128"/>
      </rPr>
      <t>彼女の母語は中国語だ。</t>
    </r>
    <r>
      <rPr>
        <sz val="14"/>
        <color rgb="FF000000"/>
        <rFont val="Arial"/>
        <family val="2"/>
      </rPr>
      <t xml:space="preserve">
Her [native, proper] language is Chinese. </t>
    </r>
    <phoneticPr fontId="42"/>
  </si>
  <si>
    <t>native</t>
  </si>
  <si>
    <r>
      <rPr>
        <sz val="14"/>
        <color rgb="FF000000"/>
        <rFont val="ＭＳ 明朝"/>
        <family val="3"/>
        <charset val="128"/>
      </rPr>
      <t>この植物は南米原産のものだ。</t>
    </r>
    <r>
      <rPr>
        <sz val="14"/>
        <color rgb="FF000000"/>
        <rFont val="Arial"/>
        <family val="2"/>
      </rPr>
      <t xml:space="preserve">
This plant is native [from, to] South America.</t>
    </r>
    <phoneticPr fontId="42"/>
  </si>
  <si>
    <r>
      <rPr>
        <sz val="14"/>
        <color rgb="FF000000"/>
        <rFont val="ＭＳ 明朝"/>
        <family val="3"/>
        <charset val="128"/>
      </rPr>
      <t>このひんやりした風、なんて気持ちがいいんだ。</t>
    </r>
    <r>
      <rPr>
        <sz val="14"/>
        <color rgb="FF000000"/>
        <rFont val="Arial"/>
        <family val="2"/>
      </rPr>
      <t xml:space="preserve">
What a nice [cold, cool] breeze. </t>
    </r>
    <phoneticPr fontId="42"/>
  </si>
  <si>
    <t>cool</t>
  </si>
  <si>
    <r>
      <rPr>
        <sz val="14"/>
        <color rgb="FF000000"/>
        <rFont val="ＭＳ 明朝"/>
        <family val="3"/>
        <charset val="128"/>
      </rPr>
      <t>壁の角に頭をぶつけ、ひたいに切り傷ができてしまった。</t>
    </r>
    <r>
      <rPr>
        <sz val="14"/>
        <color rgb="FF000000"/>
        <rFont val="Arial"/>
        <family val="2"/>
      </rPr>
      <t xml:space="preserve">
I banged my head on the corner of the wall and got [cut, a cut] on my forehead. </t>
    </r>
    <phoneticPr fontId="42"/>
  </si>
  <si>
    <t>a cut</t>
  </si>
  <si>
    <r>
      <rPr>
        <sz val="14"/>
        <color rgb="FF000000"/>
        <rFont val="ＭＳ 明朝"/>
        <family val="3"/>
        <charset val="128"/>
      </rPr>
      <t>あのヒゲを生やしている男性、祖父を思い出すなあ。</t>
    </r>
    <r>
      <rPr>
        <sz val="14"/>
        <color rgb="FF000000"/>
        <rFont val="Arial"/>
        <family val="2"/>
      </rPr>
      <t xml:space="preserve">
That man with the moustache reminds me [about, of] my grandfather. </t>
    </r>
    <phoneticPr fontId="42"/>
  </si>
  <si>
    <r>
      <rPr>
        <sz val="14"/>
        <color rgb="FF000000"/>
        <rFont val="ＭＳ 明朝"/>
        <family val="3"/>
        <charset val="128"/>
      </rPr>
      <t>ジル、傘を忘れたくないんで、出掛けに注意してくれないかな。</t>
    </r>
    <r>
      <rPr>
        <sz val="14"/>
        <color rgb="FF000000"/>
        <rFont val="Arial"/>
        <family val="2"/>
      </rPr>
      <t xml:space="preserve">
Jill, remind me [about, of] the umbrella when we leave, will you? </t>
    </r>
    <phoneticPr fontId="42"/>
  </si>
  <si>
    <r>
      <rPr>
        <sz val="14"/>
        <color rgb="FF000000"/>
        <rFont val="ＭＳ 明朝"/>
        <family val="3"/>
        <charset val="128"/>
      </rPr>
      <t>彼の妻は道義的に厳しい人だけれど、彼本人は、まるで道義心がない。</t>
    </r>
    <r>
      <rPr>
        <sz val="14"/>
        <color rgb="FF000000"/>
        <rFont val="Arial"/>
        <family val="2"/>
      </rPr>
      <t xml:space="preserve">
His wife has high moral standards but he himself has no [moral, morals] at all.</t>
    </r>
    <phoneticPr fontId="42"/>
  </si>
  <si>
    <t>morals</t>
  </si>
  <si>
    <r>
      <rPr>
        <sz val="14"/>
        <color rgb="FF000000"/>
        <rFont val="ＭＳ 明朝"/>
        <family val="3"/>
        <charset val="128"/>
      </rPr>
      <t>その話の教訓は何なの？絶対あきらめるなということ。</t>
    </r>
    <r>
      <rPr>
        <sz val="14"/>
        <color rgb="FF000000"/>
        <rFont val="Arial"/>
        <family val="2"/>
      </rPr>
      <t xml:space="preserve">
What's the [moral, morals] of the story? Never give up.</t>
    </r>
    <phoneticPr fontId="42"/>
  </si>
  <si>
    <t>moral</t>
  </si>
  <si>
    <r>
      <rPr>
        <sz val="14"/>
        <color rgb="FF000000"/>
        <rFont val="ＭＳ 明朝"/>
        <family val="3"/>
        <charset val="128"/>
      </rPr>
      <t>山梨はワインで有名だ。</t>
    </r>
    <r>
      <rPr>
        <sz val="14"/>
        <color rgb="FF000000"/>
        <rFont val="Arial"/>
        <family val="2"/>
      </rPr>
      <t xml:space="preserve">
Yamanashi is famous [for, of] its wine. </t>
    </r>
    <phoneticPr fontId="42"/>
  </si>
  <si>
    <r>
      <rPr>
        <sz val="14"/>
        <color rgb="FF000000"/>
        <rFont val="ＭＳ 明朝"/>
        <family val="3"/>
        <charset val="128"/>
      </rPr>
      <t>これ、深刻な問題だよ。弁護士に頼んだ方がいいよ。</t>
    </r>
    <r>
      <rPr>
        <sz val="14"/>
        <color rgb="FF000000"/>
        <rFont val="Arial"/>
        <family val="2"/>
      </rPr>
      <t xml:space="preserve">
This is a serious matter. You'd better [employ, hire] a lawyer.</t>
    </r>
    <phoneticPr fontId="42"/>
  </si>
  <si>
    <t>hire</t>
  </si>
  <si>
    <r>
      <t>5</t>
    </r>
    <r>
      <rPr>
        <sz val="14"/>
        <color rgb="FF000000"/>
        <rFont val="ＭＳ 明朝"/>
        <family val="3"/>
        <charset val="128"/>
      </rPr>
      <t>戦しての</t>
    </r>
    <r>
      <rPr>
        <sz val="14"/>
        <color rgb="FF000000"/>
        <rFont val="Arial"/>
        <family val="2"/>
      </rPr>
      <t>4</t>
    </r>
    <r>
      <rPr>
        <sz val="14"/>
        <color rgb="FF000000"/>
        <rFont val="ＭＳ 明朝"/>
        <family val="3"/>
        <charset val="128"/>
      </rPr>
      <t>勝目だった。それで勝利を祝っているところだ。</t>
    </r>
    <r>
      <rPr>
        <sz val="14"/>
        <color rgb="FF000000"/>
        <rFont val="Arial"/>
        <family val="2"/>
      </rPr>
      <t xml:space="preserve">
It was our fourth victory [in, of] five games, and we're celebrating our victory. </t>
    </r>
    <rPh sb="15" eb="17">
      <t>ショウリ</t>
    </rPh>
    <rPh sb="18" eb="19">
      <t>イワ</t>
    </rPh>
    <phoneticPr fontId="42"/>
  </si>
  <si>
    <r>
      <rPr>
        <sz val="14"/>
        <color rgb="FF000000"/>
        <rFont val="ＭＳ 明朝"/>
        <family val="3"/>
        <charset val="128"/>
      </rPr>
      <t>野党は次回の選挙で勝てるのではという希望を持っている。</t>
    </r>
    <r>
      <rPr>
        <sz val="14"/>
        <color rgb="FF000000"/>
        <rFont val="Arial"/>
        <family val="2"/>
      </rPr>
      <t xml:space="preserve">
The opposition party is [hoping, looking] for a victory in the next election.</t>
    </r>
    <phoneticPr fontId="42"/>
  </si>
  <si>
    <t>hoping</t>
  </si>
  <si>
    <r>
      <rPr>
        <sz val="14"/>
        <color rgb="FF000000"/>
        <rFont val="ＭＳ 明朝"/>
        <family val="3"/>
        <charset val="128"/>
      </rPr>
      <t>うちの娘は医学を勉強したがっている。</t>
    </r>
    <r>
      <rPr>
        <sz val="14"/>
        <color rgb="FF000000"/>
        <rFont val="Arial"/>
        <family val="2"/>
      </rPr>
      <t xml:space="preserve">
My daughter wants to study [medicine, the medicine]. </t>
    </r>
    <phoneticPr fontId="42"/>
  </si>
  <si>
    <t>medicine</t>
  </si>
  <si>
    <r>
      <rPr>
        <sz val="14"/>
        <color rgb="FF000000"/>
        <rFont val="ＭＳ 明朝"/>
        <family val="3"/>
        <charset val="128"/>
      </rPr>
      <t>薬、飲んだ？</t>
    </r>
    <r>
      <rPr>
        <sz val="14"/>
        <color rgb="FF000000"/>
        <rFont val="Arial"/>
        <family val="2"/>
      </rPr>
      <t xml:space="preserve"> 
Have you [gotten, taken] your medicine? </t>
    </r>
    <phoneticPr fontId="42"/>
  </si>
  <si>
    <r>
      <rPr>
        <sz val="14"/>
        <color rgb="FF000000"/>
        <rFont val="ＭＳ 明朝"/>
        <family val="3"/>
        <charset val="128"/>
      </rPr>
      <t>すべての人間は、酸素を途切れなく供給されることを要する。</t>
    </r>
    <r>
      <rPr>
        <sz val="14"/>
        <color rgb="FF000000"/>
        <rFont val="Arial"/>
        <family val="2"/>
      </rPr>
      <t xml:space="preserve">
All humans need a constant supply [in, of] oxygen.</t>
    </r>
    <phoneticPr fontId="42"/>
  </si>
  <si>
    <r>
      <rPr>
        <sz val="14"/>
        <color rgb="FF000000"/>
        <rFont val="ＭＳ 明朝"/>
        <family val="3"/>
        <charset val="128"/>
      </rPr>
      <t>彼女はおととい到着した。</t>
    </r>
    <r>
      <rPr>
        <sz val="14"/>
        <color rgb="FF000000"/>
        <rFont val="Arial"/>
        <family val="2"/>
      </rPr>
      <t xml:space="preserve"> 
She arrived [day before yesterday, the day before yesterday].</t>
    </r>
    <phoneticPr fontId="42"/>
  </si>
  <si>
    <t>the day before yesterday</t>
  </si>
  <si>
    <r>
      <rPr>
        <sz val="14"/>
        <color rgb="FF000000"/>
        <rFont val="ＭＳ 明朝"/>
        <family val="3"/>
        <charset val="128"/>
      </rPr>
      <t>彼女の顔、すごく見覚えがあるし、名前も何か聞き覚えがある。</t>
    </r>
    <r>
      <rPr>
        <sz val="14"/>
        <color rgb="FF000000"/>
        <rFont val="Arial"/>
        <family val="2"/>
      </rPr>
      <t xml:space="preserve">
Her face is very familiar [for, to] me and her name rings a bell.</t>
    </r>
    <rPh sb="19" eb="20">
      <t>ナニ</t>
    </rPh>
    <rPh sb="21" eb="22">
      <t>キ</t>
    </rPh>
    <rPh sb="23" eb="24">
      <t>オボ</t>
    </rPh>
    <phoneticPr fontId="42"/>
  </si>
  <si>
    <r>
      <rPr>
        <sz val="14"/>
        <color rgb="FF000000"/>
        <rFont val="ＭＳ 明朝"/>
        <family val="3"/>
        <charset val="128"/>
      </rPr>
      <t>このソフトには慣れていない。</t>
    </r>
    <r>
      <rPr>
        <sz val="14"/>
        <color rgb="FF000000"/>
        <rFont val="Arial"/>
        <family val="2"/>
      </rPr>
      <t xml:space="preserve">
I'm not familiar [to, with] this software. </t>
    </r>
    <phoneticPr fontId="42"/>
  </si>
  <si>
    <r>
      <rPr>
        <sz val="14"/>
        <color rgb="FF000000"/>
        <rFont val="ＭＳ 明朝"/>
        <family val="3"/>
        <charset val="128"/>
      </rPr>
      <t>この靴は合わないな。おおきいサイズのものを試させてください。</t>
    </r>
    <r>
      <rPr>
        <sz val="14"/>
        <color rgb="FF000000"/>
        <rFont val="Arial"/>
        <family val="2"/>
      </rPr>
      <t xml:space="preserve">
These shoes don't fit. Can I try on [a bigger pair, bigger pair]? </t>
    </r>
    <phoneticPr fontId="42"/>
  </si>
  <si>
    <t>a bigger pair</t>
  </si>
  <si>
    <r>
      <rPr>
        <sz val="14"/>
        <color rgb="FF000000"/>
        <rFont val="ＭＳ 明朝"/>
        <family val="3"/>
        <charset val="128"/>
      </rPr>
      <t>このパンツ（スラックス）、腰回りはぴったりだけれど、ウェストが合わない。</t>
    </r>
    <r>
      <rPr>
        <sz val="14"/>
        <color rgb="FF000000"/>
        <rFont val="Arial"/>
        <family val="2"/>
      </rPr>
      <t xml:space="preserve">
This pair of pants [fit, fits] me at the hips but not at the waist.</t>
    </r>
    <phoneticPr fontId="42"/>
  </si>
  <si>
    <t>fits</t>
  </si>
  <si>
    <r>
      <rPr>
        <sz val="14"/>
        <color rgb="FF000000"/>
        <rFont val="ＭＳ 明朝"/>
        <family val="3"/>
        <charset val="128"/>
      </rPr>
      <t>羽田空港までは車で行けばたいしてかからない。</t>
    </r>
    <r>
      <rPr>
        <sz val="14"/>
        <color rgb="FF000000"/>
        <rFont val="Arial"/>
        <family val="2"/>
      </rPr>
      <t xml:space="preserve">
It's only a short drive [for, to] Haneda airport. </t>
    </r>
    <phoneticPr fontId="42"/>
  </si>
  <si>
    <r>
      <rPr>
        <sz val="14"/>
        <color rgb="FF000000"/>
        <rFont val="ＭＳ 明朝"/>
        <family val="3"/>
        <charset val="128"/>
      </rPr>
      <t>日曜はドライブに行く。</t>
    </r>
    <r>
      <rPr>
        <sz val="14"/>
        <color rgb="FF000000"/>
        <rFont val="Arial"/>
        <family val="2"/>
      </rPr>
      <t xml:space="preserve"> 
On Sundays, we go [for a drive, for drive].</t>
    </r>
    <phoneticPr fontId="42"/>
  </si>
  <si>
    <t>for a drive</t>
  </si>
  <si>
    <r>
      <rPr>
        <sz val="14"/>
        <color rgb="FF000000"/>
        <rFont val="ＭＳ 明朝"/>
        <family val="3"/>
        <charset val="128"/>
      </rPr>
      <t>彼女はいつも教室の前の方に座る。</t>
    </r>
    <r>
      <rPr>
        <sz val="14"/>
        <color rgb="FF000000"/>
        <rFont val="Arial"/>
        <family val="2"/>
      </rPr>
      <t xml:space="preserve">
She always sits [at, on] the front of the class.</t>
    </r>
    <phoneticPr fontId="42"/>
  </si>
  <si>
    <r>
      <rPr>
        <sz val="14"/>
        <color rgb="FF000000"/>
        <rFont val="ＭＳ 明朝"/>
        <family val="3"/>
        <charset val="128"/>
      </rPr>
      <t>気をつけて！前の車に近づきすぎ。</t>
    </r>
    <r>
      <rPr>
        <sz val="14"/>
        <color rgb="FF000000"/>
        <rFont val="Arial"/>
        <family val="2"/>
      </rPr>
      <t xml:space="preserve">
Careful! You're driving too close to the car [in front, in the front]. </t>
    </r>
    <phoneticPr fontId="42"/>
  </si>
  <si>
    <t>in front</t>
  </si>
  <si>
    <r>
      <rPr>
        <sz val="14"/>
        <color rgb="FF000000"/>
        <rFont val="ＭＳ 明朝"/>
        <family val="3"/>
        <charset val="128"/>
      </rPr>
      <t>われわれはおとなだから、自分たちの子供の前で言い争ったりしない。</t>
    </r>
    <r>
      <rPr>
        <sz val="14"/>
        <color rgb="FF000000"/>
        <rFont val="Arial"/>
        <family val="2"/>
      </rPr>
      <t xml:space="preserve">
We are grown-ups so we never argue [in front of, in the front of] our children.</t>
    </r>
    <phoneticPr fontId="42"/>
  </si>
  <si>
    <t>in front of</t>
  </si>
  <si>
    <r>
      <rPr>
        <sz val="14"/>
        <color rgb="FF000000"/>
        <rFont val="ＭＳ 明朝"/>
        <family val="3"/>
        <charset val="128"/>
      </rPr>
      <t>犬をガードレイルか何かにつないでおきなさい。</t>
    </r>
    <r>
      <rPr>
        <sz val="14"/>
        <color rgb="FF000000"/>
        <rFont val="Arial"/>
        <family val="2"/>
      </rPr>
      <t xml:space="preserve">
Tie the dog [with, to] the guard rail or something. </t>
    </r>
    <phoneticPr fontId="42"/>
  </si>
  <si>
    <r>
      <rPr>
        <sz val="14"/>
        <color rgb="FF000000"/>
        <rFont val="ＭＳ 明朝"/>
        <family val="3"/>
        <charset val="128"/>
      </rPr>
      <t>妻が男の赤ちゃんを産んだところだ。</t>
    </r>
    <r>
      <rPr>
        <sz val="14"/>
        <color rgb="FF000000"/>
        <rFont val="Arial"/>
        <family val="2"/>
      </rPr>
      <t xml:space="preserve">
My wife has just [given, made] birth to a baby boy. </t>
    </r>
    <phoneticPr fontId="42"/>
  </si>
  <si>
    <t>given</t>
  </si>
  <si>
    <r>
      <rPr>
        <sz val="14"/>
        <color rgb="FF000000"/>
        <rFont val="ＭＳ 明朝"/>
        <family val="3"/>
        <charset val="128"/>
      </rPr>
      <t>あのプロジェクトは現在、進められているところだ。</t>
    </r>
    <r>
      <rPr>
        <sz val="14"/>
        <color rgb="FF000000"/>
        <rFont val="Arial"/>
        <family val="2"/>
      </rPr>
      <t xml:space="preserve">
That project is [in, on] progress now. </t>
    </r>
    <phoneticPr fontId="42"/>
  </si>
  <si>
    <r>
      <rPr>
        <sz val="14"/>
        <color rgb="FF000000"/>
        <rFont val="ＭＳ 明朝"/>
        <family val="3"/>
        <charset val="128"/>
      </rPr>
      <t>空港までの新たな鉄道路線は建設が進んでいる。</t>
    </r>
    <r>
      <rPr>
        <sz val="14"/>
        <color rgb="FF000000"/>
        <rFont val="Arial"/>
        <family val="2"/>
      </rPr>
      <t xml:space="preserve">
Progress is being [continued, made] in building a new railway line to the airport.</t>
    </r>
    <phoneticPr fontId="42"/>
  </si>
  <si>
    <r>
      <rPr>
        <sz val="14"/>
        <color rgb="FF000000"/>
        <rFont val="ＭＳ 明朝"/>
        <family val="3"/>
        <charset val="128"/>
      </rPr>
      <t>化学品工場の爆発は地域の住宅に多大な損害を与えた。</t>
    </r>
    <r>
      <rPr>
        <sz val="14"/>
        <color rgb="FF000000"/>
        <rFont val="Arial"/>
        <family val="2"/>
      </rPr>
      <t xml:space="preserve">
The chemical plant explosion caused a lot of [damage, damages] to the houses in the area.</t>
    </r>
    <phoneticPr fontId="42"/>
  </si>
  <si>
    <t>damage</t>
  </si>
  <si>
    <r>
      <rPr>
        <sz val="14"/>
        <color rgb="FF000000"/>
        <rFont val="ＭＳ 明朝"/>
        <family val="3"/>
        <charset val="128"/>
      </rPr>
      <t>彼は転んで腰を打った（しりもちをついた）。</t>
    </r>
    <r>
      <rPr>
        <sz val="14"/>
        <color rgb="FF000000"/>
        <rFont val="Arial"/>
        <family val="2"/>
      </rPr>
      <t xml:space="preserve">
He fell down on his [bottom, ass]. </t>
    </r>
    <phoneticPr fontId="42"/>
  </si>
  <si>
    <t>bottom</t>
  </si>
  <si>
    <r>
      <rPr>
        <sz val="14"/>
        <color rgb="FF000000"/>
        <rFont val="ＭＳ 明朝"/>
        <family val="3"/>
        <charset val="128"/>
      </rPr>
      <t>彼は散歩が日課だ。</t>
    </r>
    <r>
      <rPr>
        <sz val="14"/>
        <color rgb="FF000000"/>
        <rFont val="Arial"/>
        <family val="2"/>
      </rPr>
      <t xml:space="preserve">
[He takes a daily walk, His walk is daily].</t>
    </r>
    <r>
      <rPr>
        <sz val="14"/>
        <color rgb="FF000000"/>
        <rFont val="ＭＳ 明朝"/>
        <family val="3"/>
        <charset val="128"/>
      </rPr>
      <t>　＊ピリオドを入れたフルセンテンスで解答。</t>
    </r>
    <rPh sb="60" eb="61">
      <t>イ</t>
    </rPh>
    <rPh sb="71" eb="73">
      <t>カイトウ</t>
    </rPh>
    <phoneticPr fontId="42"/>
  </si>
  <si>
    <t>He takes a daily walk.</t>
  </si>
  <si>
    <r>
      <rPr>
        <sz val="14"/>
        <color rgb="FF000000"/>
        <rFont val="ＭＳ 明朝"/>
        <family val="3"/>
        <charset val="128"/>
      </rPr>
      <t>あの宴会場は大規模な結婚式にうってつけだ。</t>
    </r>
    <r>
      <rPr>
        <sz val="14"/>
        <color rgb="FF000000"/>
        <rFont val="Arial"/>
        <family val="2"/>
      </rPr>
      <t xml:space="preserve">
That banquet room is a perfect setting for a wedding on a [gorgeous, grand] scale.</t>
    </r>
    <phoneticPr fontId="42"/>
  </si>
  <si>
    <t>grand</t>
  </si>
  <si>
    <r>
      <rPr>
        <sz val="14"/>
        <color rgb="FF000000"/>
        <rFont val="ＭＳ 明朝"/>
        <family val="3"/>
        <charset val="128"/>
      </rPr>
      <t>ちょっと自分で見てごらんよ。膝の所が裂けて穴が開いているよ。</t>
    </r>
    <r>
      <rPr>
        <sz val="14"/>
        <color rgb="FF000000"/>
        <rFont val="Arial"/>
        <family val="2"/>
      </rPr>
      <t xml:space="preserve">
Look at that! You've ripped a hole [in, on] the knee of your pants.</t>
    </r>
    <phoneticPr fontId="42"/>
  </si>
  <si>
    <r>
      <rPr>
        <sz val="14"/>
        <color rgb="FF000000"/>
        <rFont val="ＭＳ 明朝"/>
        <family val="3"/>
        <charset val="128"/>
      </rPr>
      <t>囚われた王は、膝を屈して、命乞いをした。</t>
    </r>
    <r>
      <rPr>
        <sz val="14"/>
        <color rgb="FF000000"/>
        <rFont val="Arial"/>
        <family val="2"/>
      </rPr>
      <t xml:space="preserve"> 
The captured king fell [to, on] his knees and begged for his life. </t>
    </r>
    <phoneticPr fontId="42"/>
  </si>
  <si>
    <r>
      <rPr>
        <sz val="14"/>
        <color rgb="FF000000"/>
        <rFont val="ＭＳ 明朝"/>
        <family val="3"/>
        <charset val="128"/>
      </rPr>
      <t>早めに着いた方がいい。そうでないと、席がないかもしれない。</t>
    </r>
    <r>
      <rPr>
        <sz val="14"/>
        <color rgb="FF000000"/>
        <rFont val="Arial"/>
        <family val="2"/>
      </rPr>
      <t xml:space="preserve">
We need to get there early, [for, otherwise] we may not get any seats. </t>
    </r>
    <phoneticPr fontId="42"/>
  </si>
  <si>
    <t>otherwise</t>
  </si>
  <si>
    <r>
      <rPr>
        <sz val="14"/>
        <color rgb="FF000000"/>
        <rFont val="ＭＳ 明朝"/>
        <family val="3"/>
        <charset val="128"/>
      </rPr>
      <t>彼女はちょっと酔っ払っていたけれど、それを除けば別に問題はなかった。</t>
    </r>
    <r>
      <rPr>
        <sz val="14"/>
        <color rgb="FF000000"/>
        <rFont val="Arial"/>
        <family val="2"/>
      </rPr>
      <t xml:space="preserve">
She was a little drunk [and otherwise, but otherwise] she was OK.</t>
    </r>
    <phoneticPr fontId="42"/>
  </si>
  <si>
    <t>but otherwise</t>
  </si>
  <si>
    <r>
      <rPr>
        <sz val="14"/>
        <color rgb="FF000000"/>
        <rFont val="ＭＳ 明朝"/>
        <family val="3"/>
        <charset val="128"/>
      </rPr>
      <t>そのタブレットを買うつもりだったけれど、気持ちが変わって、スマホを買った。</t>
    </r>
    <r>
      <rPr>
        <sz val="14"/>
        <color rgb="FF000000"/>
        <rFont val="Arial"/>
        <family val="2"/>
      </rPr>
      <t xml:space="preserve">
I was going to buy this tablet, then I [decided otherwise, otherwise decided] and bought a smart phone.</t>
    </r>
    <phoneticPr fontId="42"/>
  </si>
  <si>
    <t>decided otherwise</t>
  </si>
  <si>
    <r>
      <rPr>
        <sz val="14"/>
        <color rgb="FF000000"/>
        <rFont val="ＭＳ 明朝"/>
        <family val="3"/>
        <charset val="128"/>
      </rPr>
      <t>このアプリがあれば、円を描いてから円内に切片を作り出し、色を付けることができる。</t>
    </r>
    <r>
      <rPr>
        <sz val="14"/>
        <color rgb="FF000000"/>
        <rFont val="Arial"/>
        <family val="2"/>
      </rPr>
      <t xml:space="preserve">
With this application, you can [draw, write] a circle and then create a pie slice within the circle and color it.</t>
    </r>
    <phoneticPr fontId="42"/>
  </si>
  <si>
    <t>draw</t>
  </si>
  <si>
    <r>
      <rPr>
        <sz val="14"/>
        <color rgb="FF000000"/>
        <rFont val="ＭＳ 明朝"/>
        <family val="3"/>
        <charset val="128"/>
      </rPr>
      <t>彼女は友だちや知り合いの交友範囲が広い。</t>
    </r>
    <r>
      <rPr>
        <sz val="14"/>
        <color rgb="FF000000"/>
        <rFont val="Arial"/>
        <family val="2"/>
      </rPr>
      <t xml:space="preserve">
She [has, takes] a large circle of friends and acquaintances.</t>
    </r>
    <phoneticPr fontId="42"/>
  </si>
  <si>
    <r>
      <rPr>
        <sz val="14"/>
        <color rgb="FF000000"/>
        <rFont val="ＭＳ 明朝"/>
        <family val="3"/>
        <charset val="128"/>
      </rPr>
      <t>窓から身を乗り出してはいけない。危険だ。</t>
    </r>
    <r>
      <rPr>
        <sz val="14"/>
        <color rgb="FF000000"/>
        <rFont val="Arial"/>
        <family val="2"/>
      </rPr>
      <t xml:space="preserve">
Don't lean [out of, from] the window. It's dangerous. </t>
    </r>
    <phoneticPr fontId="42"/>
  </si>
  <si>
    <r>
      <rPr>
        <sz val="14"/>
        <color rgb="FF000000"/>
        <rFont val="ＭＳ 明朝"/>
        <family val="3"/>
        <charset val="128"/>
      </rPr>
      <t>彼は、壁によりかかりながら立っていた。</t>
    </r>
    <r>
      <rPr>
        <sz val="14"/>
        <color rgb="FF000000"/>
        <rFont val="Arial"/>
        <family val="2"/>
      </rPr>
      <t xml:space="preserve">
He stood leaning [against, on] the wall.</t>
    </r>
    <phoneticPr fontId="42"/>
  </si>
  <si>
    <r>
      <rPr>
        <sz val="14"/>
        <color rgb="FF000000"/>
        <rFont val="ＭＳ 明朝"/>
        <family val="3"/>
        <charset val="128"/>
      </rPr>
      <t>魚料理と一緒に白ワインはどうでしょう。</t>
    </r>
    <r>
      <rPr>
        <sz val="14"/>
        <color rgb="FF000000"/>
        <rFont val="Arial"/>
        <family val="2"/>
      </rPr>
      <t xml:space="preserve">
How about [a white wine, some white wine] with the fish. </t>
    </r>
    <phoneticPr fontId="42"/>
  </si>
  <si>
    <t>some white wine</t>
  </si>
  <si>
    <r>
      <rPr>
        <sz val="14"/>
        <color rgb="FF000000"/>
        <rFont val="ＭＳ 明朝"/>
        <family val="3"/>
        <charset val="128"/>
      </rPr>
      <t>この（銘柄の）はおいしいですね。</t>
    </r>
    <r>
      <rPr>
        <sz val="14"/>
        <color rgb="FF000000"/>
        <rFont val="Arial"/>
        <family val="2"/>
      </rPr>
      <t xml:space="preserve">
This is [a nice wine, nice wine]. </t>
    </r>
    <phoneticPr fontId="42"/>
  </si>
  <si>
    <t>a nice wine</t>
  </si>
  <si>
    <r>
      <rPr>
        <sz val="14"/>
        <color rgb="FF000000"/>
        <rFont val="ＭＳ 明朝"/>
        <family val="3"/>
        <charset val="128"/>
      </rPr>
      <t>わたしどもの店ではイタリーワインやフランスワインをあつかっている。</t>
    </r>
    <r>
      <rPr>
        <sz val="14"/>
        <color rgb="FF000000"/>
        <rFont val="Arial"/>
        <family val="2"/>
      </rPr>
      <t xml:space="preserve">
We have Italian and French [wine, wines]. </t>
    </r>
    <phoneticPr fontId="42"/>
  </si>
  <si>
    <t>wines</t>
  </si>
  <si>
    <r>
      <rPr>
        <sz val="14"/>
        <color rgb="FF000000"/>
        <rFont val="ＭＳ 明朝"/>
        <family val="3"/>
        <charset val="128"/>
      </rPr>
      <t>明るい黄色の花が咲く植物だ。</t>
    </r>
    <r>
      <rPr>
        <sz val="14"/>
        <color rgb="FF000000"/>
        <rFont val="Arial"/>
        <family val="2"/>
      </rPr>
      <t xml:space="preserve">
It's a plant that [gets, has] bright yellow flowers. </t>
    </r>
    <phoneticPr fontId="42"/>
  </si>
  <si>
    <r>
      <rPr>
        <sz val="14"/>
        <color rgb="FF000000"/>
        <rFont val="ＭＳ 明朝"/>
        <family val="3"/>
        <charset val="128"/>
      </rPr>
      <t>桜の木は３月から４月にかけて花が咲く。</t>
    </r>
    <r>
      <rPr>
        <sz val="14"/>
        <color rgb="FF000000"/>
        <rFont val="Arial"/>
        <family val="2"/>
      </rPr>
      <t xml:space="preserve">
The cherry trees are in [flower, flowers] from March to April.</t>
    </r>
    <phoneticPr fontId="42"/>
  </si>
  <si>
    <t>flower</t>
  </si>
  <si>
    <r>
      <rPr>
        <sz val="14"/>
        <color rgb="FF000000"/>
        <rFont val="ＭＳ 明朝"/>
        <family val="3"/>
        <charset val="128"/>
      </rPr>
      <t>その店は主として生花を売っているが、造花も置いている。</t>
    </r>
    <r>
      <rPr>
        <sz val="14"/>
        <color rgb="FF000000"/>
        <rFont val="Arial"/>
        <family val="2"/>
      </rPr>
      <t xml:space="preserve">
They mainly sell [live, fresh] flowers but they also sell artificial flowers.</t>
    </r>
    <phoneticPr fontId="42"/>
  </si>
  <si>
    <t>Part 2 （107問）の
正答率</t>
    <rPh sb="11" eb="12">
      <t>モン</t>
    </rPh>
    <rPh sb="15" eb="18">
      <t>セイトウリツ</t>
    </rPh>
    <phoneticPr fontId="42"/>
  </si>
  <si>
    <t>Part 3
#214 – #320</t>
    <phoneticPr fontId="42"/>
  </si>
  <si>
    <r>
      <rPr>
        <sz val="14"/>
        <color rgb="FF000000"/>
        <rFont val="ＭＳ 明朝"/>
        <family val="3"/>
        <charset val="128"/>
      </rPr>
      <t>どれほど金持ちかという彼の主張、信じられるか？</t>
    </r>
    <r>
      <rPr>
        <sz val="14"/>
        <color rgb="FF000000"/>
        <rFont val="Arial"/>
        <family val="2"/>
      </rPr>
      <t xml:space="preserve"> 
Do you believe his claim [about, on] how rich he is? </t>
    </r>
    <phoneticPr fontId="42"/>
  </si>
  <si>
    <r>
      <rPr>
        <sz val="14"/>
        <color rgb="FF000000"/>
        <rFont val="ＭＳ 明朝"/>
        <family val="3"/>
        <charset val="128"/>
      </rPr>
      <t>彼らはわれわれの土地に対してなんらの権利もない。</t>
    </r>
    <r>
      <rPr>
        <sz val="14"/>
        <color rgb="FF000000"/>
        <rFont val="Arial"/>
        <family val="2"/>
      </rPr>
      <t xml:space="preserve">
They [get, have] no claim on our land. </t>
    </r>
    <phoneticPr fontId="42"/>
  </si>
  <si>
    <r>
      <rPr>
        <sz val="14"/>
        <color rgb="FF000000"/>
        <rFont val="ＭＳ 明朝"/>
        <family val="3"/>
        <charset val="128"/>
      </rPr>
      <t>バイキング形式の朝食で、妻は、自分の皿にたくさん盛りつけた。食べきれないほどの分量を。</t>
    </r>
    <r>
      <rPr>
        <sz val="14"/>
        <color rgb="FF000000"/>
        <rFont val="Arial"/>
        <family val="2"/>
      </rPr>
      <t xml:space="preserve">
At the breakfast buffet, my wife put a lot of food [in, on] her plate—more than she could handle.</t>
    </r>
    <phoneticPr fontId="42"/>
  </si>
  <si>
    <r>
      <rPr>
        <sz val="14"/>
        <color rgb="FF000000"/>
        <rFont val="ＭＳ 明朝"/>
        <family val="3"/>
        <charset val="128"/>
      </rPr>
      <t>暴走族のグループが別の集団に攻撃をかけた。</t>
    </r>
    <r>
      <rPr>
        <sz val="14"/>
        <color rgb="FF000000"/>
        <rFont val="Arial"/>
        <family val="2"/>
      </rPr>
      <t xml:space="preserve">
Some biker gangs [attacked against, attacked] a rival gang. </t>
    </r>
    <phoneticPr fontId="42"/>
  </si>
  <si>
    <t>attacked</t>
  </si>
  <si>
    <r>
      <rPr>
        <sz val="14"/>
        <color rgb="FF000000"/>
        <rFont val="ＭＳ 明朝"/>
        <family val="3"/>
        <charset val="128"/>
      </rPr>
      <t>彼女は自分の部屋をいつも清潔にしている。</t>
    </r>
    <r>
      <rPr>
        <sz val="14"/>
        <color rgb="FF000000"/>
        <rFont val="Arial"/>
        <family val="2"/>
      </rPr>
      <t xml:space="preserve">
She keeps her room very, very [clean, tidy].  </t>
    </r>
    <rPh sb="12" eb="14">
      <t>セイケツ</t>
    </rPh>
    <phoneticPr fontId="42"/>
  </si>
  <si>
    <t>clean</t>
  </si>
  <si>
    <r>
      <rPr>
        <sz val="14"/>
        <color rgb="FF000000"/>
        <rFont val="ＭＳ 明朝"/>
        <family val="3"/>
        <charset val="128"/>
      </rPr>
      <t>答えは新しい用紙に記入すること。</t>
    </r>
    <r>
      <rPr>
        <sz val="14"/>
        <color rgb="FF000000"/>
        <rFont val="Arial"/>
        <family val="2"/>
      </rPr>
      <t xml:space="preserve">
Write your answers on a [clean, new] sheet of paper. </t>
    </r>
    <phoneticPr fontId="42"/>
  </si>
  <si>
    <r>
      <rPr>
        <sz val="14"/>
        <color rgb="FF000000"/>
        <rFont val="ＭＳ 明朝"/>
        <family val="3"/>
        <charset val="128"/>
      </rPr>
      <t>祖父母はまだ健在だ。</t>
    </r>
    <r>
      <rPr>
        <sz val="14"/>
        <color rgb="FF000000"/>
        <rFont val="Arial"/>
        <family val="2"/>
      </rPr>
      <t xml:space="preserve">
My grandparents are still [alive, living].</t>
    </r>
    <phoneticPr fontId="42"/>
  </si>
  <si>
    <t>alive</t>
  </si>
  <si>
    <r>
      <rPr>
        <sz val="14"/>
        <color rgb="FF000000"/>
        <rFont val="ＭＳ 明朝"/>
        <family val="3"/>
        <charset val="128"/>
      </rPr>
      <t>好きな俳優（男優）がこのシリーズで主演している。</t>
    </r>
    <r>
      <rPr>
        <sz val="14"/>
        <color rgb="FF000000"/>
        <rFont val="Arial"/>
        <family val="2"/>
      </rPr>
      <t xml:space="preserve">
My favorite [acter, actor] is starring in this series. </t>
    </r>
    <phoneticPr fontId="42"/>
  </si>
  <si>
    <t>actor</t>
  </si>
  <si>
    <r>
      <rPr>
        <sz val="14"/>
        <color rgb="FF000000"/>
        <rFont val="ＭＳ 明朝"/>
        <family val="3"/>
        <charset val="128"/>
      </rPr>
      <t>田舎暮らしには飽々した。東京に帰るのが待ち遠しい。</t>
    </r>
    <r>
      <rPr>
        <sz val="14"/>
        <color rgb="FF000000"/>
        <rFont val="Arial"/>
        <family val="2"/>
      </rPr>
      <t xml:space="preserve">
[I hate living, I'd hate to live] in the countryside. I can't wait to go back to Tokyo.</t>
    </r>
    <phoneticPr fontId="42"/>
  </si>
  <si>
    <t>I hate living</t>
  </si>
  <si>
    <r>
      <rPr>
        <sz val="14"/>
        <color rgb="FF000000"/>
        <rFont val="ＭＳ 明朝"/>
        <family val="3"/>
        <charset val="128"/>
      </rPr>
      <t>その言い方をするのはやめなさい。それは失礼な言い方になる。</t>
    </r>
    <r>
      <rPr>
        <sz val="14"/>
        <color rgb="FF000000"/>
        <rFont val="Arial"/>
        <family val="2"/>
      </rPr>
      <t xml:space="preserve">
Don't [say, use] that expression. It's an impolite expression. </t>
    </r>
    <phoneticPr fontId="42"/>
  </si>
  <si>
    <r>
      <rPr>
        <sz val="14"/>
        <color rgb="FF000000"/>
        <rFont val="ＭＳ 明朝"/>
        <family val="3"/>
        <charset val="128"/>
      </rPr>
      <t>遺されて奥さんは悲しい表情をしていた。</t>
    </r>
    <r>
      <rPr>
        <sz val="14"/>
        <color rgb="FF000000"/>
        <rFont val="Arial"/>
        <family val="2"/>
      </rPr>
      <t xml:space="preserve">
The surviving wife [had, made] a sad expression on her face. </t>
    </r>
    <phoneticPr fontId="42"/>
  </si>
  <si>
    <r>
      <rPr>
        <sz val="14"/>
        <color rgb="FF000000"/>
        <rFont val="ＭＳ 明朝"/>
        <family val="3"/>
        <charset val="128"/>
      </rPr>
      <t>残念ながら、君の仕事は水準に達していない。</t>
    </r>
    <r>
      <rPr>
        <sz val="14"/>
        <color rgb="FF000000"/>
        <rFont val="Arial"/>
        <family val="2"/>
      </rPr>
      <t xml:space="preserve">
I'm afraid your work is [below, under] average. </t>
    </r>
    <phoneticPr fontId="42"/>
  </si>
  <si>
    <t>below</t>
  </si>
  <si>
    <r>
      <rPr>
        <sz val="14"/>
        <color rgb="FF000000"/>
        <rFont val="ＭＳ 明朝"/>
        <family val="3"/>
        <charset val="128"/>
      </rPr>
      <t xml:space="preserve">頂上の下の方で救難ヘリがホバリングしていた。
</t>
    </r>
    <r>
      <rPr>
        <sz val="14"/>
        <color rgb="FF000000"/>
        <rFont val="Arial"/>
        <family val="2"/>
      </rPr>
      <t xml:space="preserve">There was a rescue helicopter hovering [below, under] the summit. </t>
    </r>
    <phoneticPr fontId="42"/>
  </si>
  <si>
    <r>
      <rPr>
        <sz val="14"/>
        <color rgb="FF000000"/>
        <rFont val="ＭＳ 明朝"/>
        <family val="3"/>
        <charset val="128"/>
      </rPr>
      <t>スリッパ、どこかで見ていない？</t>
    </r>
    <r>
      <rPr>
        <sz val="14"/>
        <color rgb="FF000000"/>
        <rFont val="Arial"/>
        <family val="2"/>
      </rPr>
      <t xml:space="preserve"> </t>
    </r>
    <r>
      <rPr>
        <sz val="14"/>
        <color rgb="FF000000"/>
        <rFont val="ＭＳ 明朝"/>
        <family val="3"/>
        <charset val="128"/>
      </rPr>
      <t>ベッドの下だよ。</t>
    </r>
    <r>
      <rPr>
        <sz val="14"/>
        <color rgb="FF000000"/>
        <rFont val="Arial"/>
        <family val="2"/>
      </rPr>
      <t xml:space="preserve"> Did you see my slippers? There are [below, under] your bed.</t>
    </r>
  </si>
  <si>
    <r>
      <rPr>
        <sz val="14"/>
        <color rgb="FF000000"/>
        <rFont val="ＭＳ 明朝"/>
        <family val="3"/>
        <charset val="128"/>
      </rPr>
      <t xml:space="preserve">朝はすっきりせず、どんよりしていたが、太陽が出て、どんどん明るくなってきた。
</t>
    </r>
    <r>
      <rPr>
        <sz val="14"/>
        <color rgb="FF000000"/>
        <rFont val="Arial"/>
        <family val="2"/>
      </rPr>
      <t xml:space="preserve">The morning was dull and gray but the sun came out and the day became [more and more bright, brighter and brighter]. </t>
    </r>
    <phoneticPr fontId="42"/>
  </si>
  <si>
    <t>brighter and brighter</t>
  </si>
  <si>
    <r>
      <rPr>
        <sz val="14"/>
        <color rgb="FF000000"/>
        <rFont val="ＭＳ 明朝"/>
        <family val="3"/>
        <charset val="128"/>
      </rPr>
      <t xml:space="preserve">彼女は他の人たちより頭の回転がはやい感じだ。
</t>
    </r>
    <r>
      <rPr>
        <sz val="14"/>
        <color rgb="FF000000"/>
        <rFont val="Arial"/>
        <family val="2"/>
      </rPr>
      <t xml:space="preserve">She seems [more bright, brighter] than the others. </t>
    </r>
    <phoneticPr fontId="42"/>
  </si>
  <si>
    <t>brighter</t>
  </si>
  <si>
    <r>
      <rPr>
        <sz val="14"/>
        <color rgb="FF000000"/>
        <rFont val="ＭＳ 明朝"/>
        <family val="3"/>
        <charset val="128"/>
      </rPr>
      <t xml:space="preserve">いい感じの明るい部屋ですね。
</t>
    </r>
    <r>
      <rPr>
        <sz val="14"/>
        <color rgb="FF000000"/>
        <rFont val="Arial"/>
        <family val="2"/>
      </rPr>
      <t xml:space="preserve">This is a [nice bright, bright nice] room. </t>
    </r>
    <phoneticPr fontId="42"/>
  </si>
  <si>
    <t>nice bright</t>
  </si>
  <si>
    <r>
      <rPr>
        <sz val="14"/>
        <color rgb="FF000000"/>
        <rFont val="ＭＳ 明朝"/>
        <family val="3"/>
        <charset val="128"/>
      </rPr>
      <t>いつも着ているものが黒かグレーじゃない。もっと明るい色のもの来たらどうなの？</t>
    </r>
    <r>
      <rPr>
        <sz val="14"/>
        <color rgb="FF000000"/>
        <rFont val="Arial"/>
        <family val="2"/>
      </rPr>
      <t xml:space="preserve"> 
All your clothes are black or grey. Why don't you try something [more bright, brighter]?</t>
    </r>
    <phoneticPr fontId="42"/>
  </si>
  <si>
    <r>
      <rPr>
        <sz val="14"/>
        <color rgb="FF000000"/>
        <rFont val="ＭＳ 明朝"/>
        <family val="3"/>
        <charset val="128"/>
      </rPr>
      <t xml:space="preserve">強盗はわたしをエレベーターの壁におしつけた。
</t>
    </r>
    <r>
      <rPr>
        <sz val="14"/>
        <color rgb="FF000000"/>
        <rFont val="Arial"/>
        <family val="2"/>
      </rPr>
      <t xml:space="preserve">The mugger pressed me [against, on] the wall of the elevator. </t>
    </r>
    <phoneticPr fontId="42"/>
  </si>
  <si>
    <r>
      <rPr>
        <sz val="14"/>
        <color rgb="FF000000"/>
        <rFont val="ＭＳ 明朝"/>
        <family val="3"/>
        <charset val="128"/>
      </rPr>
      <t xml:space="preserve">市内を案内させてください。
</t>
    </r>
    <r>
      <rPr>
        <sz val="14"/>
        <color rgb="FF000000"/>
        <rFont val="Arial"/>
        <family val="2"/>
      </rPr>
      <t xml:space="preserve">Let me [guide, take] you on a tour of the city. </t>
    </r>
    <phoneticPr fontId="42"/>
  </si>
  <si>
    <r>
      <rPr>
        <sz val="14"/>
        <color rgb="FF000000"/>
        <rFont val="ＭＳ 明朝"/>
        <family val="3"/>
        <charset val="128"/>
      </rPr>
      <t xml:space="preserve">もっと運動した方がいいよ。
</t>
    </r>
    <r>
      <rPr>
        <sz val="14"/>
        <color rgb="FF000000"/>
        <rFont val="Arial"/>
        <family val="2"/>
      </rPr>
      <t>You should [make, take] more exercise.</t>
    </r>
    <phoneticPr fontId="42"/>
  </si>
  <si>
    <r>
      <rPr>
        <sz val="14"/>
        <color rgb="FF000000"/>
        <rFont val="ＭＳ 明朝"/>
        <family val="3"/>
        <charset val="128"/>
      </rPr>
      <t>アマゾンの熱帯雨林が破壊される危険に瀕している。</t>
    </r>
    <r>
      <rPr>
        <sz val="14"/>
        <color rgb="FF000000"/>
        <rFont val="Arial"/>
        <family val="2"/>
      </rPr>
      <t xml:space="preserve">
The Amazon rainforest is in danger [to be destroyed, of being destroyed]. </t>
    </r>
    <rPh sb="5" eb="9">
      <t>ネッタイウリン</t>
    </rPh>
    <rPh sb="10" eb="12">
      <t>ハカイ</t>
    </rPh>
    <rPh sb="15" eb="17">
      <t>キケン</t>
    </rPh>
    <rPh sb="18" eb="19">
      <t>ヒン</t>
    </rPh>
    <phoneticPr fontId="42"/>
  </si>
  <si>
    <t>of being destroyed</t>
  </si>
  <si>
    <r>
      <rPr>
        <sz val="14"/>
        <color rgb="FF000000"/>
        <rFont val="ＭＳ 明朝"/>
        <family val="3"/>
        <charset val="128"/>
      </rPr>
      <t xml:space="preserve">彼女はしばらく危険な状況を逃れていたが、再度、重大な危険が迫っている。
</t>
    </r>
    <r>
      <rPr>
        <sz val="14"/>
        <color rgb="FF000000"/>
        <rFont val="Arial"/>
        <family val="2"/>
      </rPr>
      <t xml:space="preserve">She was out of danger for some time but she's [in a serious danger, in serious danger] again. </t>
    </r>
    <phoneticPr fontId="42"/>
  </si>
  <si>
    <t>in serious danger</t>
  </si>
  <si>
    <r>
      <rPr>
        <sz val="14"/>
        <color rgb="FF000000"/>
        <rFont val="ＭＳ 明朝"/>
        <family val="3"/>
        <charset val="128"/>
      </rPr>
      <t xml:space="preserve">火山からの噴煙は航空便にとって危険だ。
</t>
    </r>
    <r>
      <rPr>
        <sz val="14"/>
        <color rgb="FF000000"/>
        <rFont val="Arial"/>
        <family val="2"/>
      </rPr>
      <t xml:space="preserve">The ashcloud from the volcano is a danger [for, to] aviation. </t>
    </r>
    <phoneticPr fontId="42"/>
  </si>
  <si>
    <r>
      <rPr>
        <sz val="14"/>
        <color rgb="FF000000"/>
        <rFont val="ＭＳ 明朝"/>
        <family val="3"/>
        <charset val="128"/>
      </rPr>
      <t xml:space="preserve">肩がこっちゃって、上を見ることもできない。
</t>
    </r>
    <r>
      <rPr>
        <sz val="14"/>
        <color rgb="FF000000"/>
        <rFont val="Arial"/>
        <family val="2"/>
      </rPr>
      <t>I have a stiff [shoulder, neck] and can't look up.</t>
    </r>
    <phoneticPr fontId="42"/>
  </si>
  <si>
    <t>neck</t>
  </si>
  <si>
    <r>
      <rPr>
        <sz val="14"/>
        <color rgb="FF000000"/>
        <rFont val="ＭＳ 明朝"/>
        <family val="3"/>
        <charset val="128"/>
      </rPr>
      <t xml:space="preserve">昔は谷あいに住んでいたものだ。
</t>
    </r>
    <r>
      <rPr>
        <sz val="14"/>
        <color rgb="FF000000"/>
        <rFont val="Arial"/>
        <family val="2"/>
      </rPr>
      <t>We used to live [at, in] a valley.</t>
    </r>
    <phoneticPr fontId="42"/>
  </si>
  <si>
    <r>
      <rPr>
        <sz val="14"/>
        <color rgb="FF000000"/>
        <rFont val="ＭＳ 明朝"/>
        <family val="3"/>
        <charset val="128"/>
      </rPr>
      <t xml:space="preserve">手始めに、彼のメルアドが必要だ。
</t>
    </r>
    <r>
      <rPr>
        <sz val="14"/>
        <color rgb="FF000000"/>
        <rFont val="Arial"/>
        <family val="2"/>
      </rPr>
      <t xml:space="preserve">[For, In] a start, we need his e-mail address. </t>
    </r>
    <phoneticPr fontId="42"/>
  </si>
  <si>
    <t>For</t>
  </si>
  <si>
    <r>
      <rPr>
        <sz val="14"/>
        <color rgb="FF000000"/>
        <rFont val="ＭＳ 明朝"/>
        <family val="3"/>
        <charset val="128"/>
      </rPr>
      <t>ショーの最初の所を見逃した。</t>
    </r>
    <r>
      <rPr>
        <sz val="14"/>
        <color rgb="FF000000"/>
        <rFont val="Arial"/>
        <family val="2"/>
      </rPr>
      <t xml:space="preserve">
We [overlooked, missed] the start of the show. </t>
    </r>
    <phoneticPr fontId="42"/>
  </si>
  <si>
    <t>missed</t>
  </si>
  <si>
    <r>
      <rPr>
        <sz val="14"/>
        <color rgb="FF000000"/>
        <rFont val="ＭＳ 明朝"/>
        <family val="3"/>
        <charset val="128"/>
      </rPr>
      <t>じゃ、料理はじめるよ。</t>
    </r>
    <r>
      <rPr>
        <sz val="14"/>
        <color rgb="FF000000"/>
        <rFont val="Arial"/>
        <family val="2"/>
      </rPr>
      <t xml:space="preserve">
OK, I'm going to [get, make] a start on the cooking. </t>
    </r>
    <phoneticPr fontId="42"/>
  </si>
  <si>
    <r>
      <rPr>
        <sz val="14"/>
        <color rgb="FF000000"/>
        <rFont val="ＭＳ 明朝"/>
        <family val="3"/>
        <charset val="128"/>
      </rPr>
      <t>プロジェクトがうまく行かないのは最初からわかっていた。</t>
    </r>
    <r>
      <rPr>
        <sz val="14"/>
        <color rgb="FF000000"/>
        <rFont val="Arial"/>
        <family val="2"/>
      </rPr>
      <t xml:space="preserve">
I knew [at, from] the start that the project would not work.</t>
    </r>
    <r>
      <rPr>
        <sz val="14"/>
        <color rgb="FF000000"/>
        <rFont val="ＭＳ 明朝"/>
        <family val="3"/>
        <charset val="128"/>
      </rPr>
      <t>　</t>
    </r>
    <phoneticPr fontId="42"/>
  </si>
  <si>
    <r>
      <rPr>
        <sz val="14"/>
        <color rgb="FF000000"/>
        <rFont val="ＭＳ 明朝"/>
        <family val="3"/>
        <charset val="128"/>
      </rPr>
      <t>この申込書に記入する必要がある。</t>
    </r>
    <r>
      <rPr>
        <sz val="14"/>
        <color rgb="FF000000"/>
        <rFont val="Arial"/>
        <family val="2"/>
      </rPr>
      <t xml:space="preserve">
You need to [fill out, write in] this application.</t>
    </r>
    <phoneticPr fontId="42"/>
  </si>
  <si>
    <r>
      <rPr>
        <sz val="14"/>
        <color rgb="FF000000"/>
        <rFont val="ＭＳ 明朝"/>
        <family val="3"/>
        <charset val="128"/>
      </rPr>
      <t>彼女は彼と結婚するつもりはあるの？</t>
    </r>
    <r>
      <rPr>
        <sz val="14"/>
        <color rgb="FF000000"/>
        <rFont val="Arial"/>
        <family val="2"/>
      </rPr>
      <t xml:space="preserve"> 
Does she intend [marrying, to marry] him?</t>
    </r>
    <phoneticPr fontId="42"/>
  </si>
  <si>
    <t>to marry</t>
  </si>
  <si>
    <r>
      <rPr>
        <sz val="14"/>
        <color rgb="FF000000"/>
        <rFont val="ＭＳ 明朝"/>
        <family val="3"/>
        <charset val="128"/>
      </rPr>
      <t>父は男声合唱団に入っている。</t>
    </r>
    <r>
      <rPr>
        <sz val="14"/>
        <color rgb="FF000000"/>
        <rFont val="Arial"/>
        <family val="2"/>
      </rPr>
      <t xml:space="preserve">
My father belongs to a [male, men's] choir.</t>
    </r>
    <phoneticPr fontId="42"/>
  </si>
  <si>
    <t>male</t>
  </si>
  <si>
    <r>
      <rPr>
        <sz val="14"/>
        <color rgb="FF000000"/>
        <rFont val="ＭＳ 明朝"/>
        <family val="3"/>
        <charset val="128"/>
      </rPr>
      <t>身長はどのくらいおありですか？</t>
    </r>
    <r>
      <rPr>
        <sz val="14"/>
        <color rgb="FF000000"/>
        <rFont val="Arial"/>
        <family val="2"/>
      </rPr>
      <t xml:space="preserve"> 
How [high, tall] are you? </t>
    </r>
    <phoneticPr fontId="42"/>
  </si>
  <si>
    <t>tall</t>
  </si>
  <si>
    <r>
      <rPr>
        <sz val="14"/>
        <color rgb="FF000000"/>
        <rFont val="ＭＳ 明朝"/>
        <family val="3"/>
        <charset val="128"/>
      </rPr>
      <t>伝統的な灯台は、高い、筒状の塔だ。</t>
    </r>
    <r>
      <rPr>
        <sz val="14"/>
        <color rgb="FF000000"/>
        <rFont val="Arial"/>
        <family val="2"/>
      </rPr>
      <t xml:space="preserve"> 
A traditional lighthouse is a [high, tall], rounded tower. </t>
    </r>
    <phoneticPr fontId="42"/>
  </si>
  <si>
    <r>
      <rPr>
        <sz val="14"/>
        <color rgb="FF000000"/>
        <rFont val="ＭＳ 明朝"/>
        <family val="3"/>
        <charset val="128"/>
      </rPr>
      <t>天井の高い部屋が好きだ。</t>
    </r>
    <r>
      <rPr>
        <sz val="14"/>
        <color rgb="FF000000"/>
        <rFont val="Arial"/>
        <family val="2"/>
      </rPr>
      <t xml:space="preserve"> 
I like rooms with [high, tall] ceilings. </t>
    </r>
    <phoneticPr fontId="42"/>
  </si>
  <si>
    <r>
      <rPr>
        <sz val="14"/>
        <color rgb="FF000000"/>
        <rFont val="ＭＳ 明朝"/>
        <family val="3"/>
        <charset val="128"/>
      </rPr>
      <t>その刑務所は高い壁で囲まれている。</t>
    </r>
    <r>
      <rPr>
        <sz val="14"/>
        <color rgb="FF000000"/>
        <rFont val="Arial"/>
        <family val="2"/>
      </rPr>
      <t xml:space="preserve">
The prison is surrounded by [high, tall] walls. </t>
    </r>
    <phoneticPr fontId="42"/>
  </si>
  <si>
    <r>
      <rPr>
        <sz val="14"/>
        <color rgb="FF000000"/>
        <rFont val="ＭＳ 明朝"/>
        <family val="3"/>
        <charset val="128"/>
      </rPr>
      <t>あの半導体工場は去年、閉鎖した。</t>
    </r>
    <r>
      <rPr>
        <sz val="14"/>
        <color rgb="FF000000"/>
        <rFont val="Arial"/>
        <family val="2"/>
      </rPr>
      <t xml:space="preserve">
That semi-conductor plant [shut, shutted] down last year.</t>
    </r>
    <phoneticPr fontId="42"/>
  </si>
  <si>
    <t>shut</t>
  </si>
  <si>
    <r>
      <rPr>
        <sz val="14"/>
        <color rgb="FF000000"/>
        <rFont val="ＭＳ 明朝"/>
        <family val="3"/>
        <charset val="128"/>
      </rPr>
      <t>きょうはずいぶんと仕事をした。</t>
    </r>
    <r>
      <rPr>
        <sz val="14"/>
        <color rgb="FF000000"/>
        <rFont val="Arial"/>
        <family val="2"/>
      </rPr>
      <t xml:space="preserve">
We [did, covered] quite a lot today.  </t>
    </r>
    <phoneticPr fontId="42"/>
  </si>
  <si>
    <t>did</t>
  </si>
  <si>
    <r>
      <rPr>
        <sz val="14"/>
        <color rgb="FF000000"/>
        <rFont val="ＭＳ 明朝"/>
        <family val="3"/>
        <charset val="128"/>
      </rPr>
      <t>うちの生徒たちが先生たちに多大の尊敬の念を持っているか定かでない。</t>
    </r>
    <r>
      <rPr>
        <sz val="14"/>
        <color rgb="FF000000"/>
        <rFont val="Arial"/>
        <family val="2"/>
      </rPr>
      <t xml:space="preserve">
I'm not sure if our students have a lot of respect [to, for] their teachers. </t>
    </r>
    <phoneticPr fontId="42"/>
  </si>
  <si>
    <r>
      <rPr>
        <sz val="14"/>
        <color rgb="FF000000"/>
        <rFont val="ＭＳ 明朝"/>
        <family val="3"/>
        <charset val="128"/>
      </rPr>
      <t>大雨をよけるために大木の下に身をよせた。</t>
    </r>
    <r>
      <rPr>
        <sz val="14"/>
        <color rgb="FF000000"/>
        <rFont val="Arial"/>
        <family val="2"/>
      </rPr>
      <t xml:space="preserve">
We [got, took] cover from the heavy rain under a big tree. </t>
    </r>
    <phoneticPr fontId="42"/>
  </si>
  <si>
    <r>
      <rPr>
        <sz val="14"/>
        <color rgb="FF000000"/>
        <rFont val="ＭＳ 明朝"/>
        <family val="3"/>
        <charset val="128"/>
      </rPr>
      <t>残り物の上にか何かカバーをかけておいて。</t>
    </r>
    <r>
      <rPr>
        <sz val="14"/>
        <color rgb="FF000000"/>
        <rFont val="Arial"/>
        <family val="2"/>
      </rPr>
      <t xml:space="preserve"> 
[Make, Put] a cover over the leftover food.</t>
    </r>
    <r>
      <rPr>
        <sz val="14"/>
        <color rgb="FF000000"/>
        <rFont val="ＭＳ 明朝"/>
        <family val="3"/>
        <charset val="128"/>
      </rPr>
      <t>　</t>
    </r>
    <phoneticPr fontId="42"/>
  </si>
  <si>
    <t>Put</t>
  </si>
  <si>
    <r>
      <rPr>
        <sz val="14"/>
        <color rgb="FF000000"/>
        <rFont val="ＭＳ 明朝"/>
        <family val="3"/>
        <charset val="128"/>
      </rPr>
      <t>横殴りの強い雨を伴う強風が吹き、傘が役に立たなかった。</t>
    </r>
    <r>
      <rPr>
        <sz val="14"/>
        <color rgb="FF000000"/>
        <rFont val="Arial"/>
        <family val="2"/>
      </rPr>
      <t xml:space="preserve">
It was extremely windy with [strong, heavy], horizontal rain and umbrellas were useless. </t>
    </r>
    <phoneticPr fontId="42"/>
  </si>
  <si>
    <r>
      <rPr>
        <sz val="14"/>
        <color rgb="FF000000"/>
        <rFont val="ＭＳ 明朝"/>
        <family val="3"/>
        <charset val="128"/>
      </rPr>
      <t>津波が来るときは、速く走って安全なところに逃げる必要がある。</t>
    </r>
    <r>
      <rPr>
        <sz val="14"/>
        <color rgb="FF000000"/>
        <rFont val="Arial"/>
        <family val="2"/>
      </rPr>
      <t xml:space="preserve">
When a tsunami is coming, you need to run [fast, quick] to get out of harm's way. </t>
    </r>
    <phoneticPr fontId="42"/>
  </si>
  <si>
    <t>fast</t>
  </si>
  <si>
    <r>
      <rPr>
        <sz val="14"/>
        <color rgb="FF000000"/>
        <rFont val="ＭＳ 明朝"/>
        <family val="3"/>
        <charset val="128"/>
      </rPr>
      <t>休暇でハワイに来る人は、普通、レイ（花の首飾り）と」アロハ」というあいさつで歓迎される。</t>
    </r>
    <r>
      <rPr>
        <sz val="14"/>
        <color rgb="FF000000"/>
        <rFont val="Arial"/>
        <family val="2"/>
      </rPr>
      <t xml:space="preserve">
Vacationers visiting Hawaii are usually welcomed [by, with] a lei and the word Aloha. </t>
    </r>
    <phoneticPr fontId="42"/>
  </si>
  <si>
    <r>
      <rPr>
        <sz val="14"/>
        <color rgb="FF000000"/>
        <rFont val="ＭＳ 明朝"/>
        <family val="3"/>
        <charset val="128"/>
      </rPr>
      <t>東京にようこそ。</t>
    </r>
    <r>
      <rPr>
        <sz val="14"/>
        <color rgb="FF000000"/>
        <rFont val="Arial"/>
        <family val="2"/>
      </rPr>
      <t xml:space="preserve"> 
Welcome [in, to] Tokyo.</t>
    </r>
    <phoneticPr fontId="42"/>
  </si>
  <si>
    <r>
      <rPr>
        <sz val="14"/>
        <color rgb="FF000000"/>
        <rFont val="ＭＳ 明朝"/>
        <family val="3"/>
        <charset val="128"/>
      </rPr>
      <t>うちの学校には屋内プールと屋外プールのいずれもある。</t>
    </r>
    <r>
      <rPr>
        <sz val="14"/>
        <color rgb="FF000000"/>
        <rFont val="Arial"/>
        <family val="2"/>
      </rPr>
      <t xml:space="preserve">
Our school has both an indoor pool and [outdoor pool, an outdoor pool] so we get to swim all year round. </t>
    </r>
    <phoneticPr fontId="42"/>
  </si>
  <si>
    <t>an outdoor pool</t>
  </si>
  <si>
    <r>
      <rPr>
        <sz val="14"/>
        <color rgb="FF000000"/>
        <rFont val="ＭＳ 明朝"/>
        <family val="3"/>
        <charset val="128"/>
      </rPr>
      <t>彼女は文学を研究している。</t>
    </r>
    <r>
      <rPr>
        <sz val="14"/>
        <color rgb="FF000000"/>
        <rFont val="Arial"/>
        <family val="2"/>
      </rPr>
      <t xml:space="preserve">
She studies [literature, the literature]. </t>
    </r>
    <phoneticPr fontId="42"/>
  </si>
  <si>
    <t>literature</t>
  </si>
  <si>
    <r>
      <rPr>
        <sz val="14"/>
        <color rgb="FF000000"/>
        <rFont val="ＭＳ 明朝"/>
        <family val="3"/>
        <charset val="128"/>
      </rPr>
      <t>その当時の文学と言えば、日記ものだった。</t>
    </r>
    <r>
      <rPr>
        <sz val="14"/>
        <color rgb="FF000000"/>
        <rFont val="Arial"/>
        <family val="2"/>
      </rPr>
      <t xml:space="preserve">
[The literature, Literarture] of that period was diaries. </t>
    </r>
    <phoneticPr fontId="42"/>
  </si>
  <si>
    <t>The literature</t>
  </si>
  <si>
    <r>
      <rPr>
        <sz val="14"/>
        <color rgb="FF000000"/>
        <rFont val="ＭＳ 明朝"/>
        <family val="3"/>
        <charset val="128"/>
      </rPr>
      <t>いつもハンバーガーを食べるときは余分にコショウをかけるのが好きだ。</t>
    </r>
    <r>
      <rPr>
        <sz val="14"/>
        <color rgb="FF000000"/>
        <rFont val="Arial"/>
        <family val="2"/>
      </rPr>
      <t xml:space="preserve">
I like [extra, more] pepper on my hamburger. </t>
    </r>
    <phoneticPr fontId="42"/>
  </si>
  <si>
    <t>extra</t>
  </si>
  <si>
    <r>
      <rPr>
        <sz val="14"/>
        <color rgb="FF000000"/>
        <rFont val="ＭＳ 明朝"/>
        <family val="3"/>
        <charset val="128"/>
      </rPr>
      <t>（泊めてくれている相手に向かって）</t>
    </r>
    <r>
      <rPr>
        <sz val="14"/>
        <color rgb="FF000000"/>
        <rFont val="Arial"/>
        <family val="2"/>
      </rPr>
      <t xml:space="preserve"> </t>
    </r>
    <r>
      <rPr>
        <sz val="14"/>
        <color rgb="FF000000"/>
        <rFont val="ＭＳ 明朝"/>
        <family val="3"/>
        <charset val="128"/>
      </rPr>
      <t>余分な毛布あるでしょうか？</t>
    </r>
    <r>
      <rPr>
        <sz val="14"/>
        <color rgb="FF000000"/>
        <rFont val="Arial"/>
        <family val="2"/>
      </rPr>
      <t xml:space="preserve"> 
Do you have [an extra blanket, more blanket] I can use? </t>
    </r>
    <phoneticPr fontId="42"/>
  </si>
  <si>
    <t>an extra blanket</t>
  </si>
  <si>
    <r>
      <rPr>
        <sz val="14"/>
        <color rgb="FF000000"/>
        <rFont val="ＭＳ 明朝"/>
        <family val="3"/>
        <charset val="128"/>
      </rPr>
      <t>彼女は埼玉県北部の町の出身だ。</t>
    </r>
    <r>
      <rPr>
        <sz val="14"/>
        <color rgb="FF000000"/>
        <rFont val="Arial"/>
        <family val="2"/>
      </rPr>
      <t xml:space="preserve">
She comes from a town in [the Northern, northern] Saitama.</t>
    </r>
    <phoneticPr fontId="42"/>
  </si>
  <si>
    <t>northern</t>
  </si>
  <si>
    <r>
      <rPr>
        <sz val="14"/>
        <color rgb="FF000000"/>
        <rFont val="ＭＳ 明朝"/>
        <family val="3"/>
        <charset val="128"/>
      </rPr>
      <t>彼女に会いたいという気持ちはない。</t>
    </r>
    <r>
      <rPr>
        <sz val="14"/>
        <color rgb="FF000000"/>
        <rFont val="Arial"/>
        <family val="2"/>
      </rPr>
      <t xml:space="preserve">
I have no desire [meeting, to meet] her</t>
    </r>
    <phoneticPr fontId="42"/>
  </si>
  <si>
    <t>to meet</t>
  </si>
  <si>
    <r>
      <rPr>
        <sz val="14"/>
        <color rgb="FF000000"/>
        <rFont val="ＭＳ 明朝"/>
        <family val="3"/>
        <charset val="128"/>
      </rPr>
      <t>交番の警官が駅までの道順を教えてくれた。</t>
    </r>
    <r>
      <rPr>
        <sz val="14"/>
        <color rgb="FF000000"/>
        <rFont val="Arial"/>
        <family val="2"/>
      </rPr>
      <t xml:space="preserve"> 
A police officer at a police box [directed the station, directed us to the station].</t>
    </r>
    <phoneticPr fontId="42"/>
  </si>
  <si>
    <t>directed us to the station</t>
  </si>
  <si>
    <r>
      <rPr>
        <sz val="14"/>
        <color rgb="FF000000"/>
        <rFont val="ＭＳ 明朝"/>
        <family val="3"/>
        <charset val="128"/>
      </rPr>
      <t>週末、山登りをしてきた。</t>
    </r>
    <r>
      <rPr>
        <sz val="14"/>
        <color rgb="FF000000"/>
        <rFont val="Arial"/>
        <family val="2"/>
      </rPr>
      <t xml:space="preserve">
Over the weekend, we went [mountain climbing, climbed a mountain]. </t>
    </r>
    <phoneticPr fontId="42"/>
  </si>
  <si>
    <t>mountain climbing</t>
  </si>
  <si>
    <r>
      <rPr>
        <sz val="14"/>
        <color rgb="FF000000"/>
        <rFont val="ＭＳ 明朝"/>
        <family val="3"/>
        <charset val="128"/>
      </rPr>
      <t>大変登るのがむずかしい山だ。</t>
    </r>
    <r>
      <rPr>
        <sz val="14"/>
        <color rgb="FF000000"/>
        <rFont val="Arial"/>
        <family val="2"/>
      </rPr>
      <t xml:space="preserve"> 
It's a very difficult mountain [to climb, to climb up].</t>
    </r>
    <phoneticPr fontId="42"/>
  </si>
  <si>
    <t>to climb</t>
  </si>
  <si>
    <r>
      <rPr>
        <sz val="14"/>
        <color rgb="FF000000"/>
        <rFont val="ＭＳ 明朝"/>
        <family val="3"/>
        <charset val="128"/>
      </rPr>
      <t>政府はこの問題を重要視しているとは思えない。</t>
    </r>
    <r>
      <rPr>
        <sz val="14"/>
        <color rgb="FF000000"/>
        <rFont val="Arial"/>
        <family val="2"/>
      </rPr>
      <t xml:space="preserve">
I don't think the government gives much importance [for, to] this issue.</t>
    </r>
    <phoneticPr fontId="42"/>
  </si>
  <si>
    <r>
      <rPr>
        <sz val="14"/>
        <color rgb="FF000000"/>
        <rFont val="ＭＳ 明朝"/>
        <family val="3"/>
        <charset val="128"/>
      </rPr>
      <t>われわれはみんな、いかに努力することが大事かがわかっている。</t>
    </r>
    <r>
      <rPr>
        <sz val="14"/>
        <color rgb="FF000000"/>
        <rFont val="Arial"/>
        <family val="2"/>
      </rPr>
      <t xml:space="preserve">
We all know [importance, the importance] of hard work. </t>
    </r>
    <phoneticPr fontId="42"/>
  </si>
  <si>
    <t>the importance</t>
  </si>
  <si>
    <r>
      <rPr>
        <sz val="14"/>
        <color rgb="FF000000"/>
        <rFont val="ＭＳ 明朝"/>
        <family val="3"/>
        <charset val="128"/>
      </rPr>
      <t>彼は自分の財布をどこかで見なかったかとわたしに聞いた。</t>
    </r>
    <r>
      <rPr>
        <sz val="14"/>
        <color rgb="FF000000"/>
        <rFont val="Arial"/>
        <family val="2"/>
      </rPr>
      <t xml:space="preserve">
He asked me if I had seen his wallet [somewhere, anywhere]. </t>
    </r>
    <phoneticPr fontId="42"/>
  </si>
  <si>
    <t>anywhere</t>
  </si>
  <si>
    <r>
      <rPr>
        <sz val="14"/>
        <color rgb="FF000000"/>
        <rFont val="ＭＳ 明朝"/>
        <family val="3"/>
        <charset val="128"/>
      </rPr>
      <t>地べたに座ろう。座れるほど、地面、乾いているかな？</t>
    </r>
    <r>
      <rPr>
        <sz val="14"/>
        <color rgb="FF000000"/>
        <rFont val="Arial"/>
        <family val="2"/>
      </rPr>
      <t xml:space="preserve"> 
Let's sit on the ground. Is the ground [dried, dry] enough to sit on? </t>
    </r>
    <phoneticPr fontId="42"/>
  </si>
  <si>
    <t>dry</t>
  </si>
  <si>
    <r>
      <rPr>
        <sz val="14"/>
        <color rgb="FF000000"/>
        <rFont val="ＭＳ 明朝"/>
        <family val="3"/>
        <charset val="128"/>
      </rPr>
      <t>コートダジュールは、フランスの中でも一番乾燥している地域だ。</t>
    </r>
    <r>
      <rPr>
        <sz val="14"/>
        <color rgb="FF000000"/>
        <rFont val="Arial"/>
        <family val="2"/>
      </rPr>
      <t xml:space="preserve">
Côte d'Azur is one of the [most dry, driest] areas in France. </t>
    </r>
    <phoneticPr fontId="42"/>
  </si>
  <si>
    <t>driest</t>
  </si>
  <si>
    <r>
      <rPr>
        <sz val="14"/>
        <color rgb="FF000000"/>
        <rFont val="ＭＳ 明朝"/>
        <family val="3"/>
        <charset val="128"/>
      </rPr>
      <t>振り向いたときには、尾行していた奴は姿を消していた。</t>
    </r>
    <r>
      <rPr>
        <sz val="14"/>
        <color rgb="FF000000"/>
        <rFont val="Arial"/>
        <family val="2"/>
      </rPr>
      <t xml:space="preserve">
When I turned around, the guy tailing me [had disappeared, was disappeared].</t>
    </r>
    <phoneticPr fontId="42"/>
  </si>
  <si>
    <t>had disappeared</t>
  </si>
  <si>
    <r>
      <rPr>
        <sz val="14"/>
        <color rgb="FF000000"/>
        <rFont val="ＭＳ 明朝"/>
        <family val="3"/>
        <charset val="128"/>
      </rPr>
      <t>午後、母親が鶏を一羽買ってきて、ローストチキンの用意をして。当然、夕食は、ローストチキンを堪能した。</t>
    </r>
    <r>
      <rPr>
        <sz val="14"/>
        <color rgb="FF000000"/>
        <rFont val="Arial"/>
        <family val="2"/>
      </rPr>
      <t xml:space="preserve">
In the afternoon, mother bought a chicken and prepared it to be roasted. At dinner, of course, we enjoyed [a roast chicken, roast chicken].</t>
    </r>
    <phoneticPr fontId="42"/>
  </si>
  <si>
    <t>roast chicken</t>
  </si>
  <si>
    <r>
      <rPr>
        <sz val="14"/>
        <color rgb="FF000000"/>
        <rFont val="ＭＳ 明朝"/>
        <family val="3"/>
        <charset val="128"/>
      </rPr>
      <t>京都の地図、持っている？</t>
    </r>
    <r>
      <rPr>
        <sz val="14"/>
        <color rgb="FF000000"/>
        <rFont val="Arial"/>
        <family val="2"/>
      </rPr>
      <t xml:space="preserve">
Do you have a map [for, of] Kyoto? </t>
    </r>
    <phoneticPr fontId="42"/>
  </si>
  <si>
    <r>
      <rPr>
        <sz val="14"/>
        <color rgb="FF000000"/>
        <rFont val="ＭＳ 明朝"/>
        <family val="3"/>
        <charset val="128"/>
      </rPr>
      <t>うちは駅の近くに住んでいる。</t>
    </r>
    <r>
      <rPr>
        <sz val="14"/>
        <color rgb="FF000000"/>
        <rFont val="Arial"/>
        <family val="2"/>
      </rPr>
      <t xml:space="preserve">
We live close [of, to] the station.</t>
    </r>
    <phoneticPr fontId="42"/>
  </si>
  <si>
    <r>
      <rPr>
        <sz val="14"/>
        <color rgb="FF000000"/>
        <rFont val="ＭＳ 明朝"/>
        <family val="3"/>
        <charset val="128"/>
      </rPr>
      <t>これは木製ですか、金属製ですか？</t>
    </r>
    <r>
      <rPr>
        <sz val="14"/>
        <color rgb="FF000000"/>
        <rFont val="Arial"/>
        <family val="2"/>
      </rPr>
      <t xml:space="preserve"> 
Is this made of wood or [a metal, metal]?</t>
    </r>
    <phoneticPr fontId="42"/>
  </si>
  <si>
    <t>metal</t>
  </si>
  <si>
    <r>
      <rPr>
        <sz val="14"/>
        <color rgb="FF000000"/>
        <rFont val="ＭＳ 明朝"/>
        <family val="3"/>
        <charset val="128"/>
      </rPr>
      <t>（競技で）ジャックが先頭に立っている。</t>
    </r>
    <r>
      <rPr>
        <sz val="14"/>
        <color rgb="FF000000"/>
        <rFont val="Arial"/>
        <family val="2"/>
      </rPr>
      <t xml:space="preserve">
Jack is [in, of] the lead. </t>
    </r>
    <phoneticPr fontId="42"/>
  </si>
  <si>
    <r>
      <rPr>
        <sz val="14"/>
        <color rgb="FF000000"/>
        <rFont val="ＭＳ 明朝"/>
        <family val="3"/>
        <charset val="128"/>
      </rPr>
      <t>うちのチームが二点差で勝っている。</t>
    </r>
    <r>
      <rPr>
        <sz val="14"/>
        <color rgb="FF000000"/>
        <rFont val="Arial"/>
        <family val="2"/>
      </rPr>
      <t xml:space="preserve">
Our team [has, won] a lead of two points. </t>
    </r>
    <phoneticPr fontId="42"/>
  </si>
  <si>
    <r>
      <rPr>
        <sz val="14"/>
        <color rgb="FF000000"/>
        <rFont val="ＭＳ 明朝"/>
        <family val="3"/>
        <charset val="128"/>
      </rPr>
      <t>政府は鉛入りの塗料の販売を禁止している。</t>
    </r>
    <r>
      <rPr>
        <sz val="14"/>
        <color rgb="FF000000"/>
        <rFont val="Arial"/>
        <family val="2"/>
      </rPr>
      <t xml:space="preserve">
The government has banned the sale of paint that has [lead, the lead] in it. </t>
    </r>
    <phoneticPr fontId="42"/>
  </si>
  <si>
    <t>lead</t>
  </si>
  <si>
    <r>
      <rPr>
        <sz val="14"/>
        <color rgb="FF000000"/>
        <rFont val="ＭＳ 明朝"/>
        <family val="3"/>
        <charset val="128"/>
      </rPr>
      <t>こちらの方があちらより甘い。</t>
    </r>
    <r>
      <rPr>
        <sz val="14"/>
        <color rgb="FF000000"/>
        <rFont val="Arial"/>
        <family val="2"/>
      </rPr>
      <t xml:space="preserve">
This is [sweeter, more sweet] than that one. </t>
    </r>
    <phoneticPr fontId="42"/>
  </si>
  <si>
    <t>sweeter</t>
  </si>
  <si>
    <r>
      <rPr>
        <sz val="14"/>
        <color rgb="FF000000"/>
        <rFont val="ＭＳ 明朝"/>
        <family val="3"/>
        <charset val="128"/>
      </rPr>
      <t>孫娘がほんとうに優しいことに、誕生日カードを送ってくれた。</t>
    </r>
    <r>
      <rPr>
        <sz val="14"/>
        <color rgb="FF000000"/>
        <rFont val="Arial"/>
        <family val="2"/>
      </rPr>
      <t xml:space="preserve">
My granddaughter sent me such a [cute, sweet] birthday card. </t>
    </r>
    <phoneticPr fontId="42"/>
  </si>
  <si>
    <t>sweet</t>
  </si>
  <si>
    <r>
      <rPr>
        <sz val="14"/>
        <color rgb="FF000000"/>
        <rFont val="ＭＳ 明朝"/>
        <family val="3"/>
        <charset val="128"/>
      </rPr>
      <t>町長が新たな小学校の建設を提案している。</t>
    </r>
    <r>
      <rPr>
        <sz val="14"/>
        <color rgb="FF000000"/>
        <rFont val="Arial"/>
        <family val="2"/>
      </rPr>
      <t xml:space="preserve">
The town mayor has put forward a proposal [of building, to build] a new elementary school. </t>
    </r>
    <phoneticPr fontId="42"/>
  </si>
  <si>
    <t>to build</t>
  </si>
  <si>
    <r>
      <rPr>
        <sz val="14"/>
        <color rgb="FF000000"/>
        <rFont val="ＭＳ 明朝"/>
        <family val="3"/>
        <charset val="128"/>
      </rPr>
      <t>激しい雨で試合ができなくなった。</t>
    </r>
    <r>
      <rPr>
        <sz val="14"/>
        <color rgb="FF000000"/>
        <rFont val="Arial"/>
        <family val="2"/>
      </rPr>
      <t xml:space="preserve">
The heavy rain [made, turned] it impossible to play the game. </t>
    </r>
    <phoneticPr fontId="42"/>
  </si>
  <si>
    <r>
      <rPr>
        <sz val="14"/>
        <color rgb="FF000000"/>
        <rFont val="ＭＳ 明朝"/>
        <family val="3"/>
        <charset val="128"/>
      </rPr>
      <t>これを金曜日までにやるのは不可能だ。</t>
    </r>
    <r>
      <rPr>
        <sz val="14"/>
        <color rgb="FF000000"/>
        <rFont val="Arial"/>
        <family val="2"/>
      </rPr>
      <t xml:space="preserve"> 
It's impossible [for doing, to do] this by Friday.</t>
    </r>
    <phoneticPr fontId="42"/>
  </si>
  <si>
    <r>
      <t>SF</t>
    </r>
    <r>
      <rPr>
        <sz val="14"/>
        <color rgb="FF000000"/>
        <rFont val="ＭＳ 明朝"/>
        <family val="3"/>
        <charset val="128"/>
      </rPr>
      <t>が好きだ。</t>
    </r>
    <r>
      <rPr>
        <sz val="14"/>
        <color rgb="FF000000"/>
        <rFont val="Arial"/>
        <family val="2"/>
      </rPr>
      <t xml:space="preserve">
I like [science, scientific] fictions. </t>
    </r>
    <phoneticPr fontId="42"/>
  </si>
  <si>
    <r>
      <rPr>
        <sz val="14"/>
        <color rgb="FF000000"/>
        <rFont val="ＭＳ 明朝"/>
        <family val="3"/>
        <charset val="128"/>
      </rPr>
      <t>あのチームは、動物行動に関する科学調査を進めている。</t>
    </r>
    <r>
      <rPr>
        <sz val="14"/>
        <color rgb="FF000000"/>
        <rFont val="Arial"/>
        <family val="2"/>
      </rPr>
      <t xml:space="preserve"> 
The team is doing a [science, scientific] research on animal behavior. </t>
    </r>
    <phoneticPr fontId="42"/>
  </si>
  <si>
    <t>scientific</t>
  </si>
  <si>
    <r>
      <rPr>
        <sz val="14"/>
        <color rgb="FF000000"/>
        <rFont val="ＭＳ 明朝"/>
        <family val="3"/>
        <charset val="128"/>
      </rPr>
      <t>今晩のミュージカルの入場券、どこに行ったのかな</t>
    </r>
    <r>
      <rPr>
        <sz val="14"/>
        <color rgb="FF000000"/>
        <rFont val="Arial"/>
        <family val="2"/>
      </rPr>
      <t>?</t>
    </r>
    <r>
      <rPr>
        <sz val="14"/>
        <color rgb="FF000000"/>
        <rFont val="ＭＳ 明朝"/>
        <family val="3"/>
        <charset val="128"/>
      </rPr>
      <t>　</t>
    </r>
    <r>
      <rPr>
        <sz val="14"/>
        <color rgb="FF000000"/>
        <rFont val="Arial"/>
        <family val="2"/>
      </rPr>
      <t xml:space="preserve">
Where's my ticket [for, of] tonight's musical? </t>
    </r>
    <phoneticPr fontId="42"/>
  </si>
  <si>
    <r>
      <rPr>
        <sz val="14"/>
        <color rgb="FF000000"/>
        <rFont val="ＭＳ 明朝"/>
        <family val="3"/>
        <charset val="128"/>
      </rPr>
      <t>速度違反で交通反則切符を来られた。</t>
    </r>
    <r>
      <rPr>
        <sz val="14"/>
        <color rgb="FF000000"/>
        <rFont val="Arial"/>
        <family val="2"/>
      </rPr>
      <t xml:space="preserve">
I was given a ticket [for, on] speeding.</t>
    </r>
    <phoneticPr fontId="42"/>
  </si>
  <si>
    <r>
      <rPr>
        <sz val="14"/>
        <color rgb="FF000000"/>
        <rFont val="ＭＳ 明朝"/>
        <family val="3"/>
        <charset val="128"/>
      </rPr>
      <t>この時期は、パイプや排水口が詰まらないよう、落ち葉の掃き掃除をしなければならない。</t>
    </r>
    <r>
      <rPr>
        <sz val="14"/>
        <color rgb="FF000000"/>
        <rFont val="Arial"/>
        <family val="2"/>
      </rPr>
      <t xml:space="preserve">
At this time of year, we have to sweep [fallen, falled] leaves away to prevent pipes and drains getting blocked.</t>
    </r>
    <phoneticPr fontId="42"/>
  </si>
  <si>
    <t>fallen</t>
  </si>
  <si>
    <r>
      <rPr>
        <sz val="14"/>
        <color rgb="FF000000"/>
        <rFont val="ＭＳ 明朝"/>
        <family val="3"/>
        <charset val="128"/>
      </rPr>
      <t>どうして秋になると葉っぱは紅葉するの？</t>
    </r>
    <r>
      <rPr>
        <sz val="14"/>
        <color rgb="FF000000"/>
        <rFont val="Arial"/>
        <family val="2"/>
      </rPr>
      <t xml:space="preserve"> 
Why do leaves [change into, turn] brown or red in fall. </t>
    </r>
    <phoneticPr fontId="42"/>
  </si>
  <si>
    <t>turn</t>
  </si>
  <si>
    <r>
      <rPr>
        <sz val="14"/>
        <color rgb="FF000000"/>
        <rFont val="ＭＳ 明朝"/>
        <family val="3"/>
        <charset val="128"/>
      </rPr>
      <t>日本のように熱帯でない国では、秋になると落ち葉がはじまる。</t>
    </r>
    <r>
      <rPr>
        <sz val="14"/>
        <color rgb="FF000000"/>
        <rFont val="Arial"/>
        <family val="2"/>
      </rPr>
      <t xml:space="preserve">
In cool countries like Japan, leaves start to fall [from, off] the trees in the fall.</t>
    </r>
    <phoneticPr fontId="42"/>
  </si>
  <si>
    <r>
      <rPr>
        <sz val="14"/>
        <color rgb="FF000000"/>
        <rFont val="ＭＳ 明朝"/>
        <family val="3"/>
        <charset val="128"/>
      </rPr>
      <t>その庭はフェンスでかこまれている。</t>
    </r>
    <r>
      <rPr>
        <sz val="14"/>
        <color rgb="FF000000"/>
        <rFont val="Arial"/>
        <family val="2"/>
      </rPr>
      <t xml:space="preserve">
The garden is surrounded [by, in] a fence. </t>
    </r>
    <phoneticPr fontId="42"/>
  </si>
  <si>
    <r>
      <rPr>
        <sz val="14"/>
        <color rgb="FF000000"/>
        <rFont val="ＭＳ 明朝"/>
        <family val="3"/>
        <charset val="128"/>
      </rPr>
      <t>昼、まだ食べていないんだ。</t>
    </r>
    <r>
      <rPr>
        <sz val="14"/>
        <color rgb="FF000000"/>
        <rFont val="Arial"/>
        <family val="2"/>
      </rPr>
      <t xml:space="preserve">
I haven't had [lunch, a lunch] yet. </t>
    </r>
    <phoneticPr fontId="42"/>
  </si>
  <si>
    <t>lunch</t>
  </si>
  <si>
    <r>
      <rPr>
        <sz val="14"/>
        <color rgb="FF000000"/>
        <rFont val="ＭＳ 明朝"/>
        <family val="3"/>
        <charset val="128"/>
      </rPr>
      <t>ひとりで住んでいる方がいい。</t>
    </r>
    <r>
      <rPr>
        <sz val="14"/>
        <color rgb="FF000000"/>
        <rFont val="Arial"/>
        <family val="2"/>
      </rPr>
      <t xml:space="preserve">
I prefer to live [alone, lonely</t>
    </r>
    <r>
      <rPr>
        <sz val="14"/>
        <color rgb="FF000000"/>
        <rFont val="ＭＳ 明朝"/>
        <family val="3"/>
        <charset val="128"/>
      </rPr>
      <t>]</t>
    </r>
    <r>
      <rPr>
        <sz val="14"/>
        <color rgb="FF000000"/>
        <rFont val="Arial"/>
        <family val="2"/>
      </rPr>
      <t xml:space="preserve">. </t>
    </r>
    <phoneticPr fontId="42"/>
  </si>
  <si>
    <r>
      <rPr>
        <sz val="14"/>
        <color rgb="FF000000"/>
        <rFont val="ＭＳ 明朝"/>
        <family val="3"/>
        <charset val="128"/>
      </rPr>
      <t>どうやらうちの息子は自分ひとりでやることを通じていろいろと学んでいるようだ。</t>
    </r>
    <r>
      <rPr>
        <sz val="14"/>
        <color rgb="FF000000"/>
        <rFont val="Arial"/>
        <family val="2"/>
      </rPr>
      <t xml:space="preserve">
My son seems to learn a lot by doing things [alone, on his own]. </t>
    </r>
    <phoneticPr fontId="42"/>
  </si>
  <si>
    <t>on his own</t>
  </si>
  <si>
    <r>
      <rPr>
        <sz val="14"/>
        <color rgb="FF000000"/>
        <rFont val="ＭＳ 明朝"/>
        <family val="3"/>
        <charset val="128"/>
      </rPr>
      <t>披露宴に招待された。</t>
    </r>
    <r>
      <rPr>
        <sz val="14"/>
        <color rgb="FF000000"/>
        <rFont val="Arial"/>
        <family val="2"/>
      </rPr>
      <t xml:space="preserve">
I've been invited [for, to] a wedding party. </t>
    </r>
    <phoneticPr fontId="42"/>
  </si>
  <si>
    <r>
      <rPr>
        <sz val="14"/>
        <color rgb="FF000000"/>
        <rFont val="ＭＳ 明朝"/>
        <family val="3"/>
        <charset val="128"/>
      </rPr>
      <t>彼女をパーティーに招待すべきだろうか？</t>
    </r>
    <r>
      <rPr>
        <sz val="14"/>
        <color rgb="FF000000"/>
        <rFont val="Arial"/>
        <family val="2"/>
      </rPr>
      <t xml:space="preserve">
Should I invite her [to come, for coming] to the party? </t>
    </r>
    <phoneticPr fontId="42"/>
  </si>
  <si>
    <t>to come</t>
  </si>
  <si>
    <r>
      <rPr>
        <sz val="14"/>
        <color rgb="FF000000"/>
        <rFont val="ＭＳ 明朝"/>
        <family val="3"/>
        <charset val="128"/>
      </rPr>
      <t>「いらっしゃいませんか？（＝招待させてください）」と言いたい場合、　</t>
    </r>
    <r>
      <rPr>
        <sz val="14"/>
        <color rgb="FF000000"/>
        <rFont val="Arial"/>
        <family val="2"/>
      </rPr>
      <t xml:space="preserve">
I invite you to come. </t>
    </r>
    <r>
      <rPr>
        <sz val="14"/>
        <color rgb="FF000000"/>
        <rFont val="ＭＳ 明朝"/>
        <family val="3"/>
        <charset val="128"/>
      </rPr>
      <t>それとも、</t>
    </r>
    <r>
      <rPr>
        <sz val="14"/>
        <color rgb="FF000000"/>
        <rFont val="Arial"/>
        <family val="2"/>
      </rPr>
      <t>Would you like to come?</t>
    </r>
    <r>
      <rPr>
        <sz val="14"/>
        <color rgb="FF000000"/>
        <rFont val="ＭＳ 明朝"/>
        <family val="3"/>
        <charset val="128"/>
      </rPr>
      <t>　＊疑問符入りの全文入力で解答</t>
    </r>
    <rPh sb="26" eb="27">
      <t>イ</t>
    </rPh>
    <rPh sb="30" eb="32">
      <t>バアイ</t>
    </rPh>
    <rPh sb="87" eb="90">
      <t>ギモンフ</t>
    </rPh>
    <rPh sb="90" eb="91">
      <t>イ</t>
    </rPh>
    <rPh sb="93" eb="95">
      <t>ゼンブン</t>
    </rPh>
    <rPh sb="95" eb="97">
      <t>ニュウリョク</t>
    </rPh>
    <rPh sb="98" eb="100">
      <t>カイトウ</t>
    </rPh>
    <phoneticPr fontId="42"/>
  </si>
  <si>
    <t>Would you like to come?</t>
  </si>
  <si>
    <r>
      <rPr>
        <sz val="14"/>
        <color rgb="FF000000"/>
        <rFont val="ＭＳ 明朝"/>
        <family val="3"/>
        <charset val="128"/>
      </rPr>
      <t>彼女は大臣だった間に多くの敵を作った。</t>
    </r>
    <r>
      <rPr>
        <sz val="14"/>
        <color rgb="FF000000"/>
        <rFont val="Arial"/>
        <family val="2"/>
      </rPr>
      <t xml:space="preserve">
She [made, produced] a lot of enemies while she was a minister. </t>
    </r>
    <phoneticPr fontId="42"/>
  </si>
  <si>
    <r>
      <rPr>
        <sz val="14"/>
        <color rgb="FF000000"/>
        <rFont val="ＭＳ 明朝"/>
        <family val="3"/>
        <charset val="128"/>
      </rPr>
      <t>かれらは環境保護の敵とみなされている。</t>
    </r>
    <r>
      <rPr>
        <sz val="14"/>
        <color rgb="FF000000"/>
        <rFont val="Arial"/>
        <family val="2"/>
      </rPr>
      <t xml:space="preserve">
They are viewed as enemies [against, of] environmental protection.</t>
    </r>
    <phoneticPr fontId="42"/>
  </si>
  <si>
    <r>
      <rPr>
        <sz val="14"/>
        <color rgb="FF000000"/>
        <rFont val="ＭＳ 明朝"/>
        <family val="3"/>
        <charset val="128"/>
      </rPr>
      <t>記憶だけでまた言えるようにする必要があります。</t>
    </r>
    <r>
      <rPr>
        <sz val="14"/>
        <color rgb="FF000000"/>
        <rFont val="Arial"/>
        <family val="2"/>
      </rPr>
      <t xml:space="preserve">
You need to be able to repeat [from, in] memory. </t>
    </r>
    <phoneticPr fontId="42"/>
  </si>
  <si>
    <r>
      <rPr>
        <sz val="14"/>
        <color rgb="FF000000"/>
        <rFont val="ＭＳ 明朝"/>
        <family val="3"/>
        <charset val="128"/>
      </rPr>
      <t>容疑者は自分は無実だと繰り返した。</t>
    </r>
    <r>
      <rPr>
        <sz val="14"/>
        <color rgb="FF000000"/>
        <rFont val="Arial"/>
        <family val="2"/>
      </rPr>
      <t xml:space="preserve"> 
The suspect repeated [that, which] he was innocent. </t>
    </r>
    <phoneticPr fontId="42"/>
  </si>
  <si>
    <r>
      <rPr>
        <sz val="14"/>
        <color rgb="FF000000"/>
        <rFont val="ＭＳ 明朝"/>
        <family val="3"/>
        <charset val="128"/>
      </rPr>
      <t>先週の二の舞いになることは避けよう。</t>
    </r>
    <r>
      <rPr>
        <sz val="14"/>
        <color rgb="FF000000"/>
        <rFont val="Arial"/>
        <family val="2"/>
      </rPr>
      <t xml:space="preserve">
Let's not [have, make] a repeat of last week. </t>
    </r>
    <phoneticPr fontId="42"/>
  </si>
  <si>
    <r>
      <rPr>
        <sz val="14"/>
        <color rgb="FF000000"/>
        <rFont val="ＭＳ 明朝"/>
        <family val="3"/>
        <charset val="128"/>
      </rPr>
      <t>この氷、われわれの体重に耐えられないと思うな。</t>
    </r>
    <r>
      <rPr>
        <sz val="14"/>
        <color rgb="FF000000"/>
        <rFont val="Arial"/>
        <family val="2"/>
      </rPr>
      <t xml:space="preserve">
I don't think the ice can [bear, stand] our weight. </t>
    </r>
    <phoneticPr fontId="42"/>
  </si>
  <si>
    <t>bear</t>
  </si>
  <si>
    <r>
      <rPr>
        <sz val="14"/>
        <color rgb="FF000000"/>
        <rFont val="ＭＳ 明朝"/>
        <family val="3"/>
        <charset val="128"/>
      </rPr>
      <t>玉ねぎをたべるなんてのは耐えられない。</t>
    </r>
    <r>
      <rPr>
        <sz val="14"/>
        <color rgb="FF000000"/>
        <rFont val="Arial"/>
        <family val="2"/>
      </rPr>
      <t xml:space="preserve">
I can't bear [eating, to eat] onions. </t>
    </r>
    <phoneticPr fontId="42"/>
  </si>
  <si>
    <r>
      <rPr>
        <sz val="14"/>
        <color rgb="FF000000"/>
        <rFont val="ＭＳ 明朝"/>
        <family val="3"/>
        <charset val="128"/>
      </rPr>
      <t>痛みがある。この痛みはほとんど耐えられないくらいだ。</t>
    </r>
    <r>
      <rPr>
        <sz val="14"/>
        <color rgb="FF000000"/>
        <rFont val="Arial"/>
        <family val="2"/>
      </rPr>
      <t xml:space="preserve"> 
I'm in pain. The pain is almost too much to [bear, resist].</t>
    </r>
    <phoneticPr fontId="42"/>
  </si>
  <si>
    <r>
      <rPr>
        <sz val="14"/>
        <color rgb="FF000000"/>
        <rFont val="ＭＳ 明朝"/>
        <family val="3"/>
        <charset val="128"/>
      </rPr>
      <t>ほっぺたにキスするのはいいけれど、唇はダメ。</t>
    </r>
    <r>
      <rPr>
        <sz val="14"/>
        <color rgb="FF000000"/>
        <rFont val="Arial"/>
        <family val="2"/>
      </rPr>
      <t xml:space="preserve">
You can kiss me on [my, the] cheek but not on the lips.</t>
    </r>
    <phoneticPr fontId="42"/>
  </si>
  <si>
    <r>
      <rPr>
        <sz val="14"/>
        <color rgb="FF000000"/>
        <rFont val="ＭＳ 明朝"/>
        <family val="3"/>
        <charset val="128"/>
      </rPr>
      <t>勾留されていた容疑者は逃走を試みたが、失敗した。</t>
    </r>
    <r>
      <rPr>
        <sz val="14"/>
        <color rgb="FF000000"/>
        <rFont val="Arial"/>
        <family val="2"/>
      </rPr>
      <t xml:space="preserve">
The suspect in custody attempted [escaping, to escape], but he failed.</t>
    </r>
    <r>
      <rPr>
        <sz val="14"/>
        <color rgb="FF000000"/>
        <rFont val="ＭＳ 明朝"/>
        <family val="3"/>
        <charset val="128"/>
      </rPr>
      <t>　</t>
    </r>
    <phoneticPr fontId="42"/>
  </si>
  <si>
    <t>to escape</t>
  </si>
  <si>
    <r>
      <rPr>
        <sz val="14"/>
        <color rgb="FF000000"/>
        <rFont val="ＭＳ 明朝"/>
        <family val="3"/>
        <charset val="128"/>
      </rPr>
      <t>母は驚きのあまり、眉毛がつりあがった。</t>
    </r>
    <r>
      <rPr>
        <sz val="14"/>
        <color rgb="FF000000"/>
        <rFont val="Arial"/>
        <family val="2"/>
      </rPr>
      <t xml:space="preserve">
My mother raised her eyebrows [from, in] surprise. </t>
    </r>
    <phoneticPr fontId="42"/>
  </si>
  <si>
    <r>
      <rPr>
        <sz val="14"/>
        <color rgb="FF000000"/>
        <rFont val="ＭＳ 明朝"/>
        <family val="3"/>
        <charset val="128"/>
      </rPr>
      <t>君をびっくりさせる知らせがあるんだ。</t>
    </r>
    <r>
      <rPr>
        <sz val="14"/>
        <color rgb="FF000000"/>
        <rFont val="Arial"/>
        <family val="2"/>
      </rPr>
      <t>100</t>
    </r>
    <r>
      <rPr>
        <sz val="14"/>
        <color rgb="FF000000"/>
        <rFont val="ＭＳ 明朝"/>
        <family val="3"/>
        <charset val="128"/>
      </rPr>
      <t>万円の宝くじに当たったよ。</t>
    </r>
    <r>
      <rPr>
        <sz val="14"/>
        <color rgb="FF000000"/>
        <rFont val="Arial"/>
        <family val="2"/>
      </rPr>
      <t xml:space="preserve"> 
I have a surprise [for, to] you. I won a ¥1 million lottery! </t>
    </r>
    <phoneticPr fontId="42"/>
  </si>
  <si>
    <r>
      <rPr>
        <sz val="14"/>
        <color rgb="FF000000"/>
        <rFont val="ＭＳ 明朝"/>
        <family val="3"/>
        <charset val="128"/>
      </rPr>
      <t>彼らは財宝を積んだスペイン船を求めて深海を探査している。</t>
    </r>
    <r>
      <rPr>
        <sz val="14"/>
        <color rgb="FF000000"/>
        <rFont val="Arial"/>
        <family val="2"/>
      </rPr>
      <t xml:space="preserve">
They are exploring the deep sea [for, over] treasure-laden Spanish ships.</t>
    </r>
    <phoneticPr fontId="42"/>
  </si>
  <si>
    <r>
      <rPr>
        <sz val="14"/>
        <color rgb="FF000000"/>
        <rFont val="ＭＳ 明朝"/>
        <family val="3"/>
        <charset val="128"/>
      </rPr>
      <t>津波で怪我をしたり、飼い主を失った動物たちの里親になりたいという人たちがおおぜい電話してきた。</t>
    </r>
    <r>
      <rPr>
        <sz val="14"/>
        <color rgb="FF000000"/>
        <rFont val="Arial"/>
        <family val="2"/>
      </rPr>
      <t xml:space="preserve">
A lot of people called in hoping [to adopt, to adopt of] the animals injured or orphaned by the tsunami. </t>
    </r>
    <phoneticPr fontId="42"/>
  </si>
  <si>
    <t>to adopt</t>
  </si>
  <si>
    <r>
      <rPr>
        <sz val="14"/>
        <color rgb="FF000000"/>
        <rFont val="ＭＳ 明朝"/>
        <family val="3"/>
        <charset val="128"/>
      </rPr>
      <t>われわれはもっと実際的なアプローチを取る必要がある。</t>
    </r>
    <r>
      <rPr>
        <sz val="14"/>
        <color rgb="FF000000"/>
        <rFont val="Arial"/>
        <family val="2"/>
      </rPr>
      <t xml:space="preserve">
We need to [adapt, adopt] a more pragmatic approach.</t>
    </r>
    <phoneticPr fontId="42"/>
  </si>
  <si>
    <t>adopt</t>
  </si>
  <si>
    <r>
      <rPr>
        <sz val="14"/>
        <color rgb="FF000000"/>
        <rFont val="ＭＳ 明朝"/>
        <family val="3"/>
        <charset val="128"/>
      </rPr>
      <t>視力が落ちてきている。</t>
    </r>
    <r>
      <rPr>
        <sz val="14"/>
        <color rgb="FF000000"/>
        <rFont val="Arial"/>
        <family val="2"/>
      </rPr>
      <t xml:space="preserve">
I'm beginning to lose my [sight, sights]. </t>
    </r>
    <phoneticPr fontId="42"/>
  </si>
  <si>
    <t>sight</t>
  </si>
  <si>
    <r>
      <rPr>
        <sz val="14"/>
        <color rgb="FF000000"/>
        <rFont val="ＭＳ 明朝"/>
        <family val="3"/>
        <charset val="128"/>
      </rPr>
      <t>沖縄に行ったとき、観光名所を全部まわった。</t>
    </r>
    <r>
      <rPr>
        <sz val="14"/>
        <color rgb="FF000000"/>
        <rFont val="Arial"/>
        <family val="2"/>
      </rPr>
      <t xml:space="preserve">
When in Okinawa, we went to see all the tourist [sight, sights]. </t>
    </r>
    <phoneticPr fontId="42"/>
  </si>
  <si>
    <t>sights</t>
  </si>
  <si>
    <r>
      <rPr>
        <sz val="14"/>
        <color rgb="FF000000"/>
        <rFont val="ＭＳ 明朝"/>
        <family val="3"/>
        <charset val="128"/>
      </rPr>
      <t>採血の時に血を見ると、気を失う。</t>
    </r>
    <r>
      <rPr>
        <sz val="14"/>
        <color rgb="FF000000"/>
        <rFont val="Arial"/>
        <family val="2"/>
      </rPr>
      <t xml:space="preserve">
I faint [at, for] the sight of blood when getting my blood drawn. </t>
    </r>
    <phoneticPr fontId="42"/>
  </si>
  <si>
    <r>
      <rPr>
        <sz val="14"/>
        <color rgb="FF000000"/>
        <rFont val="ＭＳ 明朝"/>
        <family val="3"/>
        <charset val="128"/>
      </rPr>
      <t>スリは走って逃げ、こちらも見失ってしまった。</t>
    </r>
    <r>
      <rPr>
        <sz val="14"/>
        <color rgb="FF000000"/>
        <rFont val="Arial"/>
        <family val="2"/>
      </rPr>
      <t xml:space="preserve"> 
The pickpocket ran off and I [dropped, lost] sight of him. </t>
    </r>
    <phoneticPr fontId="42"/>
  </si>
  <si>
    <t>Part 3 （107問）の
正答率</t>
    <rPh sb="11" eb="12">
      <t>モン</t>
    </rPh>
    <rPh sb="15" eb="18">
      <t>セイトウリツ</t>
    </rPh>
    <phoneticPr fontId="42"/>
  </si>
  <si>
    <t>Part 4
# 321– #427</t>
    <phoneticPr fontId="42"/>
  </si>
  <si>
    <r>
      <rPr>
        <sz val="14"/>
        <color rgb="FF000000"/>
        <rFont val="ＭＳ 明朝"/>
        <family val="3"/>
        <charset val="128"/>
      </rPr>
      <t>明日、関西地方を大きな勢力の暴風雨が襲うだろう。</t>
    </r>
    <r>
      <rPr>
        <sz val="14"/>
        <color rgb="FF000000"/>
        <rFont val="Arial"/>
        <family val="2"/>
      </rPr>
      <t xml:space="preserve">
A big storm is going to [attack, hit] the Kansai area tonight. </t>
    </r>
    <phoneticPr fontId="42"/>
  </si>
  <si>
    <r>
      <rPr>
        <sz val="14"/>
        <color rgb="FF000000"/>
        <rFont val="ＭＳ 明朝"/>
        <family val="3"/>
        <charset val="128"/>
      </rPr>
      <t>ひどい嵐が来そうだ。</t>
    </r>
    <r>
      <rPr>
        <sz val="14"/>
        <color rgb="FF000000"/>
        <rFont val="Arial"/>
        <family val="2"/>
      </rPr>
      <t xml:space="preserve">
It looks like a bad storm is [arriving, coming]. </t>
    </r>
    <phoneticPr fontId="42"/>
  </si>
  <si>
    <t>coming</t>
  </si>
  <si>
    <r>
      <rPr>
        <sz val="14"/>
        <color rgb="FF000000"/>
        <rFont val="ＭＳ 明朝"/>
        <family val="3"/>
        <charset val="128"/>
      </rPr>
      <t>その嵐は一晩中吹き荒れ、昼になるまで勢いが弱まらなかった。</t>
    </r>
    <r>
      <rPr>
        <sz val="14"/>
        <color rgb="FF000000"/>
        <rFont val="Arial"/>
        <family val="2"/>
      </rPr>
      <t xml:space="preserve">
The storm [lasted, ran] all night and didn't blow through till noon. </t>
    </r>
    <phoneticPr fontId="42"/>
  </si>
  <si>
    <t>lasted</t>
  </si>
  <si>
    <r>
      <rPr>
        <sz val="14"/>
        <color rgb="FF000000"/>
        <rFont val="ＭＳ 明朝"/>
        <family val="3"/>
        <charset val="128"/>
      </rPr>
      <t>それは嵐の前の静けさだった。</t>
    </r>
    <r>
      <rPr>
        <sz val="14"/>
        <color rgb="FF000000"/>
        <rFont val="Arial"/>
        <family val="2"/>
      </rPr>
      <t xml:space="preserve">
It was the [calm, quiet] before the storm. </t>
    </r>
    <phoneticPr fontId="42"/>
  </si>
  <si>
    <t>calm</t>
  </si>
  <si>
    <r>
      <rPr>
        <sz val="14"/>
        <color rgb="FF000000"/>
        <rFont val="ＭＳ 明朝"/>
        <family val="3"/>
        <charset val="128"/>
      </rPr>
      <t>修繕してもらうのに</t>
    </r>
    <r>
      <rPr>
        <sz val="14"/>
        <color rgb="FF000000"/>
        <rFont val="Arial"/>
        <family val="2"/>
      </rPr>
      <t>3</t>
    </r>
    <r>
      <rPr>
        <sz val="14"/>
        <color rgb="FF000000"/>
        <rFont val="ＭＳ 明朝"/>
        <family val="3"/>
        <charset val="128"/>
      </rPr>
      <t>日半かかった。</t>
    </r>
    <r>
      <rPr>
        <sz val="14"/>
        <color rgb="FF000000"/>
        <rFont val="Arial"/>
        <family val="2"/>
      </rPr>
      <t xml:space="preserve"> 
It took [three and a half days, three days and a half] to get it repaired. </t>
    </r>
    <phoneticPr fontId="42"/>
  </si>
  <si>
    <t>three and a half days</t>
  </si>
  <si>
    <r>
      <rPr>
        <sz val="14"/>
        <color rgb="FF000000"/>
        <rFont val="ＭＳ 明朝"/>
        <family val="3"/>
        <charset val="128"/>
      </rPr>
      <t>映画の前半は気に入らなかったけれど、残りはよかったよ。</t>
    </r>
    <r>
      <rPr>
        <sz val="14"/>
        <color rgb="FF000000"/>
        <rFont val="Arial"/>
        <family val="2"/>
      </rPr>
      <t xml:space="preserve">
I didn't like the first [part, half] of the movie, but the rest was OK. </t>
    </r>
    <phoneticPr fontId="42"/>
  </si>
  <si>
    <t>half</t>
  </si>
  <si>
    <r>
      <rPr>
        <sz val="14"/>
        <color rgb="FF000000"/>
        <rFont val="ＭＳ 明朝"/>
        <family val="3"/>
        <charset val="128"/>
      </rPr>
      <t>これ、半分に切ってください。</t>
    </r>
    <r>
      <rPr>
        <sz val="14"/>
        <color rgb="FF000000"/>
        <rFont val="Arial"/>
        <family val="2"/>
      </rPr>
      <t xml:space="preserve">
Please cut this [in, into] half.</t>
    </r>
    <phoneticPr fontId="42"/>
  </si>
  <si>
    <r>
      <rPr>
        <sz val="14"/>
        <color rgb="FF000000"/>
        <rFont val="ＭＳ 明朝"/>
        <family val="3"/>
        <charset val="128"/>
      </rPr>
      <t>きのうはひどい天気だった。</t>
    </r>
    <r>
      <rPr>
        <sz val="14"/>
        <color rgb="FF000000"/>
        <rFont val="Arial"/>
        <family val="2"/>
      </rPr>
      <t xml:space="preserve">
We had [a bad weather, bad weather] yesterday.</t>
    </r>
    <phoneticPr fontId="42"/>
  </si>
  <si>
    <t>bad weather</t>
  </si>
  <si>
    <r>
      <rPr>
        <sz val="14"/>
        <color rgb="FF000000"/>
        <rFont val="ＭＳ 明朝"/>
        <family val="3"/>
        <charset val="128"/>
      </rPr>
      <t>寒い中、出かけるのは嫌だ。</t>
    </r>
    <r>
      <rPr>
        <sz val="14"/>
        <color rgb="FF000000"/>
        <rFont val="Arial"/>
        <family val="2"/>
      </rPr>
      <t xml:space="preserve">
I hate going out [in, into] cold weather.</t>
    </r>
    <phoneticPr fontId="42"/>
  </si>
  <si>
    <r>
      <rPr>
        <sz val="14"/>
        <color rgb="FF000000"/>
        <rFont val="ＭＳ 明朝"/>
        <family val="3"/>
        <charset val="128"/>
      </rPr>
      <t>ポケットに穴が開いていて、鍵をなくしてしまった。</t>
    </r>
    <r>
      <rPr>
        <sz val="14"/>
        <color rgb="FF000000"/>
        <rFont val="Arial"/>
        <family val="2"/>
      </rPr>
      <t xml:space="preserve">
There was a hole [in, inside] my pocket and I lost my keys. </t>
    </r>
    <phoneticPr fontId="42"/>
  </si>
  <si>
    <r>
      <rPr>
        <sz val="14"/>
        <color rgb="FF000000"/>
        <rFont val="ＭＳ 明朝"/>
        <family val="3"/>
        <charset val="128"/>
      </rPr>
      <t>スリはやりやすい相手を選ぶから、尻のポケットに財布を入れるべきではない。</t>
    </r>
    <r>
      <rPr>
        <sz val="14"/>
        <color rgb="FF000000"/>
        <rFont val="Arial"/>
        <family val="2"/>
      </rPr>
      <t xml:space="preserve">
Pickpockets choose easy victims, so don't put your wallet in your [back, hip] pocket.</t>
    </r>
    <phoneticPr fontId="42"/>
  </si>
  <si>
    <t>hip</t>
  </si>
  <si>
    <r>
      <rPr>
        <sz val="14"/>
        <color rgb="FF000000"/>
        <rFont val="ＭＳ 明朝"/>
        <family val="3"/>
        <charset val="128"/>
      </rPr>
      <t>彼女は背の高い、細身の女性で、ウェストも細い。</t>
    </r>
    <r>
      <rPr>
        <sz val="14"/>
        <color rgb="FF000000"/>
        <rFont val="Arial"/>
        <family val="2"/>
      </rPr>
      <t xml:space="preserve">
She's a tall, thin lady with a [thin, narrow] waist. </t>
    </r>
    <phoneticPr fontId="42"/>
  </si>
  <si>
    <t>narrow</t>
  </si>
  <si>
    <r>
      <rPr>
        <sz val="14"/>
        <color rgb="FF000000"/>
        <rFont val="ＭＳ 明朝"/>
        <family val="3"/>
        <charset val="128"/>
      </rPr>
      <t>そのスープは薄くて、味もしなかった。</t>
    </r>
    <r>
      <rPr>
        <sz val="14"/>
        <color rgb="FF000000"/>
        <rFont val="Arial"/>
        <family val="2"/>
      </rPr>
      <t xml:space="preserve">
The soup was [narrow, thin] and tasteless. </t>
    </r>
    <phoneticPr fontId="42"/>
  </si>
  <si>
    <t>thin</t>
  </si>
  <si>
    <r>
      <rPr>
        <sz val="14"/>
        <color rgb="FF000000"/>
        <rFont val="ＭＳ 明朝"/>
        <family val="3"/>
        <charset val="128"/>
      </rPr>
      <t>髪の毛が薄くなってきている。</t>
    </r>
    <r>
      <rPr>
        <sz val="14"/>
        <color rgb="FF000000"/>
        <rFont val="Arial"/>
        <family val="2"/>
      </rPr>
      <t xml:space="preserve">
My hair is getting [thinner, more thin]. </t>
    </r>
    <phoneticPr fontId="42"/>
  </si>
  <si>
    <t>thinner</t>
  </si>
  <si>
    <r>
      <rPr>
        <sz val="14"/>
        <color rgb="FF000000"/>
        <rFont val="ＭＳ 明朝"/>
        <family val="3"/>
        <charset val="128"/>
      </rPr>
      <t>毎朝、母は亡くなった父の霊に祈りを捧げている。</t>
    </r>
    <r>
      <rPr>
        <sz val="14"/>
        <color rgb="FF000000"/>
        <rFont val="Arial"/>
        <family val="2"/>
      </rPr>
      <t xml:space="preserve">
Every morning, my mother prays for [soul, the soul] of my dead father. </t>
    </r>
    <phoneticPr fontId="42"/>
  </si>
  <si>
    <t>the soul</t>
  </si>
  <si>
    <r>
      <rPr>
        <sz val="14"/>
        <color rgb="FF000000"/>
        <rFont val="ＭＳ 明朝"/>
        <family val="3"/>
        <charset val="128"/>
      </rPr>
      <t>彼女の歌には心がこもっていない。</t>
    </r>
    <r>
      <rPr>
        <sz val="14"/>
        <color rgb="FF000000"/>
        <rFont val="Arial"/>
        <family val="2"/>
      </rPr>
      <t xml:space="preserve">
Her singing lacks [soul, the soul]. </t>
    </r>
    <phoneticPr fontId="42"/>
  </si>
  <si>
    <t>soul</t>
  </si>
  <si>
    <r>
      <rPr>
        <sz val="14"/>
        <color rgb="FF000000"/>
        <rFont val="ＭＳ 明朝"/>
        <family val="3"/>
        <charset val="128"/>
      </rPr>
      <t>この習慣は西洋の人びとには妙なものと映るかもしれない。</t>
    </r>
    <r>
      <rPr>
        <sz val="14"/>
        <color rgb="FF000000"/>
        <rFont val="Arial"/>
        <family val="2"/>
      </rPr>
      <t xml:space="preserve">
This custom can seem strange [for, to] westerners. </t>
    </r>
    <phoneticPr fontId="42"/>
  </si>
  <si>
    <r>
      <rPr>
        <sz val="14"/>
        <color rgb="FF000000"/>
        <rFont val="ＭＳ 明朝"/>
        <family val="3"/>
        <charset val="128"/>
      </rPr>
      <t xml:space="preserve">この部族が支配する地域に来たときには、何もかも不思議な感じがした。
</t>
    </r>
    <r>
      <rPr>
        <sz val="14"/>
        <color rgb="FF000000"/>
        <rFont val="Arial"/>
        <family val="2"/>
      </rPr>
      <t xml:space="preserve">When I arrived in this tribal region, [I felt strange, everything seemed strange]. </t>
    </r>
    <phoneticPr fontId="42"/>
  </si>
  <si>
    <t>everything seemed strange</t>
  </si>
  <si>
    <r>
      <rPr>
        <sz val="14"/>
        <color rgb="FF000000"/>
        <rFont val="ＭＳ 明朝"/>
        <family val="3"/>
        <charset val="128"/>
      </rPr>
      <t>ジャックの送別会をやろうと思っているんだ。</t>
    </r>
    <r>
      <rPr>
        <sz val="14"/>
        <color rgb="FF000000"/>
        <rFont val="Arial"/>
        <family val="2"/>
      </rPr>
      <t xml:space="preserve">
I'm [organizing, organizing for] a farewell party for Jack.</t>
    </r>
    <phoneticPr fontId="42"/>
  </si>
  <si>
    <t>organizing</t>
  </si>
  <si>
    <r>
      <rPr>
        <sz val="14"/>
        <color rgb="FF000000"/>
        <rFont val="ＭＳ 明朝"/>
        <family val="3"/>
        <charset val="128"/>
      </rPr>
      <t>この傘、どなたのかな？</t>
    </r>
    <r>
      <rPr>
        <sz val="14"/>
        <color rgb="FF000000"/>
        <rFont val="Arial"/>
        <family val="2"/>
      </rPr>
      <t xml:space="preserve"> 
Who does this umbrella belong [to, with]?</t>
    </r>
    <phoneticPr fontId="42"/>
  </si>
  <si>
    <r>
      <rPr>
        <sz val="14"/>
        <color rgb="FF000000"/>
        <rFont val="ＭＳ 明朝"/>
        <family val="3"/>
        <charset val="128"/>
      </rPr>
      <t>よかったら塩をひとつまみ、かけてください。</t>
    </r>
    <r>
      <rPr>
        <sz val="14"/>
        <color rgb="FF000000"/>
        <rFont val="Arial"/>
        <family val="2"/>
      </rPr>
      <t xml:space="preserve">
Add [a dash, a pinch] of salt if you like. </t>
    </r>
    <phoneticPr fontId="42"/>
  </si>
  <si>
    <t>a pinch</t>
  </si>
  <si>
    <r>
      <rPr>
        <sz val="14"/>
        <color rgb="FF000000"/>
        <rFont val="ＭＳ 明朝"/>
        <family val="3"/>
        <charset val="128"/>
      </rPr>
      <t>正直に答えてくれ。やったのか、やらなかったのか、どっちなんだ？</t>
    </r>
    <r>
      <rPr>
        <sz val="14"/>
        <color rgb="FF000000"/>
        <rFont val="Arial"/>
        <family val="2"/>
      </rPr>
      <t xml:space="preserve">
Give me a [faithful, straight] answer. Did you or did you not do it? </t>
    </r>
    <phoneticPr fontId="42"/>
  </si>
  <si>
    <t>straight</t>
  </si>
  <si>
    <r>
      <rPr>
        <sz val="14"/>
        <color rgb="FF000000"/>
        <rFont val="ＭＳ 明朝"/>
        <family val="3"/>
        <charset val="128"/>
      </rPr>
      <t>パリに着いたらまっすぐルーブルに行こう。</t>
    </r>
    <r>
      <rPr>
        <sz val="14"/>
        <color rgb="FF000000"/>
        <rFont val="Arial"/>
        <family val="2"/>
      </rPr>
      <t xml:space="preserve"> 
When we arrive in Paris, let's go [directly, straight] to the Louvre. </t>
    </r>
    <phoneticPr fontId="42"/>
  </si>
  <si>
    <r>
      <rPr>
        <sz val="14"/>
        <color rgb="FF000000"/>
        <rFont val="ＭＳ 明朝"/>
        <family val="3"/>
        <charset val="128"/>
      </rPr>
      <t>何かアドバイス、ある？</t>
    </r>
    <r>
      <rPr>
        <sz val="14"/>
        <color rgb="FF000000"/>
        <rFont val="Arial"/>
        <family val="2"/>
      </rPr>
      <t xml:space="preserve">
Do you have [an, some] advice?</t>
    </r>
    <phoneticPr fontId="42"/>
  </si>
  <si>
    <r>
      <rPr>
        <sz val="14"/>
        <color rgb="FF000000"/>
        <rFont val="ＭＳ 明朝"/>
        <family val="3"/>
        <charset val="128"/>
      </rPr>
      <t>サーフボードの上でバランスを取るのはけっこう難しい。</t>
    </r>
    <r>
      <rPr>
        <sz val="14"/>
        <color rgb="FF000000"/>
        <rFont val="Arial"/>
        <family val="2"/>
      </rPr>
      <t xml:space="preserve">
It's pretty hard to [keep, take] your balance on the surfboard. </t>
    </r>
    <phoneticPr fontId="42"/>
  </si>
  <si>
    <r>
      <rPr>
        <sz val="14"/>
        <color rgb="FF000000"/>
        <rFont val="ＭＳ 明朝"/>
        <family val="3"/>
        <charset val="128"/>
      </rPr>
      <t>ゆうべ、熱を測ったら熱があった。</t>
    </r>
    <r>
      <rPr>
        <sz val="14"/>
        <color rgb="FF000000"/>
        <rFont val="Arial"/>
        <family val="2"/>
      </rPr>
      <t xml:space="preserve">
Last night, I [measured, took] my temperature and found that I was running a temperature. </t>
    </r>
    <phoneticPr fontId="42"/>
  </si>
  <si>
    <r>
      <rPr>
        <sz val="14"/>
        <color rgb="FF000000"/>
        <rFont val="ＭＳ 明朝"/>
        <family val="3"/>
        <charset val="128"/>
      </rPr>
      <t>日中、気温は上がったが、夜になって気温が零下になった。</t>
    </r>
    <r>
      <rPr>
        <sz val="14"/>
        <color rgb="FF000000"/>
        <rFont val="Arial"/>
        <family val="2"/>
      </rPr>
      <t xml:space="preserve">
There was a rise in temperature during the day, but the temperature [dropped, declined] below freezing at night. </t>
    </r>
    <phoneticPr fontId="42"/>
  </si>
  <si>
    <t>dropped</t>
  </si>
  <si>
    <r>
      <rPr>
        <sz val="14"/>
        <color rgb="FF000000"/>
        <rFont val="ＭＳ 明朝"/>
        <family val="3"/>
        <charset val="128"/>
      </rPr>
      <t>彼の空約束は聞き飽きた。</t>
    </r>
    <r>
      <rPr>
        <sz val="14"/>
        <color rgb="FF000000"/>
        <rFont val="Arial"/>
        <family val="2"/>
      </rPr>
      <t xml:space="preserve"> 
I've heard enough of his [empty, open] promises. </t>
    </r>
    <phoneticPr fontId="42"/>
  </si>
  <si>
    <t>empty</t>
  </si>
  <si>
    <r>
      <rPr>
        <sz val="14"/>
        <color rgb="FF000000"/>
        <rFont val="ＭＳ 明朝"/>
        <family val="3"/>
        <charset val="128"/>
      </rPr>
      <t>どういうものか、テストには合格した。</t>
    </r>
    <r>
      <rPr>
        <sz val="14"/>
        <color rgb="FF000000"/>
        <rFont val="Arial"/>
        <family val="2"/>
      </rPr>
      <t xml:space="preserve">
[Somehow, Somewhy] I passed the test. </t>
    </r>
    <phoneticPr fontId="42"/>
  </si>
  <si>
    <t>Somehow</t>
  </si>
  <si>
    <r>
      <rPr>
        <sz val="14"/>
        <color rgb="FF000000"/>
        <rFont val="ＭＳ 明朝"/>
        <family val="3"/>
        <charset val="128"/>
      </rPr>
      <t>ネットに費やす時間をもっと抑えるようにしたらどうなの？</t>
    </r>
    <r>
      <rPr>
        <sz val="14"/>
        <color rgb="FF000000"/>
        <rFont val="Arial"/>
        <family val="2"/>
      </rPr>
      <t xml:space="preserve"> 
Why don't you try to [limit, reduce] the amount of time you spend on the Internet. </t>
    </r>
    <phoneticPr fontId="42"/>
  </si>
  <si>
    <t>limit</t>
  </si>
  <si>
    <r>
      <rPr>
        <sz val="14"/>
        <color rgb="FF000000"/>
        <rFont val="ＭＳ 明朝"/>
        <family val="3"/>
        <charset val="128"/>
      </rPr>
      <t xml:space="preserve">参加者のみなさんは、午前８時にフロントのところに集合してください。
</t>
    </r>
    <r>
      <rPr>
        <sz val="14"/>
        <color rgb="FF000000"/>
        <rFont val="Arial"/>
        <family val="2"/>
      </rPr>
      <t xml:space="preserve">Participants are asked to meet at [the front, the front desk] at 8:00 a.m. </t>
    </r>
    <phoneticPr fontId="42"/>
  </si>
  <si>
    <t>the front desk</t>
  </si>
  <si>
    <r>
      <rPr>
        <sz val="14"/>
        <color rgb="FF000000"/>
        <rFont val="ＭＳ 明朝"/>
        <family val="3"/>
        <charset val="128"/>
      </rPr>
      <t>このビデオカメラは</t>
    </r>
    <r>
      <rPr>
        <sz val="14"/>
        <color rgb="FF000000"/>
        <rFont val="Arial"/>
        <family val="2"/>
      </rPr>
      <t>10</t>
    </r>
    <r>
      <rPr>
        <sz val="14"/>
        <color rgb="FF000000"/>
        <rFont val="ＭＳ 明朝"/>
        <family val="3"/>
        <charset val="128"/>
      </rPr>
      <t>時間の映像を内蔵ディスクに記録する。</t>
    </r>
    <r>
      <rPr>
        <sz val="14"/>
        <color rgb="FF000000"/>
        <rFont val="Arial"/>
        <family val="2"/>
      </rPr>
      <t xml:space="preserve">
This videocam records 10 hours of video [in, on] an internal disk.</t>
    </r>
    <phoneticPr fontId="42"/>
  </si>
  <si>
    <r>
      <rPr>
        <sz val="14"/>
        <color rgb="FF000000"/>
        <rFont val="ＭＳ 明朝"/>
        <family val="3"/>
        <charset val="128"/>
      </rPr>
      <t>塔のてっぺんまでの</t>
    </r>
    <r>
      <rPr>
        <sz val="14"/>
        <color rgb="FF000000"/>
        <rFont val="Arial"/>
        <family val="2"/>
      </rPr>
      <t>1000</t>
    </r>
    <r>
      <rPr>
        <sz val="14"/>
        <color rgb="FF000000"/>
        <rFont val="ＭＳ 明朝"/>
        <family val="3"/>
        <charset val="128"/>
      </rPr>
      <t>段の階段を登り終えて、息切れがした。</t>
    </r>
    <r>
      <rPr>
        <sz val="14"/>
        <color rgb="FF000000"/>
        <rFont val="Arial"/>
        <family val="2"/>
      </rPr>
      <t xml:space="preserve"> 
After climbing over 1,000 steps to the top of the tower, I was [out of the breath, out of breath]. </t>
    </r>
    <phoneticPr fontId="42"/>
  </si>
  <si>
    <t>out of breath</t>
  </si>
  <si>
    <r>
      <rPr>
        <sz val="14"/>
        <color rgb="FF000000"/>
        <rFont val="ＭＳ 明朝"/>
        <family val="3"/>
        <charset val="128"/>
      </rPr>
      <t>深く、息を吸って。</t>
    </r>
    <r>
      <rPr>
        <sz val="14"/>
        <color rgb="FF000000"/>
        <rFont val="Arial"/>
        <family val="2"/>
      </rPr>
      <t xml:space="preserve">
[Make, Take] a deep breath. </t>
    </r>
    <phoneticPr fontId="42"/>
  </si>
  <si>
    <r>
      <rPr>
        <sz val="14"/>
        <color rgb="FF000000"/>
        <rFont val="ＭＳ 明朝"/>
        <family val="3"/>
        <charset val="128"/>
      </rPr>
      <t>息がニンニク臭いよ。</t>
    </r>
    <r>
      <rPr>
        <sz val="14"/>
        <color rgb="FF000000"/>
        <rFont val="Arial"/>
        <family val="2"/>
      </rPr>
      <t xml:space="preserve">
Your breath [smells, smells of] garlic. </t>
    </r>
    <phoneticPr fontId="42"/>
  </si>
  <si>
    <t>smells of</t>
  </si>
  <si>
    <r>
      <rPr>
        <sz val="14"/>
        <color rgb="FF000000"/>
        <rFont val="ＭＳ 明朝"/>
        <family val="3"/>
        <charset val="128"/>
      </rPr>
      <t>われわれは芝居を見に劇場に行った。</t>
    </r>
    <r>
      <rPr>
        <sz val="14"/>
        <color rgb="FF000000"/>
        <rFont val="Arial"/>
        <family val="2"/>
      </rPr>
      <t xml:space="preserve">
We [visited, went to] the theater to see a play. </t>
    </r>
    <phoneticPr fontId="42"/>
  </si>
  <si>
    <r>
      <rPr>
        <sz val="14"/>
        <color rgb="FF000000"/>
        <rFont val="ＭＳ 明朝"/>
        <family val="3"/>
        <charset val="128"/>
      </rPr>
      <t>彼女は大学で演劇を専攻した。</t>
    </r>
    <r>
      <rPr>
        <sz val="14"/>
        <color rgb="FF000000"/>
        <rFont val="Arial"/>
        <family val="2"/>
      </rPr>
      <t xml:space="preserve">
She majored in [the theater, theater] at college.</t>
    </r>
    <phoneticPr fontId="42"/>
  </si>
  <si>
    <t>theater</t>
  </si>
  <si>
    <r>
      <rPr>
        <sz val="14"/>
        <color rgb="FF000000"/>
        <rFont val="ＭＳ 明朝"/>
        <family val="3"/>
        <charset val="128"/>
      </rPr>
      <t>布の端を下にたくし込み、縫い付ける。</t>
    </r>
    <r>
      <rPr>
        <sz val="14"/>
        <color rgb="FF000000"/>
        <rFont val="Arial"/>
        <family val="2"/>
      </rPr>
      <t xml:space="preserve">
Fold the edge of the cloth [below, under] and stitch it down. </t>
    </r>
    <phoneticPr fontId="42"/>
  </si>
  <si>
    <r>
      <rPr>
        <sz val="14"/>
        <color rgb="FF000000"/>
        <rFont val="ＭＳ 明朝"/>
        <family val="3"/>
        <charset val="128"/>
      </rPr>
      <t>料理する前に、肉の脂身を取り除きなさい。</t>
    </r>
    <r>
      <rPr>
        <sz val="14"/>
        <color rgb="FF000000"/>
        <rFont val="Arial"/>
        <family val="2"/>
      </rPr>
      <t xml:space="preserve">
Trim [fat, the fat] from the meat before you cook it. </t>
    </r>
    <phoneticPr fontId="42"/>
  </si>
  <si>
    <t>the fat</t>
  </si>
  <si>
    <r>
      <rPr>
        <sz val="14"/>
        <color rgb="FF000000"/>
        <rFont val="ＭＳ 明朝"/>
        <family val="3"/>
        <charset val="128"/>
      </rPr>
      <t>卵を料理する前にフライパンにラードをひきなさい。</t>
    </r>
    <r>
      <rPr>
        <sz val="14"/>
        <color rgb="FF000000"/>
        <rFont val="Arial"/>
        <family val="2"/>
      </rPr>
      <t xml:space="preserve"> 
Grease the frying pan with [fat, the fat] before you cook the eggs. </t>
    </r>
    <phoneticPr fontId="42"/>
  </si>
  <si>
    <t>fat</t>
  </si>
  <si>
    <r>
      <rPr>
        <sz val="14"/>
        <color rgb="FF000000"/>
        <rFont val="ＭＳ 明朝"/>
        <family val="3"/>
        <charset val="128"/>
      </rPr>
      <t>いつもコーヒーには砂糖を入れている。</t>
    </r>
    <r>
      <rPr>
        <sz val="14"/>
        <color rgb="FF000000"/>
        <rFont val="Arial"/>
        <family val="2"/>
      </rPr>
      <t xml:space="preserve">
I always [take sugar, put sugar] in my coffee.</t>
    </r>
    <phoneticPr fontId="42"/>
  </si>
  <si>
    <t>take sugar</t>
  </si>
  <si>
    <r>
      <t>10</t>
    </r>
    <r>
      <rPr>
        <sz val="14"/>
        <color rgb="FF000000"/>
        <rFont val="ＭＳ 明朝"/>
        <family val="3"/>
        <charset val="128"/>
      </rPr>
      <t>の</t>
    </r>
    <r>
      <rPr>
        <sz val="14"/>
        <color rgb="FF000000"/>
        <rFont val="Arial"/>
        <family val="2"/>
      </rPr>
      <t>100</t>
    </r>
    <r>
      <rPr>
        <sz val="14"/>
        <color rgb="FF000000"/>
        <rFont val="ＭＳ 明朝"/>
        <family val="3"/>
        <charset val="128"/>
      </rPr>
      <t>倍は</t>
    </r>
    <r>
      <rPr>
        <sz val="14"/>
        <color rgb="FF000000"/>
        <rFont val="Arial"/>
        <family val="2"/>
      </rPr>
      <t>1000</t>
    </r>
    <r>
      <rPr>
        <sz val="14"/>
        <color rgb="FF000000"/>
        <rFont val="ＭＳ 明朝"/>
        <family val="3"/>
        <charset val="128"/>
      </rPr>
      <t>だ。</t>
    </r>
    <r>
      <rPr>
        <sz val="14"/>
        <color rgb="FF000000"/>
        <rFont val="Arial"/>
        <family val="2"/>
      </rPr>
      <t xml:space="preserve">
Ten times one hundred equals [a thousand, one thousand].</t>
    </r>
    <phoneticPr fontId="42"/>
  </si>
  <si>
    <t>one thousand</t>
  </si>
  <si>
    <r>
      <rPr>
        <sz val="14"/>
        <color rgb="FF000000"/>
        <rFont val="ＭＳ 明朝"/>
        <family val="3"/>
        <charset val="128"/>
      </rPr>
      <t>この部屋は</t>
    </r>
    <r>
      <rPr>
        <sz val="14"/>
        <color rgb="FF000000"/>
        <rFont val="Arial"/>
        <family val="2"/>
      </rPr>
      <t>1000</t>
    </r>
    <r>
      <rPr>
        <sz val="14"/>
        <color rgb="FF000000"/>
        <rFont val="ＭＳ 明朝"/>
        <family val="3"/>
        <charset val="128"/>
      </rPr>
      <t>人分の座席がある。</t>
    </r>
    <r>
      <rPr>
        <sz val="14"/>
        <color rgb="FF000000"/>
        <rFont val="Arial"/>
        <family val="2"/>
      </rPr>
      <t xml:space="preserve">
This room seats [thousand, a thousand].  </t>
    </r>
    <phoneticPr fontId="42"/>
  </si>
  <si>
    <t>a thousand</t>
  </si>
  <si>
    <r>
      <rPr>
        <sz val="14"/>
        <color rgb="FF000000"/>
        <rFont val="ＭＳ 明朝"/>
        <family val="3"/>
        <charset val="128"/>
      </rPr>
      <t>失業するのではないかと心配だ。</t>
    </r>
    <r>
      <rPr>
        <sz val="14"/>
        <color rgb="FF000000"/>
        <rFont val="Arial"/>
        <family val="2"/>
      </rPr>
      <t xml:space="preserve">
I fear [that I'll lose, to lose] my job.</t>
    </r>
    <phoneticPr fontId="42"/>
  </si>
  <si>
    <t>that I'll lose</t>
  </si>
  <si>
    <r>
      <rPr>
        <sz val="14"/>
        <color rgb="FF000000"/>
        <rFont val="ＭＳ 明朝"/>
        <family val="3"/>
        <charset val="128"/>
      </rPr>
      <t>私は飛行機に乗るのがこわい。</t>
    </r>
    <r>
      <rPr>
        <sz val="14"/>
        <color rgb="FF000000"/>
        <rFont val="Arial"/>
        <family val="2"/>
      </rPr>
      <t xml:space="preserve"> 
I fear [flying, to fly]. </t>
    </r>
    <phoneticPr fontId="42"/>
  </si>
  <si>
    <t>flying</t>
  </si>
  <si>
    <r>
      <rPr>
        <sz val="14"/>
        <color rgb="FF000000"/>
        <rFont val="ＭＳ 明朝"/>
        <family val="3"/>
        <charset val="128"/>
      </rPr>
      <t>蛇口にホースをつないだ？</t>
    </r>
    <r>
      <rPr>
        <sz val="14"/>
        <color rgb="FF000000"/>
        <rFont val="Arial"/>
        <family val="2"/>
      </rPr>
      <t xml:space="preserve"> 
Have you connected the hose [to, with] the faucet? </t>
    </r>
    <phoneticPr fontId="42"/>
  </si>
  <si>
    <r>
      <rPr>
        <sz val="14"/>
        <color rgb="FF000000"/>
        <rFont val="ＭＳ 明朝"/>
        <family val="3"/>
        <charset val="128"/>
      </rPr>
      <t>このフライトは、石垣島への便と接続している。</t>
    </r>
    <r>
      <rPr>
        <sz val="14"/>
        <color rgb="FF000000"/>
        <rFont val="Arial"/>
        <family val="2"/>
      </rPr>
      <t xml:space="preserve">
This flight connects [to, with] flights to Ishigaki Island.</t>
    </r>
    <phoneticPr fontId="42"/>
  </si>
  <si>
    <r>
      <rPr>
        <sz val="14"/>
        <color rgb="FF000000"/>
        <rFont val="ＭＳ 明朝"/>
        <family val="3"/>
        <charset val="128"/>
      </rPr>
      <t>初秋の鎌倉は最高だ。葉っぱをご覧。紅葉が始まっている。</t>
    </r>
    <r>
      <rPr>
        <sz val="14"/>
        <color rgb="FF000000"/>
        <rFont val="Arial"/>
        <family val="2"/>
      </rPr>
      <t xml:space="preserve">
Nothing beats Kamakura in early autumn. Look at those leaves. They're [becoming, turning] yellow.</t>
    </r>
    <phoneticPr fontId="42"/>
  </si>
  <si>
    <t>turning</t>
  </si>
  <si>
    <r>
      <rPr>
        <sz val="14"/>
        <color rgb="FF000000"/>
        <rFont val="ＭＳ 明朝"/>
        <family val="3"/>
        <charset val="128"/>
      </rPr>
      <t>医師は道具をトレイの上に並べていた。</t>
    </r>
    <r>
      <rPr>
        <sz val="14"/>
        <color rgb="FF000000"/>
        <rFont val="Arial"/>
        <family val="2"/>
      </rPr>
      <t xml:space="preserve">
The doctor had his instruments [displayed, laid out] on a tray. </t>
    </r>
    <phoneticPr fontId="42"/>
  </si>
  <si>
    <t>laid out</t>
  </si>
  <si>
    <r>
      <rPr>
        <sz val="14"/>
        <color rgb="FF000000"/>
        <rFont val="ＭＳ 明朝"/>
        <family val="3"/>
        <charset val="128"/>
      </rPr>
      <t xml:space="preserve">オーケストラが演奏を終わった時、演奏家たちは自分たちの楽器をしまった。
</t>
    </r>
    <r>
      <rPr>
        <sz val="14"/>
        <color rgb="FF000000"/>
        <rFont val="Arial"/>
        <family val="2"/>
      </rPr>
      <t>When the orchestra finished playing, the musicians [put their instruments away, stored their instruments away]</t>
    </r>
    <phoneticPr fontId="42"/>
  </si>
  <si>
    <t>put their instruments away</t>
  </si>
  <si>
    <r>
      <rPr>
        <sz val="14"/>
        <color rgb="FF000000"/>
        <rFont val="ＭＳ 明朝"/>
        <family val="3"/>
        <charset val="128"/>
      </rPr>
      <t>図書館の開く時間は？</t>
    </r>
    <r>
      <rPr>
        <sz val="14"/>
        <color rgb="FF000000"/>
        <rFont val="Arial"/>
        <family val="2"/>
      </rPr>
      <t xml:space="preserve"> 
When [does, is] the library open? </t>
    </r>
    <phoneticPr fontId="42"/>
  </si>
  <si>
    <t>does</t>
  </si>
  <si>
    <r>
      <rPr>
        <sz val="14"/>
        <color rgb="FF000000"/>
        <rFont val="ＭＳ 明朝"/>
        <family val="3"/>
        <charset val="128"/>
      </rPr>
      <t>必要な本を図書館で見つけた。</t>
    </r>
    <r>
      <rPr>
        <sz val="14"/>
        <color rgb="FF000000"/>
        <rFont val="Arial"/>
        <family val="2"/>
      </rPr>
      <t xml:space="preserve">
I found the book I needed [in, of] the school library. </t>
    </r>
    <phoneticPr fontId="42"/>
  </si>
  <si>
    <r>
      <rPr>
        <sz val="14"/>
        <color rgb="FF000000"/>
        <rFont val="ＭＳ 明朝"/>
        <family val="3"/>
        <charset val="128"/>
      </rPr>
      <t>この品は高すぎる。</t>
    </r>
    <r>
      <rPr>
        <sz val="14"/>
        <color rgb="FF000000"/>
        <rFont val="Arial"/>
        <family val="2"/>
      </rPr>
      <t xml:space="preserve">
[The price of this item is, This item is] too expensive. </t>
    </r>
    <phoneticPr fontId="42"/>
  </si>
  <si>
    <t>This item is</t>
  </si>
  <si>
    <r>
      <rPr>
        <sz val="14"/>
        <color rgb="FF000000"/>
        <rFont val="ＭＳ 明朝"/>
        <family val="3"/>
        <charset val="128"/>
      </rPr>
      <t>一番安い品物はどれですか。</t>
    </r>
    <r>
      <rPr>
        <sz val="14"/>
        <color rgb="FF000000"/>
        <rFont val="Arial"/>
        <family val="2"/>
      </rPr>
      <t xml:space="preserve"> 
Which is [least, the least] expensive item? </t>
    </r>
    <phoneticPr fontId="42"/>
  </si>
  <si>
    <t>the least</t>
  </si>
  <si>
    <r>
      <rPr>
        <sz val="14"/>
        <color rgb="FF000000"/>
        <rFont val="ＭＳ 明朝"/>
        <family val="3"/>
        <charset val="128"/>
      </rPr>
      <t>車のエンジンから異音がする。</t>
    </r>
    <r>
      <rPr>
        <sz val="14"/>
        <color rgb="FF000000"/>
        <rFont val="Arial"/>
        <family val="2"/>
      </rPr>
      <t xml:space="preserve">
My car's engine is making a strange [noise, sound]. </t>
    </r>
    <phoneticPr fontId="42"/>
  </si>
  <si>
    <r>
      <rPr>
        <sz val="14"/>
        <color rgb="FF000000"/>
        <rFont val="ＭＳ 明朝"/>
        <family val="3"/>
        <charset val="128"/>
      </rPr>
      <t>エンスト気味になって、エンジンがかからなくなった。</t>
    </r>
    <r>
      <rPr>
        <sz val="14"/>
        <color rgb="FF000000"/>
        <rFont val="Arial"/>
        <family val="2"/>
      </rPr>
      <t xml:space="preserve">
The engine stalled and wouldn't [begin, start].</t>
    </r>
    <phoneticPr fontId="42"/>
  </si>
  <si>
    <r>
      <rPr>
        <sz val="14"/>
        <color rgb="FF000000"/>
        <rFont val="ＭＳ 明朝"/>
        <family val="3"/>
        <charset val="128"/>
      </rPr>
      <t>来週、もう一度この会議をすることを提案します。</t>
    </r>
    <r>
      <rPr>
        <sz val="14"/>
        <color rgb="FF000000"/>
        <rFont val="Arial"/>
        <family val="2"/>
      </rPr>
      <t xml:space="preserve">
I propose [to have, that we have] another meeting next week. </t>
    </r>
    <phoneticPr fontId="42"/>
  </si>
  <si>
    <t>that we have</t>
  </si>
  <si>
    <r>
      <rPr>
        <sz val="14"/>
        <color rgb="FF000000"/>
        <rFont val="ＭＳ 明朝"/>
        <family val="3"/>
        <charset val="128"/>
      </rPr>
      <t>片膝をついて彼女にプロポーズしたが、断られた。</t>
    </r>
    <r>
      <rPr>
        <sz val="14"/>
        <color rgb="FF000000"/>
        <rFont val="Arial"/>
        <family val="2"/>
      </rPr>
      <t xml:space="preserve">
I dropped to my knee and proposed [for, to] her, but she refused. </t>
    </r>
    <phoneticPr fontId="42"/>
  </si>
  <si>
    <r>
      <rPr>
        <sz val="14"/>
        <color rgb="FF000000"/>
        <rFont val="ＭＳ 明朝"/>
        <family val="3"/>
        <charset val="128"/>
      </rPr>
      <t>格安の往復航空券を入手するが大変だった。</t>
    </r>
    <r>
      <rPr>
        <sz val="14"/>
        <color rgb="FF000000"/>
        <rFont val="Arial"/>
        <family val="2"/>
      </rPr>
      <t xml:space="preserve">
We had great difficulty [to get, in getting] a cheap return ticket. </t>
    </r>
    <rPh sb="14" eb="16">
      <t>タイヘン</t>
    </rPh>
    <phoneticPr fontId="42"/>
  </si>
  <si>
    <t>in getting</t>
  </si>
  <si>
    <r>
      <rPr>
        <sz val="14"/>
        <color rgb="FF000000"/>
        <rFont val="ＭＳ 明朝"/>
        <family val="3"/>
        <charset val="128"/>
      </rPr>
      <t>ビザを申請したら、偉く苦労することになった。</t>
    </r>
    <r>
      <rPr>
        <sz val="14"/>
        <color rgb="FF000000"/>
        <rFont val="Arial"/>
        <family val="2"/>
      </rPr>
      <t xml:space="preserve">
We ran into [a difficulty, difficulties] when we applied for a visa. </t>
    </r>
    <phoneticPr fontId="42"/>
  </si>
  <si>
    <t>difficulties</t>
  </si>
  <si>
    <r>
      <rPr>
        <sz val="14"/>
        <color rgb="FF000000"/>
        <rFont val="ＭＳ 明朝"/>
        <family val="3"/>
        <charset val="128"/>
      </rPr>
      <t>壁は茶色に塗られていた。</t>
    </r>
    <r>
      <rPr>
        <sz val="14"/>
        <color rgb="FF000000"/>
        <rFont val="Arial"/>
        <family val="2"/>
      </rPr>
      <t xml:space="preserve">
The wall was painted [a brown, brown]. </t>
    </r>
    <phoneticPr fontId="42"/>
  </si>
  <si>
    <t>brown</t>
  </si>
  <si>
    <r>
      <rPr>
        <sz val="14"/>
        <color rgb="FF000000"/>
        <rFont val="ＭＳ 明朝"/>
        <family val="3"/>
        <charset val="128"/>
      </rPr>
      <t>茶色のものはあまり着ない。</t>
    </r>
    <r>
      <rPr>
        <sz val="14"/>
        <color rgb="FF000000"/>
        <rFont val="Arial"/>
        <family val="2"/>
      </rPr>
      <t xml:space="preserve">
I don't wear [a lot of, many] brown.</t>
    </r>
    <phoneticPr fontId="42"/>
  </si>
  <si>
    <r>
      <rPr>
        <sz val="14"/>
        <color rgb="FF000000"/>
        <rFont val="ＭＳ 明朝"/>
        <family val="3"/>
        <charset val="128"/>
      </rPr>
      <t>何を信じ、何を言おうとそれは自由だが、言動の結果についての責任も負うことになる。</t>
    </r>
    <r>
      <rPr>
        <sz val="14"/>
        <color rgb="FF000000"/>
        <rFont val="Arial"/>
        <family val="2"/>
      </rPr>
      <t xml:space="preserve">
You [take, have] the freedom to believe and say whatever you want, but you also have to take responsibility for what you say and do. </t>
    </r>
    <phoneticPr fontId="42"/>
  </si>
  <si>
    <r>
      <rPr>
        <sz val="14"/>
        <color rgb="FF000000"/>
        <rFont val="ＭＳ 明朝"/>
        <family val="3"/>
        <charset val="128"/>
      </rPr>
      <t>彼らの結婚はたったの</t>
    </r>
    <r>
      <rPr>
        <sz val="14"/>
        <color rgb="FF000000"/>
        <rFont val="Arial"/>
        <family val="2"/>
      </rPr>
      <t>10</t>
    </r>
    <r>
      <rPr>
        <sz val="14"/>
        <color rgb="FF000000"/>
        <rFont val="ＭＳ 明朝"/>
        <family val="3"/>
        <charset val="128"/>
      </rPr>
      <t>ヶ月しか続かなかった。</t>
    </r>
    <r>
      <rPr>
        <sz val="14"/>
        <color rgb="FF000000"/>
        <rFont val="Arial"/>
        <family val="2"/>
      </rPr>
      <t xml:space="preserve">
Their marriage [continued, lasted] for only 10 months. </t>
    </r>
    <phoneticPr fontId="42"/>
  </si>
  <si>
    <r>
      <rPr>
        <sz val="14"/>
        <color rgb="FF000000"/>
        <rFont val="ＭＳ 明朝"/>
        <family val="3"/>
        <charset val="128"/>
      </rPr>
      <t>平均して毎日</t>
    </r>
    <r>
      <rPr>
        <sz val="14"/>
        <color rgb="FF000000"/>
        <rFont val="Arial"/>
        <family val="2"/>
      </rPr>
      <t>50</t>
    </r>
    <r>
      <rPr>
        <sz val="14"/>
        <color rgb="FF000000"/>
        <rFont val="ＭＳ 明朝"/>
        <family val="3"/>
        <charset val="128"/>
      </rPr>
      <t>通以上のメールを受け取る。</t>
    </r>
    <r>
      <rPr>
        <sz val="14"/>
        <color rgb="FF000000"/>
        <rFont val="Arial"/>
        <family val="2"/>
      </rPr>
      <t xml:space="preserve"> 
[In, On] average, I receive over 50 e-mails daily.  </t>
    </r>
    <phoneticPr fontId="42"/>
  </si>
  <si>
    <t>On</t>
  </si>
  <si>
    <r>
      <rPr>
        <sz val="14"/>
        <color rgb="FF000000"/>
        <rFont val="ＭＳ 明朝"/>
        <family val="3"/>
        <charset val="128"/>
      </rPr>
      <t>降雨量が例年の平均の３倍だった。</t>
    </r>
    <r>
      <rPr>
        <sz val="14"/>
        <color rgb="FF000000"/>
        <rFont val="Arial"/>
        <family val="2"/>
      </rPr>
      <t xml:space="preserve">
Rainfall was three times [average of, the average for] this time of year. </t>
    </r>
    <phoneticPr fontId="42"/>
  </si>
  <si>
    <t>the average for</t>
  </si>
  <si>
    <r>
      <rPr>
        <sz val="14"/>
        <color rgb="FF000000"/>
        <rFont val="ＭＳ 明朝"/>
        <family val="3"/>
        <charset val="128"/>
      </rPr>
      <t>サーカスに行き、三頭のトラが火の輪を飛び抜けるのを見た。</t>
    </r>
    <r>
      <rPr>
        <sz val="14"/>
        <color rgb="FF000000"/>
        <rFont val="Arial"/>
        <family val="2"/>
      </rPr>
      <t xml:space="preserve">
We went to a circus and saw three tigers leap through a [circle, ring] of fire. </t>
    </r>
    <phoneticPr fontId="42"/>
  </si>
  <si>
    <t>ring</t>
  </si>
  <si>
    <r>
      <rPr>
        <sz val="14"/>
        <color rgb="FF000000"/>
        <rFont val="ＭＳ 明朝"/>
        <family val="3"/>
        <charset val="128"/>
      </rPr>
      <t>彼は出身大学を示す巨大な指輪を右の薬指にはめている。</t>
    </r>
    <r>
      <rPr>
        <sz val="14"/>
        <color rgb="FF000000"/>
        <rFont val="Arial"/>
        <family val="2"/>
      </rPr>
      <t xml:space="preserve">
He [puts, wears] this huge college ring on his right ring finger. </t>
    </r>
    <phoneticPr fontId="42"/>
  </si>
  <si>
    <r>
      <rPr>
        <sz val="14"/>
        <color rgb="FF000000"/>
        <rFont val="ＭＳ 明朝"/>
        <family val="3"/>
        <charset val="128"/>
      </rPr>
      <t>年輪を数えることで、木の年齢を知ることができる。</t>
    </r>
    <r>
      <rPr>
        <sz val="14"/>
        <color rgb="FF000000"/>
        <rFont val="Arial"/>
        <family val="2"/>
      </rPr>
      <t xml:space="preserve">
You can tell the age of a tree by counting its tree [circles, rings]. </t>
    </r>
    <phoneticPr fontId="42"/>
  </si>
  <si>
    <t>rings</t>
  </si>
  <si>
    <r>
      <rPr>
        <sz val="14"/>
        <color rgb="FF000000"/>
        <rFont val="ＭＳ 明朝"/>
        <family val="3"/>
        <charset val="128"/>
      </rPr>
      <t>きょう、作文を</t>
    </r>
    <r>
      <rPr>
        <sz val="14"/>
        <color rgb="FF000000"/>
        <rFont val="Arial"/>
        <family val="2"/>
      </rPr>
      <t>40</t>
    </r>
    <r>
      <rPr>
        <sz val="14"/>
        <color rgb="FF000000"/>
        <rFont val="ＭＳ 明朝"/>
        <family val="3"/>
        <charset val="128"/>
      </rPr>
      <t>通、採点しなければならない。</t>
    </r>
    <r>
      <rPr>
        <sz val="14"/>
        <color rgb="FF000000"/>
        <rFont val="Arial"/>
        <family val="2"/>
      </rPr>
      <t xml:space="preserve">
I have to [mark, score] 40 essays today. </t>
    </r>
    <phoneticPr fontId="42"/>
  </si>
  <si>
    <t>mark</t>
  </si>
  <si>
    <r>
      <rPr>
        <sz val="14"/>
        <color rgb="FF000000"/>
        <rFont val="ＭＳ 明朝"/>
        <family val="3"/>
        <charset val="128"/>
      </rPr>
      <t>その請求書には「未払」という印がついていた。</t>
    </r>
    <r>
      <rPr>
        <sz val="14"/>
        <color rgb="FF000000"/>
        <rFont val="Arial"/>
        <family val="2"/>
      </rPr>
      <t xml:space="preserve"> 
The bill was [marked, written] unpaid. </t>
    </r>
    <phoneticPr fontId="42"/>
  </si>
  <si>
    <t>marked</t>
  </si>
  <si>
    <r>
      <rPr>
        <sz val="14"/>
        <color rgb="FF000000"/>
        <rFont val="ＭＳ 明朝"/>
        <family val="3"/>
        <charset val="128"/>
      </rPr>
      <t>当局はただちに生存者の捜索をはじめたが、悪天候のために打ち切った。</t>
    </r>
    <r>
      <rPr>
        <sz val="14"/>
        <color rgb="FF000000"/>
        <rFont val="Arial"/>
        <family val="2"/>
      </rPr>
      <t xml:space="preserve">
The authorities immediately launched a search [for, of] survivors but it was called off due to bad weather.</t>
    </r>
    <r>
      <rPr>
        <sz val="14"/>
        <color rgb="FF000000"/>
        <rFont val="ＭＳ 明朝"/>
        <family val="3"/>
        <charset val="128"/>
      </rPr>
      <t>　</t>
    </r>
    <phoneticPr fontId="42"/>
  </si>
  <si>
    <r>
      <rPr>
        <sz val="14"/>
        <color rgb="FF000000"/>
        <rFont val="ＭＳ 明朝"/>
        <family val="3"/>
        <charset val="128"/>
      </rPr>
      <t>ジルは友だちに対して怒っているし、あらゆることに怒っている。</t>
    </r>
    <r>
      <rPr>
        <sz val="14"/>
        <color rgb="FF000000"/>
        <rFont val="Arial"/>
        <family val="2"/>
      </rPr>
      <t xml:space="preserve"> 
Jill is angry with her friends and angry [with, at] everything.</t>
    </r>
    <phoneticPr fontId="42"/>
  </si>
  <si>
    <r>
      <rPr>
        <sz val="14"/>
        <color rgb="FF000000"/>
        <rFont val="ＭＳ 明朝"/>
        <family val="3"/>
        <charset val="128"/>
      </rPr>
      <t>彼はひどい自動車事故に遭い、手術を受けた。</t>
    </r>
    <r>
      <rPr>
        <sz val="14"/>
        <color rgb="FF000000"/>
        <rFont val="Arial"/>
        <family val="2"/>
      </rPr>
      <t xml:space="preserve">
He [had, took] a bad car accident and had surgery. </t>
    </r>
    <phoneticPr fontId="42"/>
  </si>
  <si>
    <r>
      <rPr>
        <sz val="14"/>
        <color rgb="FF000000"/>
        <rFont val="ＭＳ 明朝"/>
        <family val="3"/>
        <charset val="128"/>
      </rPr>
      <t>不運なことに、彼は自動車事故で亡くなった。</t>
    </r>
    <r>
      <rPr>
        <sz val="14"/>
        <color rgb="FF000000"/>
        <rFont val="Arial"/>
        <family val="2"/>
      </rPr>
      <t xml:space="preserve">
Unfortunately, he died [of, in] a car accident. </t>
    </r>
    <phoneticPr fontId="42"/>
  </si>
  <si>
    <r>
      <rPr>
        <sz val="14"/>
        <color rgb="FF000000"/>
        <rFont val="ＭＳ 明朝"/>
        <family val="3"/>
        <charset val="128"/>
      </rPr>
      <t>どうやって家内と出会ったかですって？うーん、偶然、パーティーで知り合ったのがっきっかけです。</t>
    </r>
    <r>
      <rPr>
        <sz val="14"/>
        <color rgb="FF000000"/>
        <rFont val="Arial"/>
        <family val="2"/>
      </rPr>
      <t xml:space="preserve">
How did I meet my wife? Well, we met [by, on] accident at a party. </t>
    </r>
    <phoneticPr fontId="42"/>
  </si>
  <si>
    <r>
      <rPr>
        <sz val="14"/>
        <color rgb="FF000000"/>
        <rFont val="ＭＳ 明朝"/>
        <family val="3"/>
        <charset val="128"/>
      </rPr>
      <t>ジャックとジルは考え方が似ている。あの２人は、どんなことについても意見が同じだ。</t>
    </r>
    <r>
      <rPr>
        <sz val="14"/>
        <color rgb="FF000000"/>
        <rFont val="Arial"/>
        <family val="2"/>
      </rPr>
      <t xml:space="preserve">
Jack and Jill have [same, like] minds. They have the same opinions about everything. </t>
    </r>
    <phoneticPr fontId="42"/>
  </si>
  <si>
    <r>
      <rPr>
        <sz val="14"/>
        <color rgb="FF000000"/>
        <rFont val="ＭＳ 明朝"/>
        <family val="3"/>
        <charset val="128"/>
      </rPr>
      <t>彼女は外見を気にしすぎる。</t>
    </r>
    <r>
      <rPr>
        <sz val="14"/>
        <color rgb="FF000000"/>
        <rFont val="Arial"/>
        <family val="2"/>
      </rPr>
      <t xml:space="preserve">
She's overly [concerned, concerning] about her appearance. </t>
    </r>
    <phoneticPr fontId="42"/>
  </si>
  <si>
    <t>concerned</t>
  </si>
  <si>
    <r>
      <rPr>
        <sz val="14"/>
        <color rgb="FF000000"/>
        <rFont val="ＭＳ 明朝"/>
        <family val="3"/>
        <charset val="128"/>
      </rPr>
      <t>イベントにはテレビの人気者がおおぜい登場する予定だ。</t>
    </r>
    <r>
      <rPr>
        <sz val="14"/>
        <color rgb="FF000000"/>
        <rFont val="Arial"/>
        <family val="2"/>
      </rPr>
      <t xml:space="preserve">
Lots of TV celebrities will [make, show] an appearance at the event. </t>
    </r>
    <phoneticPr fontId="42"/>
  </si>
  <si>
    <r>
      <rPr>
        <sz val="14"/>
        <color rgb="FF000000"/>
        <rFont val="ＭＳ 明朝"/>
        <family val="3"/>
        <charset val="128"/>
      </rPr>
      <t>太陽を背に受けて、浜辺にわれわれの影が映った。</t>
    </r>
    <r>
      <rPr>
        <sz val="14"/>
        <color rgb="FF000000"/>
        <rFont val="Arial"/>
        <family val="2"/>
      </rPr>
      <t xml:space="preserve">
The sun behind us [cast, made] our shadows on the beach.</t>
    </r>
    <phoneticPr fontId="42"/>
  </si>
  <si>
    <t>cast</t>
  </si>
  <si>
    <r>
      <rPr>
        <sz val="14"/>
        <color rgb="FF000000"/>
        <rFont val="ＭＳ 明朝"/>
        <family val="3"/>
        <charset val="128"/>
      </rPr>
      <t>月が出てきたね。三日月だ。</t>
    </r>
    <r>
      <rPr>
        <sz val="14"/>
        <color rgb="FF000000"/>
        <rFont val="Arial"/>
        <family val="2"/>
      </rPr>
      <t xml:space="preserve">
The moon is [coming out, going up]. It's a crescent moon.</t>
    </r>
    <phoneticPr fontId="42"/>
  </si>
  <si>
    <t>coming out</t>
  </si>
  <si>
    <r>
      <rPr>
        <sz val="14"/>
        <color rgb="FF000000"/>
        <rFont val="ＭＳ 明朝"/>
        <family val="3"/>
        <charset val="128"/>
      </rPr>
      <t>川は古い石橋の下を通って、黄金池に注いでいる。</t>
    </r>
    <r>
      <rPr>
        <sz val="14"/>
        <color rgb="FF000000"/>
        <rFont val="Arial"/>
        <family val="2"/>
      </rPr>
      <t xml:space="preserve">
The river runs [beneath, under] an old stone bridge and opens into the Golden Pond. </t>
    </r>
    <phoneticPr fontId="42"/>
  </si>
  <si>
    <r>
      <rPr>
        <sz val="14"/>
        <color rgb="FF000000"/>
        <rFont val="ＭＳ 明朝"/>
        <family val="3"/>
        <charset val="128"/>
      </rPr>
      <t>レインボーブリッジは、東京湾の北部にある芝浦ふ頭とお台場を結んでいる吊り橋だ。</t>
    </r>
    <r>
      <rPr>
        <sz val="14"/>
        <color rgb="FF000000"/>
        <rFont val="Arial"/>
        <family val="2"/>
      </rPr>
      <t xml:space="preserve">
Rainbow Bridge is a suspension bridge [covering, spanning] the northern part of Tokyo Bay from Shibaura Wharf to Odaiba. </t>
    </r>
    <phoneticPr fontId="42"/>
  </si>
  <si>
    <t>spanning</t>
  </si>
  <si>
    <r>
      <rPr>
        <sz val="14"/>
        <color rgb="FF000000"/>
        <rFont val="ＭＳ 明朝"/>
        <family val="3"/>
        <charset val="128"/>
      </rPr>
      <t>ジブラルタル海峡をまたぐ橋を建設しようという計画がある。</t>
    </r>
    <r>
      <rPr>
        <sz val="14"/>
        <color rgb="FF000000"/>
        <rFont val="Arial"/>
        <family val="2"/>
      </rPr>
      <t xml:space="preserve">
There is a plan to build a bridge [on, over] the Strait of Gibraltar.</t>
    </r>
    <phoneticPr fontId="42"/>
  </si>
  <si>
    <r>
      <rPr>
        <sz val="14"/>
        <color rgb="FF000000"/>
        <rFont val="ＭＳ 明朝"/>
        <family val="3"/>
        <charset val="128"/>
      </rPr>
      <t>君以外は誰もわたしが日本にいると知らない。</t>
    </r>
    <r>
      <rPr>
        <sz val="14"/>
        <color rgb="FF000000"/>
        <rFont val="Arial"/>
        <family val="2"/>
      </rPr>
      <t xml:space="preserve">
No one [excluding, but] you knows I'm in Japan.</t>
    </r>
    <r>
      <rPr>
        <sz val="14"/>
        <color rgb="FF000000"/>
        <rFont val="ＭＳ 明朝"/>
        <family val="3"/>
        <charset val="128"/>
      </rPr>
      <t>　</t>
    </r>
    <phoneticPr fontId="42"/>
  </si>
  <si>
    <t>but</t>
  </si>
  <si>
    <r>
      <rPr>
        <sz val="14"/>
        <color rgb="FF000000"/>
        <rFont val="ＭＳ 明朝"/>
        <family val="3"/>
        <charset val="128"/>
      </rPr>
      <t>そのレストラン、試しに行かれることをお勧めします。</t>
    </r>
    <r>
      <rPr>
        <sz val="14"/>
        <color rgb="FF000000"/>
        <rFont val="Arial"/>
        <family val="2"/>
      </rPr>
      <t xml:space="preserve">
I recommend [you to, that you] try the restaurant. </t>
    </r>
    <phoneticPr fontId="42"/>
  </si>
  <si>
    <t>that you</t>
  </si>
  <si>
    <r>
      <rPr>
        <sz val="14"/>
        <color rgb="FF000000"/>
        <rFont val="ＭＳ 明朝"/>
        <family val="3"/>
        <charset val="128"/>
      </rPr>
      <t>かかっている医師はダイエット用のサプリを勧めない。副作用を心配しているからだ。</t>
    </r>
    <r>
      <rPr>
        <sz val="14"/>
        <color rgb="FF000000"/>
        <rFont val="Arial"/>
        <family val="2"/>
      </rPr>
      <t xml:space="preserve"> 
My doctor doesn't recommend [to take, taking] diet pills. She's worried about possible side effects. </t>
    </r>
    <phoneticPr fontId="42"/>
  </si>
  <si>
    <r>
      <rPr>
        <sz val="14"/>
        <color rgb="FF000000"/>
        <rFont val="ＭＳ 明朝"/>
        <family val="3"/>
        <charset val="128"/>
      </rPr>
      <t>我々の努力が実を結んだ。</t>
    </r>
    <r>
      <rPr>
        <sz val="14"/>
        <color rgb="FF000000"/>
        <rFont val="Arial"/>
        <family val="2"/>
      </rPr>
      <t xml:space="preserve">
Our efforts bore [fruit, fruits].</t>
    </r>
    <phoneticPr fontId="42"/>
  </si>
  <si>
    <t>fruit</t>
  </si>
  <si>
    <r>
      <rPr>
        <sz val="14"/>
        <color rgb="FF000000"/>
        <rFont val="ＭＳ 明朝"/>
        <family val="3"/>
        <charset val="128"/>
      </rPr>
      <t>この曲、いっしょに踊っていただけますか？</t>
    </r>
    <r>
      <rPr>
        <sz val="14"/>
        <color rgb="FF000000"/>
        <rFont val="Arial"/>
        <family val="2"/>
      </rPr>
      <t xml:space="preserve">
May I [do, have] this dance? </t>
    </r>
    <phoneticPr fontId="42"/>
  </si>
  <si>
    <r>
      <rPr>
        <sz val="14"/>
        <color rgb="FF000000"/>
        <rFont val="ＭＳ 明朝"/>
        <family val="3"/>
        <charset val="128"/>
      </rPr>
      <t>唯一踊れるのはワルツだけだ。</t>
    </r>
    <r>
      <rPr>
        <sz val="14"/>
        <color rgb="FF000000"/>
        <rFont val="Arial"/>
        <family val="2"/>
      </rPr>
      <t xml:space="preserve">
The only dance I [can, know] is the waltz. </t>
    </r>
    <phoneticPr fontId="42"/>
  </si>
  <si>
    <t>know</t>
  </si>
  <si>
    <r>
      <rPr>
        <sz val="14"/>
        <color rgb="FF000000"/>
        <rFont val="ＭＳ 明朝"/>
        <family val="3"/>
        <charset val="128"/>
      </rPr>
      <t>請求書を期限までに払うのに苦労している。</t>
    </r>
    <r>
      <rPr>
        <sz val="14"/>
        <color rgb="FF000000"/>
        <rFont val="Arial"/>
        <family val="2"/>
      </rPr>
      <t xml:space="preserve">
We struggle [to pay, for paying] the bills on time. </t>
    </r>
    <phoneticPr fontId="42"/>
  </si>
  <si>
    <t>to pay</t>
  </si>
  <si>
    <r>
      <rPr>
        <sz val="14"/>
        <color rgb="FF000000"/>
        <rFont val="ＭＳ 明朝"/>
        <family val="3"/>
        <charset val="128"/>
      </rPr>
      <t>それは２個ワンセットで売られている。</t>
    </r>
    <r>
      <rPr>
        <sz val="14"/>
        <color rgb="FF000000"/>
        <rFont val="Arial"/>
        <family val="2"/>
      </rPr>
      <t xml:space="preserve">
They are sold [for, in] a package of two. </t>
    </r>
    <phoneticPr fontId="42"/>
  </si>
  <si>
    <r>
      <rPr>
        <sz val="14"/>
        <color rgb="FF000000"/>
        <rFont val="ＭＳ 明朝"/>
        <family val="3"/>
        <charset val="128"/>
      </rPr>
      <t>この包み、どうやって開けるんだ？</t>
    </r>
    <r>
      <rPr>
        <sz val="14"/>
        <color rgb="FF000000"/>
        <rFont val="Arial"/>
        <family val="2"/>
      </rPr>
      <t xml:space="preserve"> </t>
    </r>
    <r>
      <rPr>
        <sz val="14"/>
        <color rgb="FF000000"/>
        <rFont val="ＭＳ 明朝"/>
        <family val="3"/>
        <charset val="128"/>
      </rPr>
      <t>穴が空いている線にそってやぶればいいだけ。</t>
    </r>
    <r>
      <rPr>
        <sz val="14"/>
        <color rgb="FF000000"/>
        <rFont val="Arial"/>
        <family val="2"/>
      </rPr>
      <t xml:space="preserve">
How do I open this package? You just [pull, tear] it open along the perforations. </t>
    </r>
    <phoneticPr fontId="42"/>
  </si>
  <si>
    <t>tear</t>
  </si>
  <si>
    <r>
      <rPr>
        <sz val="14"/>
        <color rgb="FF000000"/>
        <rFont val="ＭＳ 明朝"/>
        <family val="3"/>
        <charset val="128"/>
      </rPr>
      <t>ジャックにあやまるべきだよ。</t>
    </r>
    <r>
      <rPr>
        <sz val="14"/>
        <color rgb="FF000000"/>
        <rFont val="Arial"/>
        <family val="2"/>
      </rPr>
      <t xml:space="preserve">
You ought [apologize, to apologize] to Jack. </t>
    </r>
    <phoneticPr fontId="42"/>
  </si>
  <si>
    <t>to apologize</t>
  </si>
  <si>
    <r>
      <rPr>
        <sz val="14"/>
        <color rgb="FF000000"/>
        <rFont val="ＭＳ 明朝"/>
        <family val="3"/>
        <charset val="128"/>
      </rPr>
      <t>肉より魚が好きだ。</t>
    </r>
    <r>
      <rPr>
        <sz val="14"/>
        <color rgb="FF000000"/>
        <rFont val="Arial"/>
        <family val="2"/>
      </rPr>
      <t xml:space="preserve">
I prefer fish [to, than] meat. </t>
    </r>
    <phoneticPr fontId="42"/>
  </si>
  <si>
    <r>
      <rPr>
        <sz val="14"/>
        <color rgb="FF000000"/>
        <rFont val="ＭＳ 明朝"/>
        <family val="3"/>
        <charset val="128"/>
      </rPr>
      <t>できるなら三食とも肉が欲しい。</t>
    </r>
    <r>
      <rPr>
        <sz val="14"/>
        <color rgb="FF000000"/>
        <rFont val="Arial"/>
        <family val="2"/>
      </rPr>
      <t xml:space="preserve">
[I prefer having, I'd prefer to have] meat in every meal.</t>
    </r>
    <phoneticPr fontId="42"/>
  </si>
  <si>
    <t>I'd prefer to have</t>
  </si>
  <si>
    <r>
      <rPr>
        <sz val="14"/>
        <color rgb="FF000000"/>
        <rFont val="ＭＳ 明朝"/>
        <family val="3"/>
        <charset val="128"/>
      </rPr>
      <t>警察は刑務所から逃げた囚人を探している。</t>
    </r>
    <r>
      <rPr>
        <sz val="14"/>
        <color rgb="FF000000"/>
        <rFont val="Arial"/>
        <family val="2"/>
      </rPr>
      <t xml:space="preserve">
Police are [searching, searching for] the escaped convict. </t>
    </r>
    <phoneticPr fontId="42"/>
  </si>
  <si>
    <t>searching for</t>
  </si>
  <si>
    <r>
      <rPr>
        <sz val="14"/>
        <color rgb="FF000000"/>
        <rFont val="ＭＳ 明朝"/>
        <family val="3"/>
        <charset val="128"/>
      </rPr>
      <t>鍵はどこかと家中探した。</t>
    </r>
    <r>
      <rPr>
        <sz val="14"/>
        <color rgb="FF000000"/>
        <rFont val="Arial"/>
        <family val="2"/>
      </rPr>
      <t xml:space="preserve"> 
I [searched my house for the keys, searched for the keys in my house].</t>
    </r>
    <phoneticPr fontId="42"/>
  </si>
  <si>
    <t>searched my house for the keys</t>
  </si>
  <si>
    <r>
      <rPr>
        <sz val="14"/>
        <color rgb="FF000000"/>
        <rFont val="ＭＳ 明朝"/>
        <family val="3"/>
        <charset val="128"/>
      </rPr>
      <t>大学以来、東アジアの宗教に興味を持っている。</t>
    </r>
    <r>
      <rPr>
        <sz val="14"/>
        <color rgb="FF000000"/>
        <rFont val="Arial"/>
        <family val="2"/>
      </rPr>
      <t xml:space="preserve">
I've been interested in [the eastern, Eastern] religions since I went to college.</t>
    </r>
    <phoneticPr fontId="42"/>
  </si>
  <si>
    <t>Eastern</t>
  </si>
  <si>
    <r>
      <rPr>
        <sz val="14"/>
        <color rgb="FF000000"/>
        <rFont val="ＭＳ 明朝"/>
        <family val="3"/>
        <charset val="128"/>
      </rPr>
      <t>それで儲けようとは思っていない。</t>
    </r>
    <r>
      <rPr>
        <sz val="14"/>
        <color rgb="FF000000"/>
        <rFont val="Arial"/>
        <family val="2"/>
      </rPr>
      <t xml:space="preserve">
We don't plan to [make, take] a profit out of it.</t>
    </r>
    <phoneticPr fontId="42"/>
  </si>
  <si>
    <r>
      <rPr>
        <sz val="14"/>
        <color rgb="FF000000"/>
        <rFont val="ＭＳ 明朝"/>
        <family val="3"/>
        <charset val="128"/>
      </rPr>
      <t>あまりに重くて、ほとんど持ち上げることができなかった。</t>
    </r>
    <r>
      <rPr>
        <sz val="14"/>
        <color rgb="FF000000"/>
        <rFont val="Arial"/>
        <family val="2"/>
      </rPr>
      <t xml:space="preserve">
It was so heavy that [I couldn't hardly lift it, I could hardly lift it]. </t>
    </r>
    <rPh sb="12" eb="13">
      <t>モ</t>
    </rPh>
    <rPh sb="14" eb="15">
      <t>ア</t>
    </rPh>
    <phoneticPr fontId="42"/>
  </si>
  <si>
    <t>I could hardly lift it</t>
  </si>
  <si>
    <r>
      <rPr>
        <sz val="14"/>
        <color rgb="FF000000"/>
        <rFont val="ＭＳ 明朝"/>
        <family val="3"/>
        <charset val="128"/>
      </rPr>
      <t>通話終了ボタンを押すやいなや、また着信があった。</t>
    </r>
    <r>
      <rPr>
        <sz val="14"/>
        <color rgb="FF000000"/>
        <rFont val="Arial"/>
        <family val="2"/>
      </rPr>
      <t xml:space="preserve">
I [hardly had pressed, had hardly pressed] the End Call button when it rang again.</t>
    </r>
    <phoneticPr fontId="42"/>
  </si>
  <si>
    <t>had hardly pressed</t>
  </si>
  <si>
    <r>
      <rPr>
        <sz val="14"/>
        <color rgb="FF000000"/>
        <rFont val="ＭＳ 明朝"/>
        <family val="3"/>
        <charset val="128"/>
      </rPr>
      <t>人間はひどく残酷になれるものだ。</t>
    </r>
    <r>
      <rPr>
        <sz val="14"/>
        <color rgb="FF000000"/>
        <rFont val="Arial"/>
        <family val="2"/>
      </rPr>
      <t xml:space="preserve"> 
[A human, Humans] can be extremely cruel.</t>
    </r>
    <r>
      <rPr>
        <sz val="14"/>
        <color rgb="FF000000"/>
        <rFont val="ＭＳ 明朝"/>
        <family val="3"/>
        <charset val="128"/>
      </rPr>
      <t>　</t>
    </r>
    <phoneticPr fontId="42"/>
  </si>
  <si>
    <t>Humans</t>
  </si>
  <si>
    <r>
      <rPr>
        <sz val="14"/>
        <color rgb="FF000000"/>
        <rFont val="ＭＳ 明朝"/>
        <family val="3"/>
        <charset val="128"/>
      </rPr>
      <t>ゆうべ、母親が急病になった。</t>
    </r>
    <r>
      <rPr>
        <sz val="14"/>
        <color rgb="FF000000"/>
        <rFont val="Arial"/>
        <family val="2"/>
      </rPr>
      <t xml:space="preserve">
My mother suddenly [got, was] sick last night. </t>
    </r>
    <phoneticPr fontId="42"/>
  </si>
  <si>
    <r>
      <rPr>
        <sz val="14"/>
        <color rgb="FF000000"/>
        <rFont val="ＭＳ 明朝"/>
        <family val="3"/>
        <charset val="128"/>
      </rPr>
      <t>彼は飲み過ぎて、トイレで戻した。</t>
    </r>
    <r>
      <rPr>
        <sz val="14"/>
        <color rgb="FF000000"/>
        <rFont val="Arial"/>
        <family val="2"/>
      </rPr>
      <t xml:space="preserve">
He drank too much and he [got, was] sick into the toilet. </t>
    </r>
    <phoneticPr fontId="42"/>
  </si>
  <si>
    <r>
      <rPr>
        <sz val="14"/>
        <color rgb="FF000000"/>
        <rFont val="ＭＳ 明朝"/>
        <family val="3"/>
        <charset val="128"/>
      </rPr>
      <t>ジャックは、きょうは病欠だ。</t>
    </r>
    <r>
      <rPr>
        <sz val="14"/>
        <color rgb="FF000000"/>
        <rFont val="Arial"/>
        <family val="2"/>
      </rPr>
      <t xml:space="preserve">
Jack is [away, out] sick today.</t>
    </r>
    <phoneticPr fontId="42"/>
  </si>
  <si>
    <r>
      <rPr>
        <sz val="14"/>
        <color rgb="FF000000"/>
        <rFont val="ＭＳ 明朝"/>
        <family val="3"/>
        <charset val="128"/>
      </rPr>
      <t>台湾への船旅なんてどう？</t>
    </r>
    <r>
      <rPr>
        <sz val="14"/>
        <color rgb="FF000000"/>
        <rFont val="Arial"/>
        <family val="2"/>
      </rPr>
      <t xml:space="preserve"> </t>
    </r>
    <r>
      <rPr>
        <sz val="14"/>
        <color rgb="FF000000"/>
        <rFont val="ＭＳ 明朝"/>
        <family val="3"/>
        <charset val="128"/>
      </rPr>
      <t>駄目。船旅だと、気持ち悪くなるから。</t>
    </r>
    <r>
      <rPr>
        <sz val="14"/>
        <color rgb="FF000000"/>
        <rFont val="Arial"/>
        <family val="2"/>
      </rPr>
      <t xml:space="preserve">
How about a boat trip to Taiwan? No. Traveling on boats make me [feel, turn] sick.</t>
    </r>
    <phoneticPr fontId="42"/>
  </si>
  <si>
    <t>Part 4 （107問）の
正答率</t>
    <rPh sb="11" eb="12">
      <t>モン</t>
    </rPh>
    <rPh sb="15" eb="18">
      <t>セイトウリツ</t>
    </rPh>
    <phoneticPr fontId="42"/>
  </si>
  <si>
    <t>Part 5
#428 – #533</t>
    <phoneticPr fontId="42"/>
  </si>
  <si>
    <r>
      <rPr>
        <sz val="14"/>
        <color rgb="FF000000"/>
        <rFont val="ＭＳ 明朝"/>
        <family val="3"/>
        <charset val="128"/>
      </rPr>
      <t>彼が実際に使った言葉は覚えていない。</t>
    </r>
    <r>
      <rPr>
        <sz val="14"/>
        <color rgb="FF000000"/>
        <rFont val="Arial"/>
        <family val="2"/>
      </rPr>
      <t xml:space="preserve">
I don't remember the [actual, real] words he used. </t>
    </r>
    <phoneticPr fontId="42"/>
  </si>
  <si>
    <t>actual</t>
  </si>
  <si>
    <r>
      <rPr>
        <sz val="14"/>
        <color rgb="FF000000"/>
        <rFont val="ＭＳ 明朝"/>
        <family val="3"/>
        <charset val="128"/>
      </rPr>
      <t>彼の今の仕事は大量の調査分析を伴う。</t>
    </r>
    <r>
      <rPr>
        <sz val="14"/>
        <color rgb="FF000000"/>
        <rFont val="Arial"/>
        <family val="2"/>
      </rPr>
      <t xml:space="preserve"> 
His [actual, current] job involves a lot of research. </t>
    </r>
    <phoneticPr fontId="42"/>
  </si>
  <si>
    <t>current</t>
  </si>
  <si>
    <r>
      <rPr>
        <sz val="14"/>
        <color rgb="FF000000"/>
        <rFont val="ＭＳ 明朝"/>
        <family val="3"/>
        <charset val="128"/>
      </rPr>
      <t>そのボールはジャックの胸を直撃した。</t>
    </r>
    <r>
      <rPr>
        <sz val="14"/>
        <color rgb="FF000000"/>
        <rFont val="Arial"/>
        <family val="2"/>
      </rPr>
      <t xml:space="preserve">
The ball hit Jack in [his, the] chest. </t>
    </r>
    <phoneticPr fontId="42"/>
  </si>
  <si>
    <r>
      <rPr>
        <sz val="14"/>
        <color rgb="FF000000"/>
        <rFont val="ＭＳ 明朝"/>
        <family val="3"/>
        <charset val="128"/>
      </rPr>
      <t>胸に痛みがある。</t>
    </r>
    <r>
      <rPr>
        <sz val="14"/>
        <color rgb="FF000000"/>
        <rFont val="Arial"/>
        <family val="2"/>
      </rPr>
      <t xml:space="preserve"> 
I have pains in [my, the] chest. </t>
    </r>
    <phoneticPr fontId="42"/>
  </si>
  <si>
    <t>my</t>
  </si>
  <si>
    <r>
      <rPr>
        <sz val="14"/>
        <color rgb="FF000000"/>
        <rFont val="ＭＳ 明朝"/>
        <family val="3"/>
        <charset val="128"/>
      </rPr>
      <t>車庫に古いタンスがある。チリが積もっていく一方だ。</t>
    </r>
    <r>
      <rPr>
        <sz val="14"/>
        <color rgb="FF000000"/>
        <rFont val="Arial"/>
        <family val="2"/>
      </rPr>
      <t xml:space="preserve">
There's an old [cabinet, chest] of drawers in the garage. It's just gathering dust.</t>
    </r>
    <phoneticPr fontId="42"/>
  </si>
  <si>
    <t>chest</t>
  </si>
  <si>
    <r>
      <rPr>
        <sz val="14"/>
        <color rgb="FF000000"/>
        <rFont val="ＭＳ 明朝"/>
        <family val="3"/>
        <charset val="128"/>
      </rPr>
      <t>もう何日もボリュームのある食事をしていない。</t>
    </r>
    <r>
      <rPr>
        <sz val="14"/>
        <color rgb="FF000000"/>
        <rFont val="Arial"/>
        <family val="2"/>
      </rPr>
      <t xml:space="preserve">
I haven't [had, taken] a substantial meal for days.</t>
    </r>
    <r>
      <rPr>
        <sz val="14"/>
        <color rgb="FF000000"/>
        <rFont val="ＭＳ 明朝"/>
        <family val="3"/>
        <charset val="128"/>
      </rPr>
      <t>　</t>
    </r>
    <phoneticPr fontId="42"/>
  </si>
  <si>
    <r>
      <rPr>
        <sz val="14"/>
        <color rgb="FF000000"/>
        <rFont val="ＭＳ 明朝"/>
        <family val="3"/>
        <charset val="128"/>
      </rPr>
      <t>彼はいつも食事の時にビールを飲む。</t>
    </r>
    <r>
      <rPr>
        <sz val="14"/>
        <color rgb="FF000000"/>
        <rFont val="Arial"/>
        <family val="2"/>
      </rPr>
      <t xml:space="preserve">
He always drinks beer [with, together with] his meal. </t>
    </r>
    <phoneticPr fontId="42"/>
  </si>
  <si>
    <r>
      <rPr>
        <sz val="14"/>
        <color rgb="FF000000"/>
        <rFont val="ＭＳ 明朝"/>
        <family val="3"/>
        <charset val="128"/>
      </rPr>
      <t>毎日、朝昼晩と三食を作らなければならない。おもしろくない。</t>
    </r>
    <r>
      <rPr>
        <sz val="14"/>
        <color rgb="FF000000"/>
        <rFont val="Arial"/>
        <family val="2"/>
      </rPr>
      <t xml:space="preserve">
I have to [make, prepare] three meals a day every day. I don't enjoy it.</t>
    </r>
    <phoneticPr fontId="42"/>
  </si>
  <si>
    <t>prepare</t>
  </si>
  <si>
    <r>
      <rPr>
        <sz val="14"/>
        <color rgb="FF000000"/>
        <rFont val="ＭＳ 明朝"/>
        <family val="3"/>
        <charset val="128"/>
      </rPr>
      <t>何が美かは見る人次第だ。</t>
    </r>
    <r>
      <rPr>
        <sz val="14"/>
        <color rgb="FF000000"/>
        <rFont val="Arial"/>
        <family val="2"/>
      </rPr>
      <t xml:space="preserve">
[Beauty, The beauty] is in the eye of the beholder. </t>
    </r>
    <phoneticPr fontId="42"/>
  </si>
  <si>
    <t>Beauty</t>
  </si>
  <si>
    <r>
      <rPr>
        <sz val="14"/>
        <color rgb="FF000000"/>
        <rFont val="ＭＳ 明朝"/>
        <family val="3"/>
        <charset val="128"/>
      </rPr>
      <t>わたしは小笠原諸島が大好きだ。景勝地がいくつもあり、鮮烈な印象を与える。</t>
    </r>
    <r>
      <rPr>
        <sz val="14"/>
        <color rgb="FF000000"/>
        <rFont val="Arial"/>
        <family val="2"/>
      </rPr>
      <t xml:space="preserve">
I love Ogasawara. Its [beauty, beauties] are many and striking. </t>
    </r>
    <phoneticPr fontId="42"/>
  </si>
  <si>
    <t>beauties</t>
  </si>
  <si>
    <r>
      <rPr>
        <sz val="14"/>
        <color rgb="FF000000"/>
        <rFont val="ＭＳ 明朝"/>
        <family val="3"/>
        <charset val="128"/>
      </rPr>
      <t>彼女の母親は本当に美人だ。</t>
    </r>
    <r>
      <rPr>
        <sz val="14"/>
        <color rgb="FF000000"/>
        <rFont val="Arial"/>
        <family val="2"/>
      </rPr>
      <t xml:space="preserve"> 
Her mother is [a real beauty, real beauty].</t>
    </r>
    <phoneticPr fontId="42"/>
  </si>
  <si>
    <t>a real beauty</t>
  </si>
  <si>
    <r>
      <rPr>
        <sz val="14"/>
        <color rgb="FF000000"/>
        <rFont val="ＭＳ 明朝"/>
        <family val="3"/>
        <charset val="128"/>
      </rPr>
      <t>台風による被害の程度はまだわかっていない。</t>
    </r>
    <r>
      <rPr>
        <sz val="14"/>
        <color rgb="FF000000"/>
        <rFont val="Arial"/>
        <family val="2"/>
      </rPr>
      <t xml:space="preserve">
The [expanse, extent] of the damage caused by the typhoon is not yet known.</t>
    </r>
    <phoneticPr fontId="42"/>
  </si>
  <si>
    <t>extent</t>
  </si>
  <si>
    <r>
      <rPr>
        <sz val="14"/>
        <color rgb="FF000000"/>
        <rFont val="ＭＳ 明朝"/>
        <family val="3"/>
        <charset val="128"/>
      </rPr>
      <t>われわれの三軍は自国を守れる力がなければならない。</t>
    </r>
    <r>
      <rPr>
        <sz val="14"/>
        <color rgb="FF000000"/>
        <rFont val="Arial"/>
        <family val="2"/>
      </rPr>
      <t xml:space="preserve">
Our military must be able to defend its own country [against, onto] attack. </t>
    </r>
    <phoneticPr fontId="42"/>
  </si>
  <si>
    <r>
      <rPr>
        <sz val="14"/>
        <color rgb="FF000000"/>
        <rFont val="ＭＳ 明朝"/>
        <family val="3"/>
        <charset val="128"/>
      </rPr>
      <t>公園で大きな犬に襲われたとき、杖で自分を守った。</t>
    </r>
    <r>
      <rPr>
        <sz val="14"/>
        <color rgb="FF000000"/>
        <rFont val="Arial"/>
        <family val="2"/>
      </rPr>
      <t xml:space="preserve">
When a huge dog attacked me in the park, I defended myself [by, with] my walking stick.</t>
    </r>
    <phoneticPr fontId="42"/>
  </si>
  <si>
    <r>
      <rPr>
        <sz val="14"/>
        <color rgb="FF000000"/>
        <rFont val="ＭＳ 明朝"/>
        <family val="3"/>
        <charset val="128"/>
      </rPr>
      <t>ジャック、お客様が訪ねてきているけど。</t>
    </r>
    <r>
      <rPr>
        <sz val="14"/>
        <color rgb="FF000000"/>
        <rFont val="Arial"/>
        <family val="2"/>
      </rPr>
      <t xml:space="preserve">
Jack, there's a visitor [for, to] you. </t>
    </r>
    <phoneticPr fontId="42"/>
  </si>
  <si>
    <r>
      <rPr>
        <sz val="14"/>
        <color rgb="FF000000"/>
        <rFont val="ＭＳ 明朝"/>
        <family val="3"/>
        <charset val="128"/>
      </rPr>
      <t>うちの両親はお客さんを迎えるのが大好きだ。</t>
    </r>
    <r>
      <rPr>
        <sz val="14"/>
        <color rgb="FF000000"/>
        <rFont val="Arial"/>
        <family val="2"/>
      </rPr>
      <t xml:space="preserve">
My parents love [having, taking] visitors. </t>
    </r>
    <phoneticPr fontId="42"/>
  </si>
  <si>
    <r>
      <rPr>
        <sz val="14"/>
        <color rgb="FF000000"/>
        <rFont val="ＭＳ 明朝"/>
        <family val="3"/>
        <charset val="128"/>
      </rPr>
      <t>札幌は世界中の観光客をひきつけている。</t>
    </r>
    <r>
      <rPr>
        <sz val="14"/>
        <color rgb="FF000000"/>
        <rFont val="Arial"/>
        <family val="2"/>
      </rPr>
      <t xml:space="preserve">
Sapporo attracts visitors [of, from] all over the world.</t>
    </r>
    <phoneticPr fontId="42"/>
  </si>
  <si>
    <r>
      <rPr>
        <sz val="14"/>
        <color rgb="FF000000"/>
        <rFont val="ＭＳ 明朝"/>
        <family val="3"/>
        <charset val="128"/>
      </rPr>
      <t>もしかして、彼、道に迷っているんじゃないかな。外に出て探してくるよ。</t>
    </r>
    <r>
      <rPr>
        <sz val="14"/>
        <color rgb="FF000000"/>
        <rFont val="Arial"/>
        <family val="2"/>
      </rPr>
      <t xml:space="preserve">
Maybe he's lost his way. I'll [go outside, go to outside] to look for him. </t>
    </r>
    <phoneticPr fontId="42"/>
  </si>
  <si>
    <t>go outside</t>
  </si>
  <si>
    <r>
      <rPr>
        <sz val="14"/>
        <color rgb="FF000000"/>
        <rFont val="ＭＳ 明朝"/>
        <family val="3"/>
        <charset val="128"/>
      </rPr>
      <t>彼らを外見だけで判断してはならない。</t>
    </r>
    <r>
      <rPr>
        <sz val="14"/>
        <color rgb="FF000000"/>
        <rFont val="Arial"/>
        <family val="2"/>
      </rPr>
      <t xml:space="preserve">
Don't judge them [by, for] their appearance. </t>
    </r>
    <phoneticPr fontId="42"/>
  </si>
  <si>
    <r>
      <rPr>
        <sz val="14"/>
        <color rgb="FF000000"/>
        <rFont val="ＭＳ 明朝"/>
        <family val="3"/>
        <charset val="128"/>
      </rPr>
      <t>カラオケ大会の審査員をやることになっている。</t>
    </r>
    <r>
      <rPr>
        <sz val="14"/>
        <color rgb="FF000000"/>
        <rFont val="Arial"/>
        <family val="2"/>
      </rPr>
      <t xml:space="preserve">
I'm going to [judge, judge for] a karaoke contest.  </t>
    </r>
    <phoneticPr fontId="42"/>
  </si>
  <si>
    <t>judge</t>
  </si>
  <si>
    <r>
      <rPr>
        <sz val="14"/>
        <color rgb="FF000000"/>
        <rFont val="ＭＳ 明朝"/>
        <family val="3"/>
        <charset val="128"/>
      </rPr>
      <t>そのパン屋は毎日、卵を</t>
    </r>
    <r>
      <rPr>
        <sz val="14"/>
        <color rgb="FF000000"/>
        <rFont val="Arial"/>
        <family val="2"/>
      </rPr>
      <t>10</t>
    </r>
    <r>
      <rPr>
        <sz val="14"/>
        <color rgb="FF000000"/>
        <rFont val="ＭＳ 明朝"/>
        <family val="3"/>
        <charset val="128"/>
      </rPr>
      <t>ダース買っている。</t>
    </r>
    <r>
      <rPr>
        <sz val="14"/>
        <color rgb="FF000000"/>
        <rFont val="Arial"/>
        <family val="2"/>
      </rPr>
      <t xml:space="preserve">
The bakery buys 10 [dozen, dozens] eggs every day. </t>
    </r>
    <phoneticPr fontId="42"/>
  </si>
  <si>
    <t>dozen</t>
  </si>
  <si>
    <r>
      <rPr>
        <sz val="14"/>
        <color rgb="FF000000"/>
        <rFont val="ＭＳ 明朝"/>
        <family val="3"/>
        <charset val="128"/>
      </rPr>
      <t>その卵、２ダースください。</t>
    </r>
    <r>
      <rPr>
        <sz val="14"/>
        <color rgb="FF000000"/>
        <rFont val="Arial"/>
        <family val="2"/>
      </rPr>
      <t xml:space="preserve">
I'd like two [dozens, dozen of] those eggs.</t>
    </r>
    <phoneticPr fontId="42"/>
  </si>
  <si>
    <t>dozen of</t>
    <phoneticPr fontId="42"/>
  </si>
  <si>
    <r>
      <rPr>
        <sz val="14"/>
        <color rgb="FF000000"/>
        <rFont val="ＭＳ 明朝"/>
        <family val="3"/>
        <charset val="128"/>
      </rPr>
      <t>一定の品目については税関に申告する必要がある。</t>
    </r>
    <r>
      <rPr>
        <sz val="14"/>
        <color rgb="FF000000"/>
        <rFont val="Arial"/>
        <family val="2"/>
      </rPr>
      <t xml:space="preserve">
You need to declare certain items [against, to] the customs. </t>
    </r>
    <phoneticPr fontId="42"/>
  </si>
  <si>
    <r>
      <rPr>
        <sz val="14"/>
        <color rgb="FF000000"/>
        <rFont val="ＭＳ 明朝"/>
        <family val="3"/>
        <charset val="128"/>
      </rPr>
      <t>党の執行部は、憲法改正に対して反対であることを明らかにした。</t>
    </r>
    <r>
      <rPr>
        <sz val="14"/>
        <color rgb="FF000000"/>
        <rFont val="Arial"/>
        <family val="2"/>
      </rPr>
      <t xml:space="preserve">
The party leadership [announced, declared] their opposition against the constitutional amendment. </t>
    </r>
    <phoneticPr fontId="42"/>
  </si>
  <si>
    <t>declared</t>
  </si>
  <si>
    <r>
      <rPr>
        <sz val="14"/>
        <color rgb="FF000000"/>
        <rFont val="ＭＳ 明朝"/>
        <family val="3"/>
        <charset val="128"/>
      </rPr>
      <t>ハンカチか何かで鼻をふきなさい。</t>
    </r>
    <r>
      <rPr>
        <sz val="14"/>
        <color rgb="FF000000"/>
        <rFont val="Arial"/>
        <family val="2"/>
      </rPr>
      <t xml:space="preserve">
[Wipe, Clean] your nose with a handkerchief or something. </t>
    </r>
    <phoneticPr fontId="42"/>
  </si>
  <si>
    <t>Wipe</t>
  </si>
  <si>
    <r>
      <rPr>
        <sz val="14"/>
        <color rgb="FF000000"/>
        <rFont val="ＭＳ 明朝"/>
        <family val="3"/>
        <charset val="128"/>
      </rPr>
      <t>くしゃみが止まらないし、鼻水が止まらない。</t>
    </r>
    <r>
      <rPr>
        <sz val="14"/>
        <color rgb="FF000000"/>
        <rFont val="Arial"/>
        <family val="2"/>
      </rPr>
      <t xml:space="preserve">
I can't stop sneezing and my nose is [watering, running]. </t>
    </r>
    <phoneticPr fontId="42"/>
  </si>
  <si>
    <r>
      <rPr>
        <sz val="14"/>
        <color rgb="FF000000"/>
        <rFont val="ＭＳ 明朝"/>
        <family val="3"/>
        <charset val="128"/>
      </rPr>
      <t xml:space="preserve">大学の授業料を払うためにローンを組む必要がある。
</t>
    </r>
    <r>
      <rPr>
        <sz val="14"/>
        <color rgb="FF000000"/>
        <rFont val="Arial"/>
        <family val="2"/>
      </rPr>
      <t xml:space="preserve">I need to [make, take out] a loan to pay college tuition. </t>
    </r>
    <phoneticPr fontId="42"/>
  </si>
  <si>
    <t>take out</t>
  </si>
  <si>
    <r>
      <rPr>
        <sz val="14"/>
        <color rgb="FF000000"/>
        <rFont val="ＭＳ 明朝"/>
        <family val="3"/>
        <charset val="128"/>
      </rPr>
      <t>時計がいつも２分遅れる。</t>
    </r>
    <r>
      <rPr>
        <sz val="14"/>
        <color rgb="FF000000"/>
        <rFont val="Arial"/>
        <family val="2"/>
      </rPr>
      <t xml:space="preserve">
My watch is always two minutes [behind, slow].</t>
    </r>
    <phoneticPr fontId="42"/>
  </si>
  <si>
    <t>slow</t>
  </si>
  <si>
    <r>
      <rPr>
        <sz val="14"/>
        <color rgb="FF000000"/>
        <rFont val="ＭＳ 明朝"/>
        <family val="3"/>
        <charset val="128"/>
      </rPr>
      <t>ビンを空けてから洗い、リサイクルに出しなさい。</t>
    </r>
    <r>
      <rPr>
        <sz val="14"/>
        <color rgb="FF000000"/>
        <rFont val="Arial"/>
        <family val="2"/>
      </rPr>
      <t xml:space="preserve">
[Empty, Open] the bottles, wash them and take them to the recycling center. </t>
    </r>
    <phoneticPr fontId="42"/>
  </si>
  <si>
    <t>Empty</t>
  </si>
  <si>
    <r>
      <rPr>
        <sz val="14"/>
        <color rgb="FF000000"/>
        <rFont val="ＭＳ 明朝"/>
        <family val="3"/>
        <charset val="128"/>
      </rPr>
      <t>このビン、お茶を入れてくれない？</t>
    </r>
    <r>
      <rPr>
        <sz val="14"/>
        <color rgb="FF000000"/>
        <rFont val="Arial"/>
        <family val="2"/>
      </rPr>
      <t xml:space="preserve"> 
Can you fill the bottle [of, with] tea?</t>
    </r>
    <phoneticPr fontId="42"/>
  </si>
  <si>
    <r>
      <rPr>
        <sz val="14"/>
        <color rgb="FF000000"/>
        <rFont val="ＭＳ 明朝"/>
        <family val="3"/>
        <charset val="128"/>
      </rPr>
      <t>私には妻と子供たちの面倒を見る責任がある。</t>
    </r>
    <r>
      <rPr>
        <sz val="14"/>
        <color rgb="FF000000"/>
        <rFont val="Arial"/>
        <family val="2"/>
      </rPr>
      <t xml:space="preserve"> 
I [bear, have] a duty to look after my wife and children. </t>
    </r>
    <phoneticPr fontId="42"/>
  </si>
  <si>
    <r>
      <rPr>
        <sz val="14"/>
        <color rgb="FF000000"/>
        <rFont val="ＭＳ 明朝"/>
        <family val="3"/>
        <charset val="128"/>
      </rPr>
      <t>（警察官や軍人などに対して）勤務につくのは何時から？</t>
    </r>
    <r>
      <rPr>
        <sz val="14"/>
        <color rgb="FF000000"/>
        <rFont val="Arial"/>
        <family val="2"/>
      </rPr>
      <t xml:space="preserve"> 
What time do you go [into, on] duty? </t>
    </r>
    <phoneticPr fontId="42"/>
  </si>
  <si>
    <r>
      <rPr>
        <sz val="14"/>
        <color rgb="FF000000"/>
        <rFont val="ＭＳ 明朝"/>
        <family val="3"/>
        <charset val="128"/>
      </rPr>
      <t>ある種の植物の根（例えばニンジン）は食べられる。</t>
    </r>
    <r>
      <rPr>
        <sz val="14"/>
        <color rgb="FF000000"/>
        <rFont val="Arial"/>
        <family val="2"/>
      </rPr>
      <t xml:space="preserve">
The roots [in, of] some plants (for example, carrots) are good to eat.</t>
    </r>
    <phoneticPr fontId="42"/>
  </si>
  <si>
    <r>
      <rPr>
        <sz val="14"/>
        <color rgb="FF000000"/>
        <rFont val="ＭＳ 明朝"/>
        <family val="3"/>
        <charset val="128"/>
      </rPr>
      <t>ボウルに中身を空けてください。</t>
    </r>
    <r>
      <rPr>
        <sz val="14"/>
        <color rgb="FF000000"/>
        <rFont val="Arial"/>
        <family val="2"/>
      </rPr>
      <t xml:space="preserve">
Empty the [content, contents] into the bowl. </t>
    </r>
    <phoneticPr fontId="42"/>
  </si>
  <si>
    <t>contents</t>
  </si>
  <si>
    <r>
      <rPr>
        <sz val="14"/>
        <color rgb="FF000000"/>
        <rFont val="ＭＳ 明朝"/>
        <family val="3"/>
        <charset val="128"/>
      </rPr>
      <t>本の内容のあらましを書くこと。</t>
    </r>
    <r>
      <rPr>
        <sz val="14"/>
        <color rgb="FF000000"/>
        <rFont val="Arial"/>
        <family val="2"/>
      </rPr>
      <t xml:space="preserve">
Write a summary of the book's [content, contents].  </t>
    </r>
    <rPh sb="0" eb="1">
      <t>ホン</t>
    </rPh>
    <rPh sb="2" eb="4">
      <t>ナイヨウ</t>
    </rPh>
    <rPh sb="10" eb="11">
      <t>カ</t>
    </rPh>
    <phoneticPr fontId="42"/>
  </si>
  <si>
    <t>content</t>
  </si>
  <si>
    <r>
      <rPr>
        <sz val="14"/>
        <color rgb="FF000000"/>
        <rFont val="ＭＳ 明朝"/>
        <family val="3"/>
        <charset val="128"/>
      </rPr>
      <t>壁を赤く塗りたい。</t>
    </r>
    <r>
      <rPr>
        <sz val="14"/>
        <color rgb="FF000000"/>
        <rFont val="Arial"/>
        <family val="2"/>
      </rPr>
      <t xml:space="preserve">
I want to [paint red the wall, paint the wall red].</t>
    </r>
    <phoneticPr fontId="42"/>
  </si>
  <si>
    <t>paint the wall red</t>
  </si>
  <si>
    <r>
      <rPr>
        <sz val="14"/>
        <color rgb="FF000000"/>
        <rFont val="ＭＳ 明朝"/>
        <family val="3"/>
        <charset val="128"/>
      </rPr>
      <t>チェックインの時間前に着くと何か都合が悪いでしょうか？</t>
    </r>
    <r>
      <rPr>
        <sz val="14"/>
        <color rgb="FF000000"/>
        <rFont val="Arial"/>
        <family val="2"/>
      </rPr>
      <t xml:space="preserve"> 
[Will, Does] it matter if we arrive before check-in time? </t>
    </r>
    <phoneticPr fontId="42"/>
  </si>
  <si>
    <t>Does</t>
  </si>
  <si>
    <r>
      <rPr>
        <sz val="14"/>
        <color rgb="FF000000"/>
        <rFont val="ＭＳ 明朝"/>
        <family val="3"/>
        <charset val="128"/>
      </rPr>
      <t>ワインを持ってくるのを忘れちゃった。全然問題なし。ワイン、たくさんあるから。</t>
    </r>
    <r>
      <rPr>
        <sz val="14"/>
        <color rgb="FF000000"/>
        <rFont val="Arial"/>
        <family val="2"/>
      </rPr>
      <t xml:space="preserve"> 
I forgot to bring a bottle of wine. [It doesn't matter, It's no matter], we have plenty of wine. </t>
    </r>
    <phoneticPr fontId="42"/>
  </si>
  <si>
    <t>It doesn't matter</t>
  </si>
  <si>
    <r>
      <rPr>
        <sz val="14"/>
        <color rgb="FF000000"/>
        <rFont val="ＭＳ 明朝"/>
        <family val="3"/>
        <charset val="128"/>
      </rPr>
      <t>城の壁は何メーターもの厚さがある。</t>
    </r>
    <r>
      <rPr>
        <sz val="14"/>
        <color rgb="FF000000"/>
        <rFont val="Arial"/>
        <family val="2"/>
      </rPr>
      <t xml:space="preserve">
The castle walls are [thick by several meters, several meters thick]. </t>
    </r>
    <phoneticPr fontId="42"/>
  </si>
  <si>
    <t>several meters thick</t>
  </si>
  <si>
    <r>
      <rPr>
        <sz val="14"/>
        <color rgb="FF000000"/>
        <rFont val="ＭＳ 明朝"/>
        <family val="3"/>
        <charset val="128"/>
      </rPr>
      <t>青木ヶ原は富士山の麓にある密林だ。</t>
    </r>
    <r>
      <rPr>
        <sz val="14"/>
        <color rgb="FF000000"/>
        <rFont val="Arial"/>
        <family val="2"/>
      </rPr>
      <t xml:space="preserve">
Aokigahara is a [deep, thick] forest at the base of Mount Fuji.</t>
    </r>
    <phoneticPr fontId="42"/>
  </si>
  <si>
    <t>thick</t>
  </si>
  <si>
    <r>
      <rPr>
        <sz val="14"/>
        <color rgb="FF000000"/>
        <rFont val="ＭＳ 明朝"/>
        <family val="3"/>
        <charset val="128"/>
      </rPr>
      <t>うちでは「コブ」という猫を飼っている。この子は、よくニャーニャーと鳴く。</t>
    </r>
    <r>
      <rPr>
        <sz val="14"/>
        <color rgb="FF000000"/>
        <rFont val="Arial"/>
        <family val="2"/>
      </rPr>
      <t xml:space="preserve">
We [have, keep] a cat called Kobu. He meows a lot.</t>
    </r>
    <rPh sb="33" eb="34">
      <t>ナ</t>
    </rPh>
    <phoneticPr fontId="42"/>
  </si>
  <si>
    <r>
      <rPr>
        <sz val="14"/>
        <color rgb="FF000000"/>
        <rFont val="ＭＳ 明朝"/>
        <family val="3"/>
        <charset val="128"/>
      </rPr>
      <t>彼女は韓国語も中国語も話せない。</t>
    </r>
    <r>
      <rPr>
        <sz val="14"/>
        <color rgb="FF000000"/>
        <rFont val="Arial"/>
        <family val="2"/>
      </rPr>
      <t xml:space="preserve">
She speaks neither Korean [nor, or] Chinese. </t>
    </r>
    <phoneticPr fontId="42"/>
  </si>
  <si>
    <t>nor</t>
  </si>
  <si>
    <r>
      <rPr>
        <sz val="14"/>
        <color rgb="FF000000"/>
        <rFont val="ＭＳ 明朝"/>
        <family val="3"/>
        <charset val="128"/>
      </rPr>
      <t>一週間も彼からメールが来ない。電話もだ。</t>
    </r>
    <r>
      <rPr>
        <sz val="14"/>
        <color rgb="FF000000"/>
        <rFont val="Arial"/>
        <family val="2"/>
      </rPr>
      <t xml:space="preserve">
He hasn't e-mailed me for a week. [Neither has he, Neither he has] phoned me.</t>
    </r>
    <phoneticPr fontId="42"/>
  </si>
  <si>
    <t>Neither has he</t>
  </si>
  <si>
    <r>
      <rPr>
        <sz val="14"/>
        <color rgb="FF000000"/>
        <rFont val="ＭＳ 明朝"/>
        <family val="3"/>
        <charset val="128"/>
      </rPr>
      <t>この学校の教師たちの要求水準は非常に高い。</t>
    </r>
    <r>
      <rPr>
        <sz val="14"/>
        <color rgb="FF000000"/>
        <rFont val="Arial"/>
        <family val="2"/>
      </rPr>
      <t xml:space="preserve">
At this school, the teaching staff has very high [standard, standards].</t>
    </r>
    <r>
      <rPr>
        <sz val="14"/>
        <color rgb="FF000000"/>
        <rFont val="ＭＳ 明朝"/>
        <family val="3"/>
        <charset val="128"/>
      </rPr>
      <t>　</t>
    </r>
    <phoneticPr fontId="42"/>
  </si>
  <si>
    <t>standards</t>
  </si>
  <si>
    <r>
      <rPr>
        <sz val="14"/>
        <color rgb="FF000000"/>
        <rFont val="ＭＳ 明朝"/>
        <family val="3"/>
        <charset val="128"/>
      </rPr>
      <t>このレポートは水準に達してない。</t>
    </r>
    <r>
      <rPr>
        <sz val="14"/>
        <color rgb="FF000000"/>
        <rFont val="Arial"/>
        <family val="2"/>
      </rPr>
      <t xml:space="preserve">
This report is not [up to standard, up to the standard]. </t>
    </r>
    <phoneticPr fontId="42"/>
  </si>
  <si>
    <t>up to standard</t>
    <phoneticPr fontId="42"/>
  </si>
  <si>
    <r>
      <t xml:space="preserve"> </t>
    </r>
    <r>
      <rPr>
        <sz val="14"/>
        <color rgb="FF000000"/>
        <rFont val="ＭＳ 明朝"/>
        <family val="3"/>
        <charset val="128"/>
      </rPr>
      <t>この日本料理屋は非情に水準の高い料理を出す。</t>
    </r>
    <r>
      <rPr>
        <sz val="14"/>
        <color rgb="FF000000"/>
        <rFont val="Arial"/>
        <family val="2"/>
      </rPr>
      <t xml:space="preserve">
This Japanese restaurant serves food of [a very high standard, very high standards]. </t>
    </r>
    <phoneticPr fontId="42"/>
  </si>
  <si>
    <t>a very high standard</t>
  </si>
  <si>
    <r>
      <rPr>
        <sz val="14"/>
        <color rgb="FF000000"/>
        <rFont val="ＭＳ 明朝"/>
        <family val="3"/>
        <charset val="128"/>
      </rPr>
      <t>新経営陣は、自分たちに高い目標を課した。</t>
    </r>
    <r>
      <rPr>
        <sz val="14"/>
        <color rgb="FF000000"/>
        <rFont val="Arial"/>
        <family val="2"/>
      </rPr>
      <t xml:space="preserve">
The new management team has [made, set] high standards for itself. </t>
    </r>
    <phoneticPr fontId="42"/>
  </si>
  <si>
    <r>
      <rPr>
        <sz val="14"/>
        <color rgb="FF000000"/>
        <rFont val="ＭＳ 明朝"/>
        <family val="3"/>
        <charset val="128"/>
      </rPr>
      <t>正解は</t>
    </r>
    <r>
      <rPr>
        <sz val="14"/>
        <color rgb="FF000000"/>
        <rFont val="Arial"/>
        <family val="2"/>
      </rPr>
      <t>30</t>
    </r>
    <r>
      <rPr>
        <sz val="14"/>
        <color rgb="FF000000"/>
        <rFont val="ＭＳ 明朝"/>
        <family val="3"/>
        <charset val="128"/>
      </rPr>
      <t>頁にある。</t>
    </r>
    <r>
      <rPr>
        <sz val="14"/>
        <color rgb="FF000000"/>
        <rFont val="Arial"/>
        <family val="2"/>
      </rPr>
      <t xml:space="preserve">
 [The correct answers, Correct answers] can be found on page 30. </t>
    </r>
    <phoneticPr fontId="42"/>
  </si>
  <si>
    <t>The correct answers</t>
  </si>
  <si>
    <r>
      <rPr>
        <sz val="14"/>
        <color rgb="FF000000"/>
        <rFont val="ＭＳ 明朝"/>
        <family val="3"/>
        <charset val="128"/>
      </rPr>
      <t>われわれは危険が迫っていると警告したのに、彼らは耳を貸さなかった。</t>
    </r>
    <r>
      <rPr>
        <sz val="14"/>
        <color rgb="FF000000"/>
        <rFont val="Arial"/>
        <family val="2"/>
      </rPr>
      <t xml:space="preserve">
We warned them [against, of] the imminent danger but they would not listen. </t>
    </r>
    <phoneticPr fontId="42"/>
  </si>
  <si>
    <r>
      <rPr>
        <sz val="14"/>
        <color rgb="FF000000"/>
        <rFont val="ＭＳ 明朝"/>
        <family val="3"/>
        <charset val="128"/>
      </rPr>
      <t>雨で水かさの増している河に近づくなと彼らに警告した。</t>
    </r>
    <r>
      <rPr>
        <sz val="14"/>
        <color rgb="FF000000"/>
        <rFont val="Arial"/>
        <family val="2"/>
      </rPr>
      <t xml:space="preserve">
We warned them [don't go, not to go] near the rain-swollen river.</t>
    </r>
    <phoneticPr fontId="42"/>
  </si>
  <si>
    <t>not to go</t>
  </si>
  <si>
    <r>
      <rPr>
        <sz val="14"/>
        <color rgb="FF000000"/>
        <rFont val="ＭＳ 明朝"/>
        <family val="3"/>
        <charset val="128"/>
      </rPr>
      <t>彼女は、黒いデザイナーブランドのワンピースを着ていた。</t>
    </r>
    <r>
      <rPr>
        <sz val="14"/>
        <color rgb="FF000000"/>
        <rFont val="Arial"/>
        <family val="2"/>
      </rPr>
      <t xml:space="preserve">
She was dressed in a black designer [dress, one piece].</t>
    </r>
    <r>
      <rPr>
        <sz val="14"/>
        <color rgb="FF000000"/>
        <rFont val="ＭＳ 明朝"/>
        <family val="3"/>
        <charset val="128"/>
      </rPr>
      <t>　</t>
    </r>
    <phoneticPr fontId="42"/>
  </si>
  <si>
    <t>dress</t>
  </si>
  <si>
    <r>
      <rPr>
        <sz val="14"/>
        <color rgb="FF000000"/>
        <rFont val="ＭＳ 明朝"/>
        <family val="3"/>
        <charset val="128"/>
      </rPr>
      <t>そのドレス、実にお似合いじゃない。</t>
    </r>
    <r>
      <rPr>
        <sz val="14"/>
        <color rgb="FF000000"/>
        <rFont val="Arial"/>
        <family val="2"/>
      </rPr>
      <t xml:space="preserve">
That dress [matches, suits] you beautifully. </t>
    </r>
    <phoneticPr fontId="42"/>
  </si>
  <si>
    <t>suits</t>
  </si>
  <si>
    <r>
      <rPr>
        <sz val="14"/>
        <color rgb="FF000000"/>
        <rFont val="ＭＳ 明朝"/>
        <family val="3"/>
        <charset val="128"/>
      </rPr>
      <t>日曜の深夜、</t>
    </r>
    <r>
      <rPr>
        <sz val="14"/>
        <color rgb="FF000000"/>
        <rFont val="Arial"/>
        <family val="2"/>
      </rPr>
      <t>13</t>
    </r>
    <r>
      <rPr>
        <sz val="14"/>
        <color rgb="FF000000"/>
        <rFont val="ＭＳ 明朝"/>
        <family val="3"/>
        <charset val="128"/>
      </rPr>
      <t>歳の男子２名が逮捕された。</t>
    </r>
    <r>
      <rPr>
        <sz val="14"/>
        <color rgb="FF000000"/>
        <rFont val="Arial"/>
        <family val="2"/>
      </rPr>
      <t xml:space="preserve">
Two 13-year-old [boys, males] were arrested late Sunday night.</t>
    </r>
    <phoneticPr fontId="42"/>
  </si>
  <si>
    <t>males</t>
  </si>
  <si>
    <r>
      <rPr>
        <sz val="14"/>
        <color rgb="FF000000"/>
        <rFont val="ＭＳ 明朝"/>
        <family val="3"/>
        <charset val="128"/>
      </rPr>
      <t>朝</t>
    </r>
    <r>
      <rPr>
        <sz val="14"/>
        <color rgb="FF000000"/>
        <rFont val="Arial"/>
        <family val="2"/>
      </rPr>
      <t>6</t>
    </r>
    <r>
      <rPr>
        <sz val="14"/>
        <color rgb="FF000000"/>
        <rFont val="ＭＳ 明朝"/>
        <family val="3"/>
        <charset val="128"/>
      </rPr>
      <t>時に起こしてもらえるかな。</t>
    </r>
    <r>
      <rPr>
        <sz val="14"/>
        <color rgb="FF000000"/>
        <rFont val="Arial"/>
        <family val="2"/>
      </rPr>
      <t xml:space="preserve">
Can you [wake me up, wake up me] at 6:00 am? </t>
    </r>
    <phoneticPr fontId="42"/>
  </si>
  <si>
    <t>wake me up</t>
  </si>
  <si>
    <r>
      <rPr>
        <sz val="14"/>
        <color rgb="FF000000"/>
        <rFont val="ＭＳ 明朝"/>
        <family val="3"/>
        <charset val="128"/>
      </rPr>
      <t>起きなさい。遅れちゃっているよ。</t>
    </r>
    <r>
      <rPr>
        <sz val="14"/>
        <color rgb="FF000000"/>
        <rFont val="Arial"/>
        <family val="2"/>
      </rPr>
      <t xml:space="preserve">
 [Wake, Wake up]. We're late.  </t>
    </r>
    <r>
      <rPr>
        <sz val="14"/>
        <color rgb="FF000000"/>
        <rFont val="ＭＳ 明朝"/>
        <family val="3"/>
        <charset val="128"/>
      </rPr>
      <t>＊前半部分、ピリオド入りのセンテンスで解答。</t>
    </r>
    <rPh sb="49" eb="51">
      <t>ゼンハン</t>
    </rPh>
    <rPh sb="51" eb="53">
      <t>ブブン</t>
    </rPh>
    <rPh sb="58" eb="59">
      <t>イリ</t>
    </rPh>
    <rPh sb="67" eb="69">
      <t>カイトウ</t>
    </rPh>
    <phoneticPr fontId="42"/>
  </si>
  <si>
    <t>Wake up.</t>
  </si>
  <si>
    <r>
      <rPr>
        <sz val="14"/>
        <color rgb="FF000000"/>
        <rFont val="ＭＳ 明朝"/>
        <family val="3"/>
        <charset val="128"/>
      </rPr>
      <t>シャツを着て、ボタンをぜんぶ止めて、パンツの中にシャツの裾をたくしこみなさい。</t>
    </r>
    <r>
      <rPr>
        <sz val="14"/>
        <color rgb="FF000000"/>
        <rFont val="Arial"/>
        <family val="2"/>
      </rPr>
      <t xml:space="preserve">
Put on your shirt and button it [down, up] and tuck it into your slacks. </t>
    </r>
    <phoneticPr fontId="42"/>
  </si>
  <si>
    <r>
      <rPr>
        <sz val="14"/>
        <color rgb="FF000000"/>
        <rFont val="ＭＳ 明朝"/>
        <family val="3"/>
        <charset val="128"/>
      </rPr>
      <t>テレビの暴力シーンは子どもたちに悪影響があると思う。</t>
    </r>
    <r>
      <rPr>
        <sz val="14"/>
        <color rgb="FF000000"/>
        <rFont val="Arial"/>
        <family val="2"/>
      </rPr>
      <t xml:space="preserve">
I believe violence on TV has [negative influence with, a negative influence on] children.</t>
    </r>
    <phoneticPr fontId="42"/>
  </si>
  <si>
    <t>a negative influence on</t>
  </si>
  <si>
    <r>
      <rPr>
        <sz val="14"/>
        <color rgb="FF000000"/>
        <rFont val="ＭＳ 明朝"/>
        <family val="3"/>
        <charset val="128"/>
      </rPr>
      <t>ガイドが城の中を案内してくれた。</t>
    </r>
    <r>
      <rPr>
        <sz val="14"/>
        <color rgb="FF000000"/>
        <rFont val="Arial"/>
        <family val="2"/>
      </rPr>
      <t xml:space="preserve">
A guide [led, toured] us around the castle.</t>
    </r>
    <phoneticPr fontId="42"/>
  </si>
  <si>
    <r>
      <rPr>
        <sz val="14"/>
        <color rgb="FF000000"/>
        <rFont val="ＭＳ 明朝"/>
        <family val="3"/>
        <charset val="128"/>
      </rPr>
      <t>彼は素晴らしい出来の小笠原ガイドを書いている。</t>
    </r>
    <r>
      <rPr>
        <sz val="14"/>
        <color rgb="FF000000"/>
        <rFont val="Arial"/>
        <family val="2"/>
      </rPr>
      <t xml:space="preserve">
He has written an excellent guide [for, to] the Ogasawara Islands. </t>
    </r>
    <phoneticPr fontId="42"/>
  </si>
  <si>
    <r>
      <rPr>
        <sz val="14"/>
        <color rgb="FF000000"/>
        <rFont val="ＭＳ 明朝"/>
        <family val="3"/>
        <charset val="128"/>
      </rPr>
      <t>その小麦を少々のミルクと混ぜます。</t>
    </r>
    <r>
      <rPr>
        <sz val="14"/>
        <color rgb="FF000000"/>
        <rFont val="Arial"/>
        <family val="2"/>
      </rPr>
      <t xml:space="preserve">
Mix the flour [between, with] some milk.</t>
    </r>
    <phoneticPr fontId="42"/>
  </si>
  <si>
    <r>
      <rPr>
        <sz val="14"/>
        <color rgb="FF000000"/>
        <rFont val="ＭＳ 明朝"/>
        <family val="3"/>
        <charset val="128"/>
      </rPr>
      <t>彼女は氷の上で滑って、転んだ。</t>
    </r>
    <r>
      <rPr>
        <sz val="14"/>
        <color rgb="FF000000"/>
        <rFont val="Arial"/>
        <family val="2"/>
      </rPr>
      <t xml:space="preserve">
She slipped [on, over] the ice and fell.</t>
    </r>
    <phoneticPr fontId="42"/>
  </si>
  <si>
    <r>
      <rPr>
        <sz val="14"/>
        <color rgb="FF000000"/>
        <rFont val="ＭＳ 明朝"/>
        <family val="3"/>
        <charset val="128"/>
      </rPr>
      <t>誰かにスマホを盗まれてしまった。</t>
    </r>
    <r>
      <rPr>
        <sz val="14"/>
        <color rgb="FF000000"/>
        <rFont val="Arial"/>
        <family val="2"/>
      </rPr>
      <t xml:space="preserve">
Someone [stealed, stole] my mobile. </t>
    </r>
    <phoneticPr fontId="42"/>
  </si>
  <si>
    <t>stole</t>
  </si>
  <si>
    <r>
      <rPr>
        <sz val="14"/>
        <color rgb="FF000000"/>
        <rFont val="ＭＳ 明朝"/>
        <family val="3"/>
        <charset val="128"/>
      </rPr>
      <t>同僚がレジから金を盗んでいるところを捕まった。</t>
    </r>
    <r>
      <rPr>
        <sz val="14"/>
        <color rgb="FF000000"/>
        <rFont val="Arial"/>
        <family val="2"/>
      </rPr>
      <t xml:space="preserve">
My co-worker was caught stealing money [out of, from] the cash register. </t>
    </r>
    <phoneticPr fontId="42"/>
  </si>
  <si>
    <r>
      <rPr>
        <sz val="14"/>
        <color rgb="FF000000"/>
        <rFont val="ＭＳ 明朝"/>
        <family val="3"/>
        <charset val="128"/>
      </rPr>
      <t>わたしは晩婚だった。</t>
    </r>
    <r>
      <rPr>
        <sz val="14"/>
        <color rgb="FF000000"/>
        <rFont val="Arial"/>
        <family val="2"/>
      </rPr>
      <t xml:space="preserve">
 I married [late, later] in life. </t>
    </r>
    <phoneticPr fontId="42"/>
  </si>
  <si>
    <t>late</t>
  </si>
  <si>
    <r>
      <rPr>
        <sz val="14"/>
        <color rgb="FF000000"/>
        <rFont val="ＭＳ 明朝"/>
        <family val="3"/>
        <charset val="128"/>
      </rPr>
      <t>みんな、あの事故の責任は俺にあると言って非難する。</t>
    </r>
    <r>
      <rPr>
        <sz val="14"/>
        <color rgb="FF000000"/>
        <rFont val="Arial"/>
        <family val="2"/>
      </rPr>
      <t xml:space="preserve">
 Everyone's blaming me [about, for] the accident.</t>
    </r>
    <phoneticPr fontId="42"/>
  </si>
  <si>
    <r>
      <rPr>
        <sz val="14"/>
        <color rgb="FF000000"/>
        <rFont val="ＭＳ 明朝"/>
        <family val="3"/>
        <charset val="128"/>
      </rPr>
      <t>何か書くものある？何枚くらい必要？</t>
    </r>
    <r>
      <rPr>
        <sz val="14"/>
        <color rgb="FF000000"/>
        <rFont val="Arial"/>
        <family val="2"/>
      </rPr>
      <t xml:space="preserve">
Do you have something to write on? How many [pieces, sheets] do you need? </t>
    </r>
    <phoneticPr fontId="42"/>
  </si>
  <si>
    <t>pieces</t>
  </si>
  <si>
    <r>
      <rPr>
        <sz val="14"/>
        <color rgb="FF000000"/>
        <rFont val="ＭＳ 明朝"/>
        <family val="3"/>
        <charset val="128"/>
      </rPr>
      <t xml:space="preserve">彼ら（ホテルのサービスのひとたち）はシーツを毎日は変えないようだ。
</t>
    </r>
    <r>
      <rPr>
        <sz val="14"/>
        <color rgb="FF000000"/>
        <rFont val="Arial"/>
        <family val="2"/>
      </rPr>
      <t xml:space="preserve">They don't seem to change the [sheet, sheets] every day. </t>
    </r>
    <rPh sb="0" eb="1">
      <t>カレ</t>
    </rPh>
    <phoneticPr fontId="42"/>
  </si>
  <si>
    <t>sheets</t>
  </si>
  <si>
    <r>
      <rPr>
        <sz val="14"/>
        <color rgb="FF000000"/>
        <rFont val="ＭＳ 明朝"/>
        <family val="3"/>
        <charset val="128"/>
      </rPr>
      <t xml:space="preserve">ブラックアイスは道路上で目に見えない、薄い、透明な氷の層で、危険だ。
</t>
    </r>
    <r>
      <rPr>
        <sz val="14"/>
        <color rgb="FF000000"/>
        <rFont val="Arial"/>
        <family val="2"/>
      </rPr>
      <t>Black ice is a thin, transparent sheet [of, in] ice that is not visible on the road, and therefore it is dangerous.</t>
    </r>
    <phoneticPr fontId="42"/>
  </si>
  <si>
    <r>
      <rPr>
        <sz val="14"/>
        <color rgb="FF000000"/>
        <rFont val="ＭＳ 明朝"/>
        <family val="3"/>
        <charset val="128"/>
      </rPr>
      <t>われわれは全員、安堵の溜息をついた。</t>
    </r>
    <r>
      <rPr>
        <sz val="14"/>
        <color rgb="FF000000"/>
        <rFont val="Arial"/>
        <family val="2"/>
      </rPr>
      <t xml:space="preserve">
We all [exhaled, breathed] a sigh of relief.</t>
    </r>
    <phoneticPr fontId="42"/>
  </si>
  <si>
    <t>breathed</t>
  </si>
  <si>
    <r>
      <rPr>
        <sz val="14"/>
        <color rgb="FF000000"/>
        <rFont val="ＭＳ 明朝"/>
        <family val="3"/>
        <charset val="128"/>
      </rPr>
      <t>われわれはみんな、黙々と働いた。</t>
    </r>
    <r>
      <rPr>
        <sz val="14"/>
        <color rgb="FF000000"/>
        <rFont val="Arial"/>
        <family val="2"/>
      </rPr>
      <t xml:space="preserve">
We all worked [in, of] silence. </t>
    </r>
    <phoneticPr fontId="42"/>
  </si>
  <si>
    <r>
      <rPr>
        <sz val="14"/>
        <color rgb="FF000000"/>
        <rFont val="ＭＳ 明朝"/>
        <family val="3"/>
        <charset val="128"/>
      </rPr>
      <t>しばしの沈黙があってから彼女はイエスと答えた。</t>
    </r>
    <r>
      <rPr>
        <sz val="14"/>
        <color rgb="FF000000"/>
        <rFont val="Arial"/>
        <family val="2"/>
      </rPr>
      <t xml:space="preserve">
There was [long silence, a long silence] before she said yes. </t>
    </r>
    <phoneticPr fontId="42"/>
  </si>
  <si>
    <t>a long silence</t>
  </si>
  <si>
    <r>
      <rPr>
        <sz val="14"/>
        <color rgb="FF000000"/>
        <rFont val="ＭＳ 明朝"/>
        <family val="3"/>
        <charset val="128"/>
      </rPr>
      <t>みなさま、ご起立の上、犠牲者のために１分間の黙祷をお願いします。</t>
    </r>
    <r>
      <rPr>
        <sz val="14"/>
        <color rgb="FF000000"/>
        <rFont val="Arial"/>
        <family val="2"/>
      </rPr>
      <t xml:space="preserve">
Ladies and gentlemen, please rise for [an instance, a moment] of silence for the victims.</t>
    </r>
    <phoneticPr fontId="42"/>
  </si>
  <si>
    <t>a moment</t>
  </si>
  <si>
    <r>
      <rPr>
        <sz val="14"/>
        <color rgb="FF000000"/>
        <rFont val="ＭＳ 明朝"/>
        <family val="3"/>
        <charset val="128"/>
      </rPr>
      <t>歩きながらものを食べるのは行儀が悪い。</t>
    </r>
    <r>
      <rPr>
        <sz val="14"/>
        <color rgb="FF000000"/>
        <rFont val="Arial"/>
        <family val="2"/>
      </rPr>
      <t xml:space="preserve">
It's bad [manner, manners] to eat while walking.</t>
    </r>
    <phoneticPr fontId="42"/>
  </si>
  <si>
    <t>manners</t>
  </si>
  <si>
    <r>
      <rPr>
        <sz val="14"/>
        <color rgb="FF000000"/>
        <rFont val="ＭＳ 明朝"/>
        <family val="3"/>
        <charset val="128"/>
      </rPr>
      <t>彼は奇妙なしゃべり方をした。</t>
    </r>
    <r>
      <rPr>
        <sz val="14"/>
        <color rgb="FF000000"/>
        <rFont val="Arial"/>
        <family val="2"/>
      </rPr>
      <t xml:space="preserve">
 He spoke in [a strange manner, strange manners].</t>
    </r>
    <phoneticPr fontId="42"/>
  </si>
  <si>
    <t>a strange manner</t>
  </si>
  <si>
    <r>
      <rPr>
        <sz val="14"/>
        <color rgb="FF000000"/>
        <rFont val="ＭＳ 明朝"/>
        <family val="3"/>
        <charset val="128"/>
      </rPr>
      <t>おおきな鎖が鉄製の門を開かないようにしていた。</t>
    </r>
    <r>
      <rPr>
        <sz val="14"/>
        <color rgb="FF000000"/>
        <rFont val="Arial"/>
        <family val="2"/>
      </rPr>
      <t xml:space="preserve">
There was a huge chain [fastening, holding] the iron gate closed.</t>
    </r>
    <phoneticPr fontId="42"/>
  </si>
  <si>
    <t>holding</t>
  </si>
  <si>
    <r>
      <rPr>
        <sz val="14"/>
        <color rgb="FF000000"/>
        <rFont val="ＭＳ 明朝"/>
        <family val="3"/>
        <charset val="128"/>
      </rPr>
      <t>テレビゲームやっていい？</t>
    </r>
    <r>
      <rPr>
        <sz val="14"/>
        <color rgb="FF000000"/>
        <rFont val="Arial"/>
        <family val="2"/>
      </rPr>
      <t xml:space="preserve"> </t>
    </r>
    <r>
      <rPr>
        <sz val="14"/>
        <color rgb="FF000000"/>
        <rFont val="ＭＳ 明朝"/>
        <family val="3"/>
        <charset val="128"/>
      </rPr>
      <t>宿題が済んでいる限りやっていいよ。</t>
    </r>
    <r>
      <rPr>
        <sz val="14"/>
        <color rgb="FF000000"/>
        <rFont val="Arial"/>
        <family val="2"/>
      </rPr>
      <t xml:space="preserve">
Can I play a video game? You can [as long as, as far as] you have finished your homework. </t>
    </r>
    <phoneticPr fontId="42"/>
  </si>
  <si>
    <t>as long as</t>
  </si>
  <si>
    <r>
      <rPr>
        <sz val="14"/>
        <color rgb="FF000000"/>
        <rFont val="ＭＳ 明朝"/>
        <family val="3"/>
        <charset val="128"/>
      </rPr>
      <t>電話が鳴っている。出てもらえますか？</t>
    </r>
    <r>
      <rPr>
        <sz val="14"/>
        <color rgb="FF000000"/>
        <rFont val="Arial"/>
        <family val="2"/>
      </rPr>
      <t xml:space="preserve">
The telephone is ringing. Could you [answer, respond] the telephone, please?</t>
    </r>
    <phoneticPr fontId="42"/>
  </si>
  <si>
    <r>
      <rPr>
        <sz val="14"/>
        <color rgb="FF000000"/>
        <rFont val="ＭＳ 明朝"/>
        <family val="3"/>
        <charset val="128"/>
      </rPr>
      <t>今、妻が入院中で、病院と自宅の間を何度も車で往復しなければならない。</t>
    </r>
    <r>
      <rPr>
        <sz val="14"/>
        <color rgb="FF000000"/>
        <rFont val="Arial"/>
        <family val="2"/>
      </rPr>
      <t xml:space="preserve">
My wife is in hospital now and I have to drive back and [for, forth] between the hospital and home. </t>
    </r>
    <phoneticPr fontId="42"/>
  </si>
  <si>
    <t>forth</t>
  </si>
  <si>
    <r>
      <rPr>
        <sz val="14"/>
        <color rgb="FF000000"/>
        <rFont val="ＭＳ 明朝"/>
        <family val="3"/>
        <charset val="128"/>
      </rPr>
      <t>彼女は職場の問題がどうのと、何やらかんやら話し続けた。</t>
    </r>
    <r>
      <rPr>
        <sz val="14"/>
        <color rgb="FF000000"/>
        <rFont val="Arial"/>
        <family val="2"/>
      </rPr>
      <t xml:space="preserve">
She kept talking about problems at work and so on and so [forth, forever].</t>
    </r>
    <phoneticPr fontId="42"/>
  </si>
  <si>
    <r>
      <rPr>
        <sz val="14"/>
        <color rgb="FF000000"/>
        <rFont val="ＭＳ 明朝"/>
        <family val="3"/>
        <charset val="128"/>
      </rPr>
      <t>効率ということで言えば、わたしの秘書と肩を並べるような者はいない。</t>
    </r>
    <r>
      <rPr>
        <sz val="14"/>
        <color rgb="FF000000"/>
        <rFont val="Arial"/>
        <family val="2"/>
      </rPr>
      <t xml:space="preserve">
When it comes to efficiency, my secretary has no [equal, equals]. </t>
    </r>
    <rPh sb="0" eb="2">
      <t>コウリツ</t>
    </rPh>
    <phoneticPr fontId="42"/>
  </si>
  <si>
    <t>equal</t>
  </si>
  <si>
    <r>
      <rPr>
        <sz val="14"/>
        <color rgb="FF000000"/>
        <rFont val="ＭＳ 明朝"/>
        <family val="3"/>
        <charset val="128"/>
      </rPr>
      <t>上下関係で言えば、ジャックとジルは職場では同格だ。</t>
    </r>
    <r>
      <rPr>
        <sz val="14"/>
        <color rgb="FF000000"/>
        <rFont val="Arial"/>
        <family val="2"/>
      </rPr>
      <t xml:space="preserve">
In terms of seniority, Jack and Jill are [equal, equals] at the office. </t>
    </r>
    <phoneticPr fontId="42"/>
  </si>
  <si>
    <t>equals</t>
  </si>
  <si>
    <r>
      <rPr>
        <sz val="14"/>
        <color rgb="FF000000"/>
        <rFont val="ＭＳ 明朝"/>
        <family val="3"/>
        <charset val="128"/>
      </rPr>
      <t>２足す２は４だ。</t>
    </r>
    <r>
      <rPr>
        <sz val="14"/>
        <color rgb="FF000000"/>
        <rFont val="Arial"/>
        <family val="2"/>
      </rPr>
      <t xml:space="preserve">
Two and two [equal, equals] four.</t>
    </r>
    <phoneticPr fontId="42"/>
  </si>
  <si>
    <r>
      <rPr>
        <sz val="14"/>
        <color rgb="FF000000"/>
        <rFont val="ＭＳ 明朝"/>
        <family val="3"/>
        <charset val="128"/>
      </rPr>
      <t>英語のつづりは不規則だ。</t>
    </r>
    <r>
      <rPr>
        <sz val="14"/>
        <color rgb="FF000000"/>
        <rFont val="Arial"/>
        <family val="2"/>
      </rPr>
      <t xml:space="preserve">
[English, British] spelling is irregular. </t>
    </r>
    <phoneticPr fontId="42"/>
  </si>
  <si>
    <t>English</t>
  </si>
  <si>
    <r>
      <rPr>
        <sz val="14"/>
        <color rgb="FF000000"/>
        <rFont val="ＭＳ 明朝"/>
        <family val="3"/>
        <charset val="128"/>
      </rPr>
      <t>われわれは真夜中まで話を続け、その後分かれた。</t>
    </r>
    <r>
      <rPr>
        <sz val="14"/>
        <color rgb="FF000000"/>
        <rFont val="Arial"/>
        <family val="2"/>
      </rPr>
      <t xml:space="preserve">
We talked until midnight and then [separated, were separated]. </t>
    </r>
    <phoneticPr fontId="42"/>
  </si>
  <si>
    <t>separated</t>
  </si>
  <si>
    <r>
      <rPr>
        <sz val="14"/>
        <color rgb="FF000000"/>
        <rFont val="ＭＳ 明朝"/>
        <family val="3"/>
        <charset val="128"/>
      </rPr>
      <t>卵の白身と黄身を分離しなさい。</t>
    </r>
    <r>
      <rPr>
        <sz val="14"/>
        <color rgb="FF000000"/>
        <rFont val="Arial"/>
        <family val="2"/>
      </rPr>
      <t xml:space="preserve">
Separate the white [from, of] the yolk. </t>
    </r>
    <phoneticPr fontId="42"/>
  </si>
  <si>
    <r>
      <rPr>
        <sz val="14"/>
        <color rgb="FF000000"/>
        <rFont val="ＭＳ 明朝"/>
        <family val="3"/>
        <charset val="128"/>
      </rPr>
      <t xml:space="preserve">このプロセスは４つのステップから成るように区分されている。
</t>
    </r>
    <r>
      <rPr>
        <sz val="14"/>
        <color rgb="FF000000"/>
        <rFont val="Arial"/>
        <family val="2"/>
      </rPr>
      <t xml:space="preserve">The process is [divided, separated] into four stages. </t>
    </r>
    <phoneticPr fontId="42"/>
  </si>
  <si>
    <t>divided</t>
  </si>
  <si>
    <r>
      <rPr>
        <sz val="14"/>
        <color rgb="FF000000"/>
        <rFont val="ＭＳ 明朝"/>
        <family val="3"/>
        <charset val="128"/>
      </rPr>
      <t>遅れてくるのはいかにも彼女らしい。</t>
    </r>
    <r>
      <rPr>
        <sz val="14"/>
        <color rgb="FF000000"/>
        <rFont val="Arial"/>
        <family val="2"/>
      </rPr>
      <t xml:space="preserve">
It's typical [for, of] her to arrive late. </t>
    </r>
    <phoneticPr fontId="42"/>
  </si>
  <si>
    <r>
      <rPr>
        <sz val="14"/>
        <color rgb="FF000000"/>
        <rFont val="ＭＳ 明朝"/>
        <family val="3"/>
        <charset val="128"/>
      </rPr>
      <t>これ以外にも英語の辞典は持っている。</t>
    </r>
    <r>
      <rPr>
        <sz val="14"/>
        <color rgb="FF000000"/>
        <rFont val="Arial"/>
        <family val="2"/>
      </rPr>
      <t xml:space="preserve"> 
I have other English dictionaries [except, besides] this one.</t>
    </r>
    <phoneticPr fontId="42"/>
  </si>
  <si>
    <t>besides</t>
  </si>
  <si>
    <r>
      <rPr>
        <sz val="14"/>
        <color rgb="FF000000"/>
        <rFont val="ＭＳ 明朝"/>
        <family val="3"/>
        <charset val="128"/>
      </rPr>
      <t>うちのチームは、これまでのところ、対</t>
    </r>
    <r>
      <rPr>
        <sz val="14"/>
        <color rgb="FF000000"/>
        <rFont val="Arial"/>
        <family val="2"/>
      </rPr>
      <t>XYZ</t>
    </r>
    <r>
      <rPr>
        <sz val="14"/>
        <color rgb="FF000000"/>
        <rFont val="ＭＳ 明朝"/>
        <family val="3"/>
        <charset val="128"/>
      </rPr>
      <t>戦以外は全部勝っている。</t>
    </r>
    <r>
      <rPr>
        <sz val="14"/>
        <color rgb="FF000000"/>
        <rFont val="Arial"/>
        <family val="2"/>
      </rPr>
      <t xml:space="preserve">
Our team has won every game so far [except, excepting] that against XYZ. </t>
    </r>
    <phoneticPr fontId="42"/>
  </si>
  <si>
    <t>except</t>
  </si>
  <si>
    <r>
      <rPr>
        <sz val="14"/>
        <color rgb="FF000000"/>
        <rFont val="ＭＳ 明朝"/>
        <family val="3"/>
        <charset val="128"/>
      </rPr>
      <t>ご支援がなかったら、これを完成させることもできなかったでしょう。</t>
    </r>
    <r>
      <rPr>
        <sz val="14"/>
        <color rgb="FF000000"/>
        <rFont val="Arial"/>
        <family val="2"/>
      </rPr>
      <t xml:space="preserve">
[Except for, Without] your help, we couldn't have completed this. </t>
    </r>
    <phoneticPr fontId="42"/>
  </si>
  <si>
    <t>Without</t>
    <phoneticPr fontId="42"/>
  </si>
  <si>
    <r>
      <rPr>
        <sz val="14"/>
        <color rgb="FF000000"/>
        <rFont val="ＭＳ 明朝"/>
        <family val="3"/>
        <charset val="128"/>
      </rPr>
      <t>わたし以外の全員が配置転換された。</t>
    </r>
    <r>
      <rPr>
        <sz val="14"/>
        <color rgb="FF000000"/>
        <rFont val="Arial"/>
        <family val="2"/>
      </rPr>
      <t xml:space="preserve">
Everyone except [I, me] has been reassigned to a new post. </t>
    </r>
    <phoneticPr fontId="42"/>
  </si>
  <si>
    <r>
      <rPr>
        <sz val="14"/>
        <color rgb="FF000000"/>
        <rFont val="ＭＳ 明朝"/>
        <family val="3"/>
        <charset val="128"/>
      </rPr>
      <t>手伝ってもらえない限り、これができるように思えません。</t>
    </r>
    <r>
      <rPr>
        <sz val="14"/>
        <color rgb="FF000000"/>
        <rFont val="Arial"/>
        <family val="2"/>
      </rPr>
      <t xml:space="preserve">
I don't think I can do this [except, unless] you help me. </t>
    </r>
    <phoneticPr fontId="42"/>
  </si>
  <si>
    <t>unless</t>
  </si>
  <si>
    <r>
      <t>ABC</t>
    </r>
    <r>
      <rPr>
        <sz val="14"/>
        <color rgb="FF000000"/>
        <rFont val="ＭＳ 明朝"/>
        <family val="3"/>
        <charset val="128"/>
      </rPr>
      <t>社と</t>
    </r>
    <r>
      <rPr>
        <sz val="14"/>
        <color rgb="FF000000"/>
        <rFont val="Arial"/>
        <family val="2"/>
      </rPr>
      <t>XYZ</t>
    </r>
    <r>
      <rPr>
        <sz val="14"/>
        <color rgb="FF000000"/>
        <rFont val="ＭＳ 明朝"/>
        <family val="3"/>
        <charset val="128"/>
      </rPr>
      <t>社を除き、エネルギー業界全体がこの計画に参加している。</t>
    </r>
    <r>
      <rPr>
        <sz val="14"/>
        <color rgb="FF000000"/>
        <rFont val="Arial"/>
        <family val="2"/>
      </rPr>
      <t xml:space="preserve">
[Except, Except for] ABC and XYZ, the whole energy industry is participating in the scheme.  </t>
    </r>
    <phoneticPr fontId="42"/>
  </si>
  <si>
    <t>Except for</t>
  </si>
  <si>
    <r>
      <rPr>
        <sz val="14"/>
        <color rgb="FF000000"/>
        <rFont val="ＭＳ 明朝"/>
        <family val="3"/>
        <charset val="128"/>
      </rPr>
      <t>ジルは、職場では、つんとしていて、ビジネスライクだけれど、お酒を飲む場では違う。</t>
    </r>
    <r>
      <rPr>
        <sz val="14"/>
        <color rgb="FF000000"/>
        <rFont val="Arial"/>
        <family val="2"/>
      </rPr>
      <t xml:space="preserve">
Jill is aloof and businesslike at the office [except, except for] when she drinks. </t>
    </r>
    <rPh sb="34" eb="35">
      <t>バ</t>
    </rPh>
    <rPh sb="37" eb="38">
      <t>チガ</t>
    </rPh>
    <phoneticPr fontId="42"/>
  </si>
  <si>
    <r>
      <rPr>
        <sz val="14"/>
        <color rgb="FF000000"/>
        <rFont val="ＭＳ 明朝"/>
        <family val="3"/>
        <charset val="128"/>
      </rPr>
      <t>この謎の生物の目撃談は沖縄を除く日本全国から寄せられている。</t>
    </r>
    <r>
      <rPr>
        <sz val="14"/>
        <color rgb="FF000000"/>
        <rFont val="Arial"/>
        <family val="2"/>
      </rPr>
      <t xml:space="preserve">
Sightings of this mysterious creature have been reported all over Japan [except, except for] in Okinawa. </t>
    </r>
    <phoneticPr fontId="42"/>
  </si>
  <si>
    <r>
      <rPr>
        <sz val="14"/>
        <color rgb="FF000000"/>
        <rFont val="ＭＳ 明朝"/>
        <family val="3"/>
        <charset val="128"/>
      </rPr>
      <t>その喜劇映画はおもしろかった。</t>
    </r>
    <r>
      <rPr>
        <sz val="14"/>
        <color rgb="FF000000"/>
        <rFont val="Arial"/>
        <family val="2"/>
      </rPr>
      <t xml:space="preserve">
The comedy film was [funny, fun].</t>
    </r>
    <phoneticPr fontId="42"/>
  </si>
  <si>
    <t>funny</t>
  </si>
  <si>
    <r>
      <rPr>
        <sz val="14"/>
        <color rgb="FF000000"/>
        <rFont val="ＭＳ 明朝"/>
        <family val="3"/>
        <charset val="128"/>
      </rPr>
      <t>わたしは菜食主義だ。肉は食べない。</t>
    </r>
    <r>
      <rPr>
        <sz val="14"/>
        <color rgb="FF000000"/>
        <rFont val="Arial"/>
        <family val="2"/>
      </rPr>
      <t xml:space="preserve">
I'm a vegetarian. I don't eat [a meat, meat].</t>
    </r>
    <phoneticPr fontId="42"/>
  </si>
  <si>
    <t>meat</t>
  </si>
  <si>
    <r>
      <rPr>
        <sz val="14"/>
        <color rgb="FF000000"/>
        <rFont val="ＭＳ 明朝"/>
        <family val="3"/>
        <charset val="128"/>
      </rPr>
      <t>金曜に休みを取ることにしている。</t>
    </r>
    <r>
      <rPr>
        <sz val="14"/>
        <color rgb="FF000000"/>
        <rFont val="Arial"/>
        <family val="2"/>
      </rPr>
      <t xml:space="preserve">
 I'm taking a day off [on Friday, on a Friday]. </t>
    </r>
    <phoneticPr fontId="42"/>
  </si>
  <si>
    <t>on Friday</t>
  </si>
  <si>
    <r>
      <rPr>
        <sz val="14"/>
        <color rgb="FF000000"/>
        <rFont val="ＭＳ 明朝"/>
        <family val="3"/>
        <charset val="128"/>
      </rPr>
      <t>彼の任命が理事会で承認された。これで正式に決まった。</t>
    </r>
    <r>
      <rPr>
        <sz val="14"/>
        <color rgb="FF000000"/>
        <rFont val="Arial"/>
        <family val="2"/>
      </rPr>
      <t xml:space="preserve">
His appointment has been approved by the board of governors. It's [official, recognized].</t>
    </r>
    <phoneticPr fontId="42"/>
  </si>
  <si>
    <r>
      <rPr>
        <sz val="14"/>
        <color rgb="FF000000"/>
        <rFont val="ＭＳ 明朝"/>
        <family val="3"/>
        <charset val="128"/>
      </rPr>
      <t>早起きには慣れていない。</t>
    </r>
    <r>
      <rPr>
        <sz val="14"/>
        <color rgb="FF000000"/>
        <rFont val="Arial"/>
        <family val="2"/>
      </rPr>
      <t xml:space="preserve">
I'm not used to [get up, getting up] early.  </t>
    </r>
    <phoneticPr fontId="42"/>
  </si>
  <si>
    <t>getting up</t>
  </si>
  <si>
    <r>
      <rPr>
        <sz val="14"/>
        <color rgb="FF000000"/>
        <rFont val="ＭＳ 明朝"/>
        <family val="3"/>
        <charset val="128"/>
      </rPr>
      <t xml:space="preserve">キャッチボールをするときは、一連のなめらかな動きでボールを投げる。
</t>
    </r>
    <r>
      <rPr>
        <sz val="14"/>
        <color rgb="FF000000"/>
        <rFont val="Arial"/>
        <family val="2"/>
      </rPr>
      <t xml:space="preserve">When you play catch, throw the ball [for, in] one smooth motion. </t>
    </r>
    <phoneticPr fontId="42"/>
  </si>
  <si>
    <r>
      <rPr>
        <sz val="14"/>
        <color rgb="FF000000"/>
        <rFont val="ＭＳ 明朝"/>
        <family val="3"/>
        <charset val="128"/>
      </rPr>
      <t>客船の穏やかなゆれで眠くなった。</t>
    </r>
    <r>
      <rPr>
        <sz val="14"/>
        <color rgb="FF000000"/>
        <rFont val="Arial"/>
        <family val="2"/>
      </rPr>
      <t xml:space="preserve">
The gentle [motion, movement] of the cruise ship made me sleepy.</t>
    </r>
    <phoneticPr fontId="42"/>
  </si>
  <si>
    <t>motion</t>
  </si>
  <si>
    <r>
      <rPr>
        <sz val="14"/>
        <color rgb="FF000000"/>
        <rFont val="ＭＳ 明朝"/>
        <family val="3"/>
        <charset val="128"/>
      </rPr>
      <t>一部の人は実に取るに足らないことで役所に苦情を申し立て続ける。</t>
    </r>
    <r>
      <rPr>
        <sz val="14"/>
        <color rgb="FF000000"/>
        <rFont val="Arial"/>
        <family val="2"/>
      </rPr>
      <t xml:space="preserve"> Some people keep on [complaining, complaining to] the authorities about the most trivial things. </t>
    </r>
    <phoneticPr fontId="42"/>
  </si>
  <si>
    <t>complaining to</t>
  </si>
  <si>
    <r>
      <rPr>
        <sz val="14"/>
        <color rgb="FF000000"/>
        <rFont val="ＭＳ 明朝"/>
        <family val="3"/>
        <charset val="128"/>
      </rPr>
      <t>住宅が軒を連ねている場所を車で通った。</t>
    </r>
    <r>
      <rPr>
        <sz val="14"/>
        <color rgb="FF000000"/>
        <rFont val="Arial"/>
        <family val="2"/>
      </rPr>
      <t xml:space="preserve">
We drove past [a, the] row of houses. </t>
    </r>
    <phoneticPr fontId="42"/>
  </si>
  <si>
    <r>
      <rPr>
        <sz val="14"/>
        <color rgb="FF000000"/>
        <rFont val="ＭＳ 明朝"/>
        <family val="3"/>
        <charset val="128"/>
      </rPr>
      <t>まっすぐな列になるよう植えなさい。</t>
    </r>
    <r>
      <rPr>
        <sz val="14"/>
        <color rgb="FF000000"/>
        <rFont val="Arial"/>
        <family val="2"/>
      </rPr>
      <t xml:space="preserve">
Plant them in a straight [column, row]. </t>
    </r>
    <phoneticPr fontId="42"/>
  </si>
  <si>
    <t>row</t>
  </si>
  <si>
    <r>
      <t>A</t>
    </r>
    <r>
      <rPr>
        <sz val="14"/>
        <color rgb="FF000000"/>
        <rFont val="ＭＳ 明朝"/>
        <family val="3"/>
        <charset val="128"/>
      </rPr>
      <t>と</t>
    </r>
    <r>
      <rPr>
        <sz val="14"/>
        <color rgb="FF000000"/>
        <rFont val="Arial"/>
        <family val="2"/>
      </rPr>
      <t>B</t>
    </r>
    <r>
      <rPr>
        <sz val="14"/>
        <color rgb="FF000000"/>
        <rFont val="ＭＳ 明朝"/>
        <family val="3"/>
        <charset val="128"/>
      </rPr>
      <t>を結ぶ線を引きなさい。</t>
    </r>
    <r>
      <rPr>
        <sz val="14"/>
        <color rgb="FF000000"/>
        <rFont val="Arial"/>
        <family val="2"/>
      </rPr>
      <t xml:space="preserve">
Draw a [line, row] between A and B. </t>
    </r>
    <phoneticPr fontId="42"/>
  </si>
  <si>
    <t>line</t>
  </si>
  <si>
    <t>Part 5 （106問）の
正答率</t>
    <rPh sb="11" eb="12">
      <t>モン</t>
    </rPh>
    <rPh sb="15" eb="18">
      <t>セイトウリツ</t>
    </rPh>
    <phoneticPr fontId="42"/>
  </si>
  <si>
    <t>Part 6
#534 – #639</t>
    <phoneticPr fontId="42"/>
  </si>
  <si>
    <r>
      <rPr>
        <sz val="14"/>
        <color rgb="FF000000"/>
        <rFont val="ＭＳ 明朝"/>
        <family val="3"/>
        <charset val="128"/>
      </rPr>
      <t>赤ちゃんはニコニコしながら足で空を蹴った（足をばたつかせた）。</t>
    </r>
    <r>
      <rPr>
        <sz val="14"/>
        <color rgb="FF000000"/>
        <rFont val="Arial"/>
        <family val="2"/>
      </rPr>
      <t xml:space="preserve">
The baby smiled and kicked [with his legs, his legs]. </t>
    </r>
    <phoneticPr fontId="42"/>
  </si>
  <si>
    <t>his legs</t>
  </si>
  <si>
    <r>
      <rPr>
        <sz val="14"/>
        <color rgb="FF000000"/>
        <rFont val="ＭＳ 明朝"/>
        <family val="3"/>
        <charset val="128"/>
      </rPr>
      <t>警官たちはドアを強く蹴り、鍵が開いた。</t>
    </r>
    <r>
      <rPr>
        <sz val="14"/>
        <color rgb="FF000000"/>
        <rFont val="Arial"/>
        <family val="2"/>
      </rPr>
      <t xml:space="preserve">
The police officers kicked the door [hard, strongly] and the lock gave way. </t>
    </r>
    <phoneticPr fontId="42"/>
  </si>
  <si>
    <r>
      <rPr>
        <sz val="14"/>
        <color rgb="FF000000"/>
        <rFont val="ＭＳ 明朝"/>
        <family val="3"/>
        <charset val="128"/>
      </rPr>
      <t>ゴールキーパーは、ボールを蹴っ飛ばした。</t>
    </r>
    <r>
      <rPr>
        <sz val="14"/>
        <color rgb="FF000000"/>
        <rFont val="Arial"/>
        <family val="2"/>
      </rPr>
      <t xml:space="preserve">
The goal keeper kicked the ball [away, across]. </t>
    </r>
    <phoneticPr fontId="42"/>
  </si>
  <si>
    <r>
      <rPr>
        <sz val="14"/>
        <color rgb="FF000000"/>
        <rFont val="ＭＳ 明朝"/>
        <family val="3"/>
        <charset val="128"/>
      </rPr>
      <t>今朝、４センチ積もるような雪が降った。</t>
    </r>
    <r>
      <rPr>
        <sz val="14"/>
        <color rgb="FF000000"/>
        <rFont val="Arial"/>
        <family val="2"/>
      </rPr>
      <t xml:space="preserve">
Four centimeters of snow [dropped, fell] this morning. </t>
    </r>
    <phoneticPr fontId="42"/>
  </si>
  <si>
    <r>
      <rPr>
        <sz val="14"/>
        <color rgb="FF000000"/>
        <rFont val="ＭＳ 明朝"/>
        <family val="3"/>
        <charset val="128"/>
      </rPr>
      <t>あの山はいつも雪でおおわれている。</t>
    </r>
    <r>
      <rPr>
        <sz val="14"/>
        <color rgb="FF000000"/>
        <rFont val="Arial"/>
        <family val="2"/>
      </rPr>
      <t xml:space="preserve">
That mountain is always covered [by, with] snow. </t>
    </r>
    <phoneticPr fontId="42"/>
  </si>
  <si>
    <r>
      <rPr>
        <sz val="14"/>
        <color rgb="FF000000"/>
        <rFont val="ＭＳ 明朝"/>
        <family val="3"/>
        <charset val="128"/>
      </rPr>
      <t>午後、雪が降るという予報だ。</t>
    </r>
    <r>
      <rPr>
        <sz val="14"/>
        <color rgb="FF000000"/>
        <rFont val="Arial"/>
        <family val="2"/>
      </rPr>
      <t xml:space="preserve">
 [A snow, Snow] is expected in the afternoon.</t>
    </r>
    <phoneticPr fontId="42"/>
  </si>
  <si>
    <t>Snow</t>
  </si>
  <si>
    <r>
      <rPr>
        <sz val="14"/>
        <color rgb="FF000000"/>
        <rFont val="ＭＳ 明朝"/>
        <family val="3"/>
        <charset val="128"/>
      </rPr>
      <t>子供たちはどこ？</t>
    </r>
    <r>
      <rPr>
        <sz val="14"/>
        <color rgb="FF000000"/>
        <rFont val="Arial"/>
        <family val="2"/>
      </rPr>
      <t xml:space="preserve"> </t>
    </r>
    <r>
      <rPr>
        <sz val="14"/>
        <color rgb="FF000000"/>
        <rFont val="ＭＳ 明朝"/>
        <family val="3"/>
        <charset val="128"/>
      </rPr>
      <t>外で、雪で遊んでいる。</t>
    </r>
    <r>
      <rPr>
        <sz val="14"/>
        <color rgb="FF000000"/>
        <rFont val="Arial"/>
        <family val="2"/>
      </rPr>
      <t xml:space="preserve">
Where are the children? They're out playing in [snow, the snow]. </t>
    </r>
    <phoneticPr fontId="42"/>
  </si>
  <si>
    <t>the snow</t>
  </si>
  <si>
    <r>
      <t>50</t>
    </r>
    <r>
      <rPr>
        <sz val="14"/>
        <color rgb="FF000000"/>
        <rFont val="ＭＳ 明朝"/>
        <family val="3"/>
        <charset val="128"/>
      </rPr>
      <t>問を</t>
    </r>
    <r>
      <rPr>
        <sz val="14"/>
        <color rgb="FF000000"/>
        <rFont val="Arial"/>
        <family val="2"/>
      </rPr>
      <t>30</t>
    </r>
    <r>
      <rPr>
        <sz val="14"/>
        <color rgb="FF000000"/>
        <rFont val="ＭＳ 明朝"/>
        <family val="3"/>
        <charset val="128"/>
      </rPr>
      <t>分で解答しなければならなかった。</t>
    </r>
    <r>
      <rPr>
        <sz val="14"/>
        <color rgb="FF000000"/>
        <rFont val="Arial"/>
        <family val="2"/>
      </rPr>
      <t xml:space="preserve"> 
We had to [resolve, solve] 50 questions in 30 minutes. </t>
    </r>
    <phoneticPr fontId="42"/>
  </si>
  <si>
    <t>solve</t>
  </si>
  <si>
    <r>
      <rPr>
        <sz val="14"/>
        <color rgb="FF000000"/>
        <rFont val="ＭＳ 明朝"/>
        <family val="3"/>
        <charset val="128"/>
      </rPr>
      <t>そのひどい殺人事件はいまだに解決されていない。</t>
    </r>
    <r>
      <rPr>
        <sz val="14"/>
        <color rgb="FF000000"/>
        <rFont val="Arial"/>
        <family val="2"/>
      </rPr>
      <t xml:space="preserve">
The terrible murder has not been [uncovered, solved] yet.</t>
    </r>
    <phoneticPr fontId="42"/>
  </si>
  <si>
    <t>solved</t>
  </si>
  <si>
    <r>
      <rPr>
        <sz val="14"/>
        <color rgb="FF000000"/>
        <rFont val="ＭＳ 明朝"/>
        <family val="3"/>
        <charset val="128"/>
      </rPr>
      <t>彼は当然の刑罰を受けた。</t>
    </r>
    <r>
      <rPr>
        <sz val="14"/>
        <color rgb="FF000000"/>
        <rFont val="Arial"/>
        <family val="2"/>
      </rPr>
      <t xml:space="preserve">
He got his [just, right] punishment.</t>
    </r>
    <phoneticPr fontId="42"/>
  </si>
  <si>
    <t>just</t>
  </si>
  <si>
    <r>
      <rPr>
        <sz val="14"/>
        <color rgb="FF000000"/>
        <rFont val="ＭＳ 明朝"/>
        <family val="3"/>
        <charset val="128"/>
      </rPr>
      <t>市はこの地域にゴミ焼却場を作りたいのだが、計画に対する地元住民からの抵抗が非常に強い。</t>
    </r>
    <r>
      <rPr>
        <sz val="14"/>
        <color rgb="FF000000"/>
        <rFont val="Arial"/>
        <family val="2"/>
      </rPr>
      <t xml:space="preserve">
The city wants to build a garbage burning plant in this area but there is strong opposition [over, to] the plan from local people.</t>
    </r>
    <phoneticPr fontId="42"/>
  </si>
  <si>
    <r>
      <rPr>
        <sz val="14"/>
        <color rgb="FF000000"/>
        <rFont val="ＭＳ 明朝"/>
        <family val="3"/>
        <charset val="128"/>
      </rPr>
      <t>あいつのこと、本当に信用しているの？</t>
    </r>
    <r>
      <rPr>
        <sz val="14"/>
        <color rgb="FF000000"/>
        <rFont val="Arial"/>
        <family val="2"/>
      </rPr>
      <t xml:space="preserve"> 
Do you really [believe, trust] that guy? </t>
    </r>
    <phoneticPr fontId="42"/>
  </si>
  <si>
    <t>trust</t>
  </si>
  <si>
    <r>
      <rPr>
        <sz val="14"/>
        <color rgb="FF000000"/>
        <rFont val="ＭＳ 明朝"/>
        <family val="3"/>
        <charset val="128"/>
      </rPr>
      <t xml:space="preserve">彼は何も悪いことはしていないと言うけれど、そんなこと信じられないね。
</t>
    </r>
    <r>
      <rPr>
        <sz val="14"/>
        <color rgb="FF000000"/>
        <rFont val="Arial"/>
        <family val="2"/>
      </rPr>
      <t>He says he didn't do anything wrong, but I don't [believe, trust] him.</t>
    </r>
    <phoneticPr fontId="42"/>
  </si>
  <si>
    <t>believe</t>
  </si>
  <si>
    <r>
      <rPr>
        <sz val="14"/>
        <color rgb="FF000000"/>
        <rFont val="ＭＳ 明朝"/>
        <family val="3"/>
        <charset val="128"/>
      </rPr>
      <t>悪いけれど、バックして車庫に入れてくれるかな。</t>
    </r>
    <r>
      <rPr>
        <sz val="14"/>
        <color rgb="FF000000"/>
        <rFont val="Arial"/>
        <family val="2"/>
      </rPr>
      <t xml:space="preserve">
I'm afraid you'll have to back [in, into] the garage. </t>
    </r>
    <phoneticPr fontId="42"/>
  </si>
  <si>
    <r>
      <rPr>
        <sz val="14"/>
        <color rgb="FF000000"/>
        <rFont val="ＭＳ 明朝"/>
        <family val="3"/>
        <charset val="128"/>
      </rPr>
      <t>当社のウェブサイトのアドレスはこのページの末尾にあります。</t>
    </r>
    <r>
      <rPr>
        <sz val="14"/>
        <color rgb="FF000000"/>
        <rFont val="Arial"/>
        <family val="2"/>
      </rPr>
      <t xml:space="preserve">
Our [address of website, website address] is at the bottom of this page. </t>
    </r>
    <phoneticPr fontId="42"/>
  </si>
  <si>
    <t>website address</t>
  </si>
  <si>
    <r>
      <rPr>
        <sz val="14"/>
        <color rgb="FF000000"/>
        <rFont val="ＭＳ 明朝"/>
        <family val="3"/>
        <charset val="128"/>
      </rPr>
      <t>性格が正反対の人どうしはひかれあうものだ。</t>
    </r>
    <r>
      <rPr>
        <sz val="14"/>
        <color rgb="FF000000"/>
        <rFont val="Arial"/>
        <family val="2"/>
      </rPr>
      <t xml:space="preserve">
Opposites [absorb, attract] each other. </t>
    </r>
    <phoneticPr fontId="42"/>
  </si>
  <si>
    <t>attract</t>
  </si>
  <si>
    <r>
      <rPr>
        <sz val="14"/>
        <color rgb="FF000000"/>
        <rFont val="ＭＳ 明朝"/>
        <family val="3"/>
        <charset val="128"/>
      </rPr>
      <t>わたしはすぐに彼に惹かれるようになった（＝ひと目ぼれをした）</t>
    </r>
    <r>
      <rPr>
        <sz val="14"/>
        <color rgb="FF000000"/>
        <rFont val="Arial"/>
        <family val="2"/>
      </rPr>
      <t xml:space="preserve">
I was attracted [at, to] him immediately. </t>
    </r>
    <phoneticPr fontId="42"/>
  </si>
  <si>
    <r>
      <rPr>
        <sz val="14"/>
        <color rgb="FF000000"/>
        <rFont val="ＭＳ 明朝"/>
        <family val="3"/>
        <charset val="128"/>
      </rPr>
      <t>このホテル、ひどいけれど、他に泊まるところがなかったんだ。</t>
    </r>
    <r>
      <rPr>
        <sz val="14"/>
        <color rgb="FF000000"/>
        <rFont val="Arial"/>
        <family val="2"/>
      </rPr>
      <t xml:space="preserve">
This hotel is awful but we couldn't find [anywhere, somewhere] else to stay. </t>
    </r>
    <phoneticPr fontId="42"/>
  </si>
  <si>
    <r>
      <rPr>
        <sz val="14"/>
        <color rgb="FF000000"/>
        <rFont val="ＭＳ 明朝"/>
        <family val="3"/>
        <charset val="128"/>
      </rPr>
      <t>東京にいる間、どこか他に行きたい所ありますか？</t>
    </r>
    <r>
      <rPr>
        <sz val="14"/>
        <color rgb="FF000000"/>
        <rFont val="Arial"/>
        <family val="2"/>
      </rPr>
      <t xml:space="preserve"> 
Is there [anywhere, somewhere] else you'd like to go while you're in Tokyo?  </t>
    </r>
    <phoneticPr fontId="42"/>
  </si>
  <si>
    <r>
      <rPr>
        <sz val="14"/>
        <color rgb="FF000000"/>
        <rFont val="ＭＳ 明朝"/>
        <family val="3"/>
        <charset val="128"/>
      </rPr>
      <t>どこでも、いつでも会いに行くよ。</t>
    </r>
    <r>
      <rPr>
        <sz val="14"/>
        <color rgb="FF000000"/>
        <rFont val="Arial"/>
        <family val="2"/>
      </rPr>
      <t xml:space="preserve">
I will meet you [anywhere, somewhere] you want, whenever you want.</t>
    </r>
    <phoneticPr fontId="42"/>
  </si>
  <si>
    <r>
      <rPr>
        <sz val="14"/>
        <color rgb="FF000000"/>
        <rFont val="ＭＳ 明朝"/>
        <family val="3"/>
        <charset val="128"/>
      </rPr>
      <t>プリンターが紙詰まりだ。直してもらえるかな？</t>
    </r>
    <r>
      <rPr>
        <sz val="14"/>
        <color rgb="FF000000"/>
        <rFont val="Arial"/>
        <family val="2"/>
      </rPr>
      <t xml:space="preserve">
The printer has jammed. Can you [fix, recover] it? </t>
    </r>
    <phoneticPr fontId="42"/>
  </si>
  <si>
    <t>fix</t>
  </si>
  <si>
    <r>
      <rPr>
        <sz val="14"/>
        <color rgb="FF000000"/>
        <rFont val="ＭＳ 明朝"/>
        <family val="3"/>
        <charset val="128"/>
      </rPr>
      <t>何か食べるもの作りましょうか？</t>
    </r>
    <r>
      <rPr>
        <sz val="14"/>
        <color rgb="FF000000"/>
        <rFont val="Arial"/>
        <family val="2"/>
      </rPr>
      <t xml:space="preserve">
Can I [arrange, fix] you something to eat? </t>
    </r>
    <phoneticPr fontId="42"/>
  </si>
  <si>
    <r>
      <rPr>
        <sz val="14"/>
        <color rgb="FF000000"/>
        <rFont val="ＭＳ 明朝"/>
        <family val="3"/>
        <charset val="128"/>
      </rPr>
      <t>会議の日にちを決めよう。</t>
    </r>
    <r>
      <rPr>
        <sz val="14"/>
        <color rgb="FF000000"/>
        <rFont val="Arial"/>
        <family val="2"/>
      </rPr>
      <t xml:space="preserve">
Let's [decide, fix] a date for the meeting. </t>
    </r>
    <phoneticPr fontId="42"/>
  </si>
  <si>
    <r>
      <rPr>
        <sz val="14"/>
        <color rgb="FF000000"/>
        <rFont val="ＭＳ 明朝"/>
        <family val="3"/>
        <charset val="128"/>
      </rPr>
      <t>この椅子は固定してあって、動かせない。</t>
    </r>
    <r>
      <rPr>
        <sz val="14"/>
        <color rgb="FF000000"/>
        <rFont val="Arial"/>
        <family val="2"/>
      </rPr>
      <t xml:space="preserve">
This chair is fixed [in place, in the position] and and can't be moved.</t>
    </r>
    <r>
      <rPr>
        <sz val="14"/>
        <color rgb="FF000000"/>
        <rFont val="ＭＳ 明朝"/>
        <family val="3"/>
        <charset val="128"/>
      </rPr>
      <t>　　</t>
    </r>
    <phoneticPr fontId="42"/>
  </si>
  <si>
    <t>in place</t>
  </si>
  <si>
    <r>
      <rPr>
        <sz val="14"/>
        <color rgb="FF000000"/>
        <rFont val="ＭＳ 明朝"/>
        <family val="3"/>
        <charset val="128"/>
      </rPr>
      <t>うちは家を買うような（金銭的）ゆとりがない。</t>
    </r>
    <r>
      <rPr>
        <sz val="14"/>
        <color rgb="FF000000"/>
        <rFont val="Arial"/>
        <family val="2"/>
      </rPr>
      <t xml:space="preserve">
We can't afford [buying, to buy] a house. </t>
    </r>
    <phoneticPr fontId="42"/>
  </si>
  <si>
    <t>to buy</t>
  </si>
  <si>
    <r>
      <rPr>
        <sz val="14"/>
        <color rgb="FF000000"/>
        <rFont val="ＭＳ 明朝"/>
        <family val="3"/>
        <charset val="128"/>
      </rPr>
      <t>このテーブルの長さを測ってもらえますか？</t>
    </r>
    <r>
      <rPr>
        <sz val="14"/>
        <color rgb="FF000000"/>
        <rFont val="Arial"/>
        <family val="2"/>
      </rPr>
      <t xml:space="preserve">
Can you measure [a, the] length of this box? </t>
    </r>
    <phoneticPr fontId="42"/>
  </si>
  <si>
    <r>
      <rPr>
        <sz val="14"/>
        <color rgb="FF000000"/>
        <rFont val="ＭＳ 明朝"/>
        <family val="3"/>
        <charset val="128"/>
      </rPr>
      <t>テーブルの長さは</t>
    </r>
    <r>
      <rPr>
        <sz val="14"/>
        <color rgb="FF000000"/>
        <rFont val="Arial"/>
        <family val="2"/>
      </rPr>
      <t>1.5</t>
    </r>
    <r>
      <rPr>
        <sz val="14"/>
        <color rgb="FF000000"/>
        <rFont val="ＭＳ 明朝"/>
        <family val="3"/>
        <charset val="128"/>
      </rPr>
      <t>メーターだ。</t>
    </r>
    <r>
      <rPr>
        <sz val="14"/>
        <color rgb="FF000000"/>
        <rFont val="Arial"/>
        <family val="2"/>
      </rPr>
      <t xml:space="preserve">
The table is 1.5 meters [in length, in the length]. </t>
    </r>
    <phoneticPr fontId="42"/>
  </si>
  <si>
    <t>in length</t>
  </si>
  <si>
    <r>
      <rPr>
        <sz val="14"/>
        <color rgb="FF000000"/>
        <rFont val="ＭＳ 明朝"/>
        <family val="3"/>
        <charset val="128"/>
      </rPr>
      <t>その女優は、ファンに対して自分たちの結婚を秘密にしようとした。</t>
    </r>
    <r>
      <rPr>
        <sz val="14"/>
        <color rgb="FF000000"/>
        <rFont val="Arial"/>
        <family val="2"/>
      </rPr>
      <t xml:space="preserve">
The actress tried to keep their marriage secret [from, to] her fans.  </t>
    </r>
    <phoneticPr fontId="42"/>
  </si>
  <si>
    <r>
      <rPr>
        <sz val="14"/>
        <color rgb="FF000000"/>
        <rFont val="ＭＳ 明朝"/>
        <family val="3"/>
        <charset val="128"/>
      </rPr>
      <t>彼が秘密を守れるとは思えない。</t>
    </r>
    <r>
      <rPr>
        <sz val="14"/>
        <color rgb="FF000000"/>
        <rFont val="Arial"/>
        <family val="2"/>
      </rPr>
      <t xml:space="preserve">
I don't think he can [keep, promise] a secret. </t>
    </r>
    <phoneticPr fontId="42"/>
  </si>
  <si>
    <r>
      <rPr>
        <sz val="14"/>
        <color rgb="FF000000"/>
        <rFont val="ＭＳ 明朝"/>
        <family val="3"/>
        <charset val="128"/>
      </rPr>
      <t>誰にも言わないと約束するなら、スミス氏の秘密を教えてあげよう。</t>
    </r>
    <r>
      <rPr>
        <sz val="14"/>
        <color rgb="FF000000"/>
        <rFont val="Arial"/>
        <family val="2"/>
      </rPr>
      <t xml:space="preserve">
I'll [disclose, tell] you a secret about Mr. Smith if you promise not to tell anybody else.</t>
    </r>
    <phoneticPr fontId="42"/>
  </si>
  <si>
    <t>tell</t>
  </si>
  <si>
    <r>
      <rPr>
        <sz val="14"/>
        <color rgb="FF000000"/>
        <rFont val="ＭＳ 明朝"/>
        <family val="3"/>
        <charset val="128"/>
      </rPr>
      <t>彼女には、まだお目にかかる光栄に浴しておりません（＝残念ながらお目にかかっていません）。</t>
    </r>
    <r>
      <rPr>
        <sz val="14"/>
        <color rgb="FF000000"/>
        <rFont val="Arial"/>
        <family val="2"/>
      </rPr>
      <t xml:space="preserve">
I haven't had the pleasure [to meet, of meeting] her yet. </t>
    </r>
    <phoneticPr fontId="42"/>
  </si>
  <si>
    <t>of meeting</t>
  </si>
  <si>
    <r>
      <rPr>
        <sz val="14"/>
        <color rgb="FF000000"/>
        <rFont val="ＭＳ 明朝"/>
        <family val="3"/>
        <charset val="128"/>
      </rPr>
      <t>歯、みがいた？</t>
    </r>
    <r>
      <rPr>
        <sz val="14"/>
        <color rgb="FF000000"/>
        <rFont val="Arial"/>
        <family val="2"/>
      </rPr>
      <t xml:space="preserve"> 
Have you brushed your [tooth, teeth]?</t>
    </r>
    <phoneticPr fontId="42"/>
  </si>
  <si>
    <t>teeth</t>
  </si>
  <si>
    <r>
      <rPr>
        <sz val="14"/>
        <color rgb="FF000000"/>
        <rFont val="ＭＳ 明朝"/>
        <family val="3"/>
        <charset val="128"/>
      </rPr>
      <t>これを４つになるよう切り分けよ。</t>
    </r>
    <r>
      <rPr>
        <sz val="14"/>
        <color rgb="FF000000"/>
        <rFont val="Arial"/>
        <family val="2"/>
      </rPr>
      <t xml:space="preserve">
Cut this into four [different, separate] parts.</t>
    </r>
    <phoneticPr fontId="42"/>
  </si>
  <si>
    <t>separate</t>
  </si>
  <si>
    <r>
      <rPr>
        <sz val="14"/>
        <color rgb="FF000000"/>
        <rFont val="ＭＳ 明朝"/>
        <family val="3"/>
        <charset val="128"/>
      </rPr>
      <t>沈黙は金なり。</t>
    </r>
    <r>
      <rPr>
        <sz val="14"/>
        <color rgb="FF000000"/>
        <rFont val="Arial"/>
        <family val="2"/>
      </rPr>
      <t xml:space="preserve">
Silence is [gold, golden].</t>
    </r>
    <phoneticPr fontId="42"/>
  </si>
  <si>
    <t>golden</t>
  </si>
  <si>
    <r>
      <rPr>
        <sz val="14"/>
        <color rgb="FF000000"/>
        <rFont val="ＭＳ 明朝"/>
        <family val="3"/>
        <charset val="128"/>
      </rPr>
      <t>写真を撮られるのが好きじゃない。</t>
    </r>
    <r>
      <rPr>
        <sz val="14"/>
        <color rgb="FF000000"/>
        <rFont val="Arial"/>
        <family val="2"/>
      </rPr>
      <t xml:space="preserve">
I don't like [photographed, being photographed]. </t>
    </r>
    <phoneticPr fontId="42"/>
  </si>
  <si>
    <t>being photographed</t>
  </si>
  <si>
    <r>
      <t>15</t>
    </r>
    <r>
      <rPr>
        <sz val="14"/>
        <color rgb="FF000000"/>
        <rFont val="ＭＳ 明朝"/>
        <family val="3"/>
        <charset val="128"/>
      </rPr>
      <t>分後に戻ってきますからね、その間（かん）、おしゃべりなんかしないで勉強していなさい。</t>
    </r>
    <r>
      <rPr>
        <sz val="14"/>
        <color rgb="FF000000"/>
        <rFont val="Arial"/>
        <family val="2"/>
      </rPr>
      <t xml:space="preserve">
I'll be back in 15 minutes. [Meanwhile, Meantime], get on with your work without talking.</t>
    </r>
    <phoneticPr fontId="42"/>
  </si>
  <si>
    <t>Meanwhile</t>
  </si>
  <si>
    <r>
      <rPr>
        <sz val="14"/>
        <color rgb="FF000000"/>
        <rFont val="ＭＳ 明朝"/>
        <family val="3"/>
        <charset val="128"/>
      </rPr>
      <t xml:space="preserve">風邪、どう？　だいぶよくなったよ、ありがとう。ただ、頭痛がまだするんだ。
</t>
    </r>
    <r>
      <rPr>
        <sz val="14"/>
        <color rgb="FF000000"/>
        <rFont val="Arial"/>
        <family val="2"/>
      </rPr>
      <t xml:space="preserve">How's your cold doing? Much better, thank you, [excepting, except that] I still have a headache. </t>
    </r>
    <phoneticPr fontId="42"/>
  </si>
  <si>
    <t>except that</t>
  </si>
  <si>
    <r>
      <rPr>
        <sz val="14"/>
        <color rgb="FF000000"/>
        <rFont val="ＭＳ 明朝"/>
        <family val="3"/>
        <charset val="128"/>
      </rPr>
      <t>おばあちゃんは火事が起きたとき寝室で眠っていたが、助けだされた。</t>
    </r>
    <r>
      <rPr>
        <sz val="14"/>
        <color rgb="FF000000"/>
        <rFont val="Arial"/>
        <family val="2"/>
      </rPr>
      <t>Grandma was asleep [in, inside] her bedroom when the fire broke out but was rescued.</t>
    </r>
  </si>
  <si>
    <r>
      <rPr>
        <sz val="14"/>
        <color rgb="FF000000"/>
        <rFont val="ＭＳ 明朝"/>
        <family val="3"/>
        <charset val="128"/>
      </rPr>
      <t>来週、古代マヤ文明の遺物が展示される。</t>
    </r>
    <r>
      <rPr>
        <sz val="14"/>
        <color rgb="FF000000"/>
        <rFont val="Arial"/>
        <family val="2"/>
      </rPr>
      <t xml:space="preserve">
An exhibition of [ancient, old] Mayan relics will be held next week.</t>
    </r>
    <phoneticPr fontId="42"/>
  </si>
  <si>
    <t>ancient</t>
  </si>
  <si>
    <r>
      <rPr>
        <sz val="14"/>
        <color rgb="FF000000"/>
        <rFont val="ＭＳ 明朝"/>
        <family val="3"/>
        <charset val="128"/>
      </rPr>
      <t>品川で乗換える必要がある。</t>
    </r>
    <r>
      <rPr>
        <sz val="14"/>
        <color rgb="FF000000"/>
        <rFont val="Arial"/>
        <family val="2"/>
      </rPr>
      <t xml:space="preserve">
You have to change [trains, the train] at Shinagawa.</t>
    </r>
    <phoneticPr fontId="42"/>
  </si>
  <si>
    <t>trains</t>
  </si>
  <si>
    <r>
      <rPr>
        <sz val="14"/>
        <color rgb="FF000000"/>
        <rFont val="ＭＳ 明朝"/>
        <family val="3"/>
        <charset val="128"/>
      </rPr>
      <t>わたしどもであなたをプロのタクシー・ドライバーとなれるよう訓練をします。</t>
    </r>
    <r>
      <rPr>
        <sz val="14"/>
        <color rgb="FF000000"/>
        <rFont val="Arial"/>
        <family val="2"/>
      </rPr>
      <t xml:space="preserve">
We will train you [to be a professional taxi driver, a professional taxi driver]. </t>
    </r>
    <phoneticPr fontId="42"/>
  </si>
  <si>
    <t>to be a professional taxi driver</t>
    <phoneticPr fontId="42"/>
  </si>
  <si>
    <r>
      <rPr>
        <sz val="14"/>
        <color rgb="FF000000"/>
        <rFont val="ＭＳ 明朝"/>
        <family val="3"/>
        <charset val="128"/>
      </rPr>
      <t>パーティーでは、主催者以外、顔見知りがいなかった。</t>
    </r>
    <r>
      <rPr>
        <sz val="14"/>
        <color rgb="FF000000"/>
        <rFont val="Arial"/>
        <family val="2"/>
      </rPr>
      <t xml:space="preserve">
At the party, I didn't know anyone except the [host, organizer].</t>
    </r>
    <phoneticPr fontId="42"/>
  </si>
  <si>
    <t>host</t>
  </si>
  <si>
    <r>
      <rPr>
        <sz val="14"/>
        <color rgb="FF000000"/>
        <rFont val="ＭＳ 明朝"/>
        <family val="3"/>
        <charset val="128"/>
      </rPr>
      <t>駅で安全点検が行われている間電車が止まった。</t>
    </r>
    <r>
      <rPr>
        <sz val="14"/>
        <color rgb="FF000000"/>
        <rFont val="Arial"/>
        <family val="2"/>
      </rPr>
      <t xml:space="preserve">
Trains were suspended while safety checks were [made, performed] at the station.</t>
    </r>
    <phoneticPr fontId="42"/>
  </si>
  <si>
    <r>
      <rPr>
        <sz val="14"/>
        <color rgb="FF000000"/>
        <rFont val="ＭＳ 明朝"/>
        <family val="3"/>
        <charset val="128"/>
      </rPr>
      <t xml:space="preserve">自分の傘は特大で、傘立てに入らない。
</t>
    </r>
    <r>
      <rPr>
        <sz val="14"/>
        <color rgb="FF000000"/>
        <rFont val="Arial"/>
        <family val="2"/>
      </rPr>
      <t>My umbrella is extra large and does not fit in an umbrella [hold, stand]</t>
    </r>
    <r>
      <rPr>
        <sz val="14"/>
        <color rgb="FF000000"/>
        <rFont val="ＭＳ 明朝"/>
        <family val="3"/>
        <charset val="128"/>
      </rPr>
      <t>　</t>
    </r>
    <phoneticPr fontId="42"/>
  </si>
  <si>
    <t>stand</t>
  </si>
  <si>
    <r>
      <rPr>
        <sz val="14"/>
        <color rgb="FF000000"/>
        <rFont val="ＭＳ 明朝"/>
        <family val="3"/>
        <charset val="128"/>
      </rPr>
      <t xml:space="preserve">この動物園には珍しい動物がいる。
</t>
    </r>
    <r>
      <rPr>
        <sz val="14"/>
        <color rgb="FF000000"/>
        <rFont val="Arial"/>
        <family val="2"/>
      </rPr>
      <t>This zoo has many [curious, rare] animals.</t>
    </r>
    <phoneticPr fontId="42"/>
  </si>
  <si>
    <t>rare</t>
  </si>
  <si>
    <t xml:space="preserve">  </t>
  </si>
  <si>
    <r>
      <rPr>
        <sz val="14"/>
        <color rgb="FF000000"/>
        <rFont val="ＭＳ 明朝"/>
        <family val="3"/>
        <charset val="128"/>
      </rPr>
      <t xml:space="preserve">一般に、戦争中は食糧が乏しくなるものだ。
</t>
    </r>
    <r>
      <rPr>
        <sz val="14"/>
        <color rgb="FF000000"/>
        <rFont val="Arial"/>
        <family val="2"/>
      </rPr>
      <t xml:space="preserve">Generally, food becomes [rare, scarce] during a war. </t>
    </r>
    <phoneticPr fontId="42"/>
  </si>
  <si>
    <t>scarce</t>
  </si>
  <si>
    <r>
      <rPr>
        <sz val="14"/>
        <color rgb="FF000000"/>
        <rFont val="ＭＳ 明朝"/>
        <family val="3"/>
        <charset val="128"/>
      </rPr>
      <t xml:space="preserve">あれは世界的にも稀少度が一番高い種類の鳥だ。
</t>
    </r>
    <r>
      <rPr>
        <sz val="14"/>
        <color rgb="FF000000"/>
        <rFont val="Arial"/>
        <family val="2"/>
      </rPr>
      <t xml:space="preserve">That is one of the [rarest, most rare] birds in the world. </t>
    </r>
    <phoneticPr fontId="42"/>
  </si>
  <si>
    <t>rarest</t>
  </si>
  <si>
    <r>
      <rPr>
        <sz val="14"/>
        <color rgb="FF000000"/>
        <rFont val="ＭＳ 明朝"/>
        <family val="3"/>
        <charset val="128"/>
      </rPr>
      <t>毎日が生存競争だ。</t>
    </r>
    <r>
      <rPr>
        <sz val="14"/>
        <color rgb="FF000000"/>
        <rFont val="Arial"/>
        <family val="2"/>
      </rPr>
      <t xml:space="preserve">
Everyday is [struggle, a struggle] to survive. </t>
    </r>
    <phoneticPr fontId="42"/>
  </si>
  <si>
    <t>a struggle</t>
  </si>
  <si>
    <r>
      <rPr>
        <sz val="14"/>
        <color rgb="FF000000"/>
        <rFont val="ＭＳ 明朝"/>
        <family val="3"/>
        <charset val="128"/>
      </rPr>
      <t xml:space="preserve">イギリスからニュージーランドまで外洋航路の大型客船に乗った。
</t>
    </r>
    <r>
      <rPr>
        <sz val="14"/>
        <color rgb="FF000000"/>
        <rFont val="Arial"/>
        <family val="2"/>
      </rPr>
      <t xml:space="preserve">I traveled on [an ocean liner, a sea liner] from England to New Zealand. </t>
    </r>
    <phoneticPr fontId="42"/>
  </si>
  <si>
    <t>an ocean liner</t>
  </si>
  <si>
    <r>
      <rPr>
        <sz val="14"/>
        <color rgb="FF000000"/>
        <rFont val="ＭＳ 明朝"/>
        <family val="3"/>
        <charset val="128"/>
      </rPr>
      <t>そのホテルは海を望む崖の上にある。</t>
    </r>
    <r>
      <rPr>
        <sz val="14"/>
        <color rgb="FF000000"/>
        <rFont val="Arial"/>
        <family val="2"/>
      </rPr>
      <t xml:space="preserve">
The hotel is on a cliff overlooking the [ocean, oceans].</t>
    </r>
    <phoneticPr fontId="42"/>
  </si>
  <si>
    <t>ocean</t>
  </si>
  <si>
    <r>
      <rPr>
        <sz val="14"/>
        <color rgb="FF000000"/>
        <rFont val="ＭＳ 明朝"/>
        <family val="3"/>
        <charset val="128"/>
      </rPr>
      <t>肉体労働は雑念を払うのに役立つ。</t>
    </r>
    <r>
      <rPr>
        <sz val="14"/>
        <color rgb="FF000000"/>
        <rFont val="Arial"/>
        <family val="2"/>
      </rPr>
      <t xml:space="preserve">
Physical labor helps to [clean, clear] the mind. </t>
    </r>
    <phoneticPr fontId="42"/>
  </si>
  <si>
    <r>
      <rPr>
        <sz val="14"/>
        <color rgb="FF000000"/>
        <rFont val="ＭＳ 明朝"/>
        <family val="3"/>
        <charset val="128"/>
      </rPr>
      <t>自分に自信を持たなくちゃ。</t>
    </r>
    <r>
      <rPr>
        <sz val="14"/>
        <color rgb="FF000000"/>
        <rFont val="Arial"/>
        <family val="2"/>
      </rPr>
      <t xml:space="preserve">
You need to have confidence [of, in] yourself.</t>
    </r>
    <phoneticPr fontId="42"/>
  </si>
  <si>
    <r>
      <rPr>
        <sz val="14"/>
        <color rgb="FF000000"/>
        <rFont val="ＭＳ 明朝"/>
        <family val="3"/>
        <charset val="128"/>
      </rPr>
      <t>ちょっと横にどいて、うしろの人を通してあげなよ。</t>
    </r>
    <r>
      <rPr>
        <sz val="14"/>
        <color rgb="FF000000"/>
        <rFont val="Arial"/>
        <family val="2"/>
      </rPr>
      <t xml:space="preserve">
Step [aside, beside] and let the guy through. </t>
    </r>
    <phoneticPr fontId="42"/>
  </si>
  <si>
    <r>
      <rPr>
        <sz val="14"/>
        <color rgb="FF000000"/>
        <rFont val="ＭＳ 明朝"/>
        <family val="3"/>
        <charset val="128"/>
      </rPr>
      <t>ジャックはジルをちょっと離れた所に連れて行き、何事か耳打ちした。</t>
    </r>
    <r>
      <rPr>
        <sz val="14"/>
        <color rgb="FF000000"/>
        <rFont val="Arial"/>
        <family val="2"/>
      </rPr>
      <t xml:space="preserve">
Jack took Jill [aside, beside] and whispered something in her ear. </t>
    </r>
    <phoneticPr fontId="42"/>
  </si>
  <si>
    <r>
      <rPr>
        <sz val="14"/>
        <color rgb="FF000000"/>
        <rFont val="ＭＳ 明朝"/>
        <family val="3"/>
        <charset val="128"/>
      </rPr>
      <t>英語の成績が</t>
    </r>
    <r>
      <rPr>
        <sz val="14"/>
        <color rgb="FF000000"/>
        <rFont val="Arial"/>
        <family val="2"/>
      </rPr>
      <t>D</t>
    </r>
    <r>
      <rPr>
        <sz val="14"/>
        <color rgb="FF000000"/>
        <rFont val="ＭＳ 明朝"/>
        <family val="3"/>
        <charset val="128"/>
      </rPr>
      <t>だった。それを除くとは他は全部Ａだった。</t>
    </r>
    <r>
      <rPr>
        <sz val="14"/>
        <color rgb="FF000000"/>
        <rFont val="Arial"/>
        <family val="2"/>
      </rPr>
      <t xml:space="preserve">
I got a D in my English class. [Aside, Except] from that, all the grades were A's.</t>
    </r>
    <phoneticPr fontId="42"/>
  </si>
  <si>
    <t>Aside</t>
  </si>
  <si>
    <r>
      <rPr>
        <sz val="14"/>
        <color rgb="FF000000"/>
        <rFont val="ＭＳ 明朝"/>
        <family val="3"/>
        <charset val="128"/>
      </rPr>
      <t>彼の葬儀では、みんな泣いた。</t>
    </r>
    <r>
      <rPr>
        <sz val="14"/>
        <color rgb="FF000000"/>
        <rFont val="Arial"/>
        <family val="2"/>
      </rPr>
      <t xml:space="preserve">
At his funeral, we were all in [tear, tears]. </t>
    </r>
    <phoneticPr fontId="42"/>
  </si>
  <si>
    <t>tears</t>
  </si>
  <si>
    <r>
      <rPr>
        <sz val="14"/>
        <color rgb="FF000000"/>
        <rFont val="ＭＳ 明朝"/>
        <family val="3"/>
        <charset val="128"/>
      </rPr>
      <t>彼女は涙を目に浮かべ、次いで、突然泣き始めた。</t>
    </r>
    <r>
      <rPr>
        <sz val="14"/>
        <color rgb="FF000000"/>
        <rFont val="Arial"/>
        <family val="2"/>
      </rPr>
      <t xml:space="preserve">
Her eyes filled [of, with] tears and then she burst into tears. </t>
    </r>
    <phoneticPr fontId="42"/>
  </si>
  <si>
    <r>
      <rPr>
        <sz val="14"/>
        <color rgb="FF000000"/>
        <rFont val="ＭＳ 明朝"/>
        <family val="3"/>
        <charset val="128"/>
      </rPr>
      <t>革の椅子に破けている所がある。</t>
    </r>
    <r>
      <rPr>
        <sz val="14"/>
        <color rgb="FF000000"/>
        <rFont val="Arial"/>
        <family val="2"/>
      </rPr>
      <t xml:space="preserve">
There is a tear [in, on] this leather chair.</t>
    </r>
    <phoneticPr fontId="42"/>
  </si>
  <si>
    <r>
      <rPr>
        <sz val="14"/>
        <color rgb="FF000000"/>
        <rFont val="ＭＳ 明朝"/>
        <family val="3"/>
        <charset val="128"/>
      </rPr>
      <t>この文書のコピー、５部お願い。</t>
    </r>
    <r>
      <rPr>
        <sz val="14"/>
        <color rgb="FF000000"/>
        <rFont val="Arial"/>
        <family val="2"/>
      </rPr>
      <t xml:space="preserve">
Could you please make five copies [from, of] this document? </t>
    </r>
    <phoneticPr fontId="42"/>
  </si>
  <si>
    <r>
      <rPr>
        <sz val="14"/>
        <color rgb="FF000000"/>
        <rFont val="ＭＳ 明朝"/>
        <family val="3"/>
        <charset val="128"/>
      </rPr>
      <t>通勤の途中、今朝の新聞を一部買った。</t>
    </r>
    <r>
      <rPr>
        <sz val="14"/>
        <color rgb="FF000000"/>
        <rFont val="Arial"/>
        <family val="2"/>
      </rPr>
      <t xml:space="preserve">
On my way to work, I bought [a copy, an edition] of today's paper.</t>
    </r>
    <phoneticPr fontId="42"/>
  </si>
  <si>
    <t>a copy</t>
  </si>
  <si>
    <r>
      <rPr>
        <sz val="14"/>
        <color rgb="FF000000"/>
        <rFont val="ＭＳ 明朝"/>
        <family val="3"/>
        <charset val="128"/>
      </rPr>
      <t>ダチョウは翼をぱたつかせることは出来るけれど、飛ぶことはできない。</t>
    </r>
    <r>
      <rPr>
        <sz val="14"/>
        <color rgb="FF000000"/>
        <rFont val="Arial"/>
        <family val="2"/>
      </rPr>
      <t xml:space="preserve">
An ostrich can [flap, swing] its wings but cannot fly. </t>
    </r>
    <phoneticPr fontId="42"/>
  </si>
  <si>
    <t>flap</t>
  </si>
  <si>
    <r>
      <rPr>
        <sz val="14"/>
        <color rgb="FF000000"/>
        <rFont val="ＭＳ 明朝"/>
        <family val="3"/>
        <charset val="128"/>
      </rPr>
      <t>うちの会社のオフィスはビルの東館だ。</t>
    </r>
    <r>
      <rPr>
        <sz val="14"/>
        <color rgb="FF000000"/>
        <rFont val="Arial"/>
        <family val="2"/>
      </rPr>
      <t xml:space="preserve">
Our office is [in, on] the east wing of the building.</t>
    </r>
    <phoneticPr fontId="42"/>
  </si>
  <si>
    <r>
      <rPr>
        <sz val="14"/>
        <color rgb="FF000000"/>
        <rFont val="ＭＳ 明朝"/>
        <family val="3"/>
        <charset val="128"/>
      </rPr>
      <t>彼に合格する力がある点、疑問はない。</t>
    </r>
    <r>
      <rPr>
        <sz val="14"/>
        <color rgb="FF000000"/>
        <rFont val="Arial"/>
        <family val="2"/>
      </rPr>
      <t xml:space="preserve">
I have no doubt [about, for] his ability to pass.</t>
    </r>
    <phoneticPr fontId="42"/>
  </si>
  <si>
    <r>
      <rPr>
        <sz val="14"/>
        <color rgb="FF000000"/>
        <rFont val="ＭＳ 明朝"/>
        <family val="3"/>
        <charset val="128"/>
      </rPr>
      <t>ボート遊びがこんなにおもしろいものとは考えもしなかった。</t>
    </r>
    <r>
      <rPr>
        <sz val="14"/>
        <color rgb="FF000000"/>
        <rFont val="Arial"/>
        <family val="2"/>
      </rPr>
      <t xml:space="preserve">
I didn't realize that boating could be [such a fun, such fun]. </t>
    </r>
    <phoneticPr fontId="42"/>
  </si>
  <si>
    <t>such fun</t>
  </si>
  <si>
    <r>
      <rPr>
        <sz val="14"/>
        <color rgb="FF000000"/>
        <rFont val="ＭＳ 明朝"/>
        <family val="3"/>
        <charset val="128"/>
      </rPr>
      <t>彼女をからかってはいけません。</t>
    </r>
    <r>
      <rPr>
        <sz val="14"/>
        <color rgb="FF000000"/>
        <rFont val="Arial"/>
        <family val="2"/>
      </rPr>
      <t xml:space="preserve">
Do not make fun [at, of] her. </t>
    </r>
    <phoneticPr fontId="42"/>
  </si>
  <si>
    <r>
      <rPr>
        <sz val="14"/>
        <color rgb="FF000000"/>
        <rFont val="ＭＳ 明朝"/>
        <family val="3"/>
        <charset val="128"/>
      </rPr>
      <t>博物館でおおいに楽しむことができた。</t>
    </r>
    <r>
      <rPr>
        <sz val="14"/>
        <color rgb="FF000000"/>
        <rFont val="Arial"/>
        <family val="2"/>
      </rPr>
      <t xml:space="preserve">
We had [great fun, an enjoyable time] at the museum. </t>
    </r>
    <phoneticPr fontId="42"/>
  </si>
  <si>
    <t>an enjoyable time</t>
  </si>
  <si>
    <r>
      <rPr>
        <sz val="14"/>
        <color rgb="FF000000"/>
        <rFont val="ＭＳ 明朝"/>
        <family val="3"/>
        <charset val="128"/>
      </rPr>
      <t>そんなことやっちゃ駄目だ。たとえ面白半分でも。</t>
    </r>
    <r>
      <rPr>
        <sz val="14"/>
        <color rgb="FF000000"/>
        <rFont val="Arial"/>
        <family val="2"/>
      </rPr>
      <t xml:space="preserve">
Don't do that, even [for fun, for a fun].</t>
    </r>
    <phoneticPr fontId="42"/>
  </si>
  <si>
    <t>for fun</t>
  </si>
  <si>
    <r>
      <rPr>
        <sz val="14"/>
        <color rgb="FF000000"/>
        <rFont val="ＭＳ 明朝"/>
        <family val="3"/>
        <charset val="128"/>
      </rPr>
      <t>鍋を中火で予熱しておいてから、生地を鍋にそそぐこと。</t>
    </r>
    <r>
      <rPr>
        <sz val="14"/>
        <color rgb="FF000000"/>
        <rFont val="Arial"/>
        <family val="2"/>
      </rPr>
      <t xml:space="preserve">
Preheat the pan over medium-high heat and pour the batter [in, into] it. </t>
    </r>
    <rPh sb="0" eb="1">
      <t>ナベ</t>
    </rPh>
    <rPh sb="2" eb="4">
      <t>チュウビ</t>
    </rPh>
    <rPh sb="5" eb="7">
      <t>ヨネツ</t>
    </rPh>
    <rPh sb="15" eb="17">
      <t>キジ</t>
    </rPh>
    <rPh sb="18" eb="19">
      <t>ナベ</t>
    </rPh>
    <phoneticPr fontId="42"/>
  </si>
  <si>
    <r>
      <rPr>
        <sz val="14"/>
        <color rgb="FF000000"/>
        <rFont val="ＭＳ 明朝"/>
        <family val="3"/>
        <charset val="128"/>
      </rPr>
      <t>コーヒー、注ぎ足してもらえますか？</t>
    </r>
    <r>
      <rPr>
        <sz val="14"/>
        <color rgb="FF000000"/>
        <rFont val="Arial"/>
        <family val="2"/>
      </rPr>
      <t xml:space="preserve"> 
Will you [pour me some coffee, pour some coffee for me]? </t>
    </r>
    <phoneticPr fontId="42"/>
  </si>
  <si>
    <t>pour me some coffee</t>
  </si>
  <si>
    <r>
      <rPr>
        <sz val="14"/>
        <color rgb="FF000000"/>
        <rFont val="ＭＳ 明朝"/>
        <family val="3"/>
        <charset val="128"/>
      </rPr>
      <t>雨、小降りになったかな？まだ土砂降りだよ。</t>
    </r>
    <r>
      <rPr>
        <sz val="14"/>
        <color rgb="FF000000"/>
        <rFont val="Arial"/>
        <family val="2"/>
      </rPr>
      <t xml:space="preserve">
Has the rain eased up? It's still [pours, pouring].</t>
    </r>
    <phoneticPr fontId="42"/>
  </si>
  <si>
    <t>pouring</t>
  </si>
  <si>
    <r>
      <rPr>
        <sz val="14"/>
        <color rgb="FF000000"/>
        <rFont val="ＭＳ 明朝"/>
        <family val="3"/>
        <charset val="128"/>
      </rPr>
      <t>作文の間違いを直す必要がある。間違いは赤字で示してある。</t>
    </r>
    <r>
      <rPr>
        <sz val="14"/>
        <color rgb="FF000000"/>
        <rFont val="Arial"/>
        <family val="2"/>
      </rPr>
      <t xml:space="preserve">
You need to [clean, clean up] the errors in your essay. The errors are marked up in red.  </t>
    </r>
    <phoneticPr fontId="42"/>
  </si>
  <si>
    <t>clean up</t>
  </si>
  <si>
    <r>
      <rPr>
        <sz val="14"/>
        <color rgb="FF000000"/>
        <rFont val="ＭＳ 明朝"/>
        <family val="3"/>
        <charset val="128"/>
      </rPr>
      <t>友人の何人かは多額の借金を負っている。</t>
    </r>
    <r>
      <rPr>
        <sz val="14"/>
        <color rgb="FF000000"/>
        <rFont val="Arial"/>
        <family val="2"/>
      </rPr>
      <t xml:space="preserve">
Some of my friends are heavily [in debt, in the debt]. </t>
    </r>
    <phoneticPr fontId="42"/>
  </si>
  <si>
    <t>in debt</t>
  </si>
  <si>
    <r>
      <rPr>
        <sz val="14"/>
        <color rgb="FF000000"/>
        <rFont val="ＭＳ 明朝"/>
        <family val="3"/>
        <charset val="128"/>
      </rPr>
      <t>まだ借金の返済を続けている。何か副業をする必要がありそうだ。</t>
    </r>
    <r>
      <rPr>
        <sz val="14"/>
        <color rgb="FF000000"/>
        <rFont val="Arial"/>
        <family val="2"/>
      </rPr>
      <t xml:space="preserve">
I'm still paying [off, on] my debts. Maybe I need to take a second job.</t>
    </r>
    <phoneticPr fontId="42"/>
  </si>
  <si>
    <r>
      <rPr>
        <sz val="14"/>
        <color rgb="FF000000"/>
        <rFont val="ＭＳ 明朝"/>
        <family val="3"/>
        <charset val="128"/>
      </rPr>
      <t>わたしはイギリス人が好きだ。</t>
    </r>
    <r>
      <rPr>
        <sz val="14"/>
        <color rgb="FF000000"/>
        <rFont val="Arial"/>
        <family val="2"/>
      </rPr>
      <t xml:space="preserve">
I like [English, the English]. </t>
    </r>
    <phoneticPr fontId="42"/>
  </si>
  <si>
    <t>the English</t>
  </si>
  <si>
    <r>
      <rPr>
        <sz val="14"/>
        <color rgb="FF000000"/>
        <rFont val="ＭＳ 明朝"/>
        <family val="3"/>
        <charset val="128"/>
      </rPr>
      <t>実にひどい会社で働いているんだ。</t>
    </r>
    <r>
      <rPr>
        <sz val="14"/>
        <color rgb="FF000000"/>
        <rFont val="Arial"/>
        <family val="2"/>
      </rPr>
      <t xml:space="preserve"> 
I work for a [very terrible, terrible] company. </t>
    </r>
    <phoneticPr fontId="42"/>
  </si>
  <si>
    <t>terrible</t>
  </si>
  <si>
    <r>
      <rPr>
        <sz val="14"/>
        <color rgb="FF000000"/>
        <rFont val="ＭＳ 明朝"/>
        <family val="3"/>
        <charset val="128"/>
      </rPr>
      <t>裁判所に証人として呼び出された。というのもわたしが事件の目撃者だったからだ。</t>
    </r>
    <r>
      <rPr>
        <sz val="14"/>
        <color rgb="FF000000"/>
        <rFont val="Arial"/>
        <family val="2"/>
      </rPr>
      <t xml:space="preserve">
I was summoned to the court as a witness because I was a witness [of, to] the accident.</t>
    </r>
    <phoneticPr fontId="42"/>
  </si>
  <si>
    <r>
      <rPr>
        <sz val="14"/>
        <color rgb="FF000000"/>
        <rFont val="ＭＳ 明朝"/>
        <family val="3"/>
        <charset val="128"/>
      </rPr>
      <t>彼はいつも（話しているとき）自社製品のことに触れる。</t>
    </r>
    <r>
      <rPr>
        <sz val="14"/>
        <color rgb="FF000000"/>
        <rFont val="Arial"/>
        <family val="2"/>
      </rPr>
      <t xml:space="preserve">
He always makes [reference, a reference] to his company's products.</t>
    </r>
    <phoneticPr fontId="42"/>
  </si>
  <si>
    <t>reference</t>
  </si>
  <si>
    <r>
      <rPr>
        <sz val="14"/>
        <color rgb="FF000000"/>
        <rFont val="ＭＳ 明朝"/>
        <family val="3"/>
        <charset val="128"/>
      </rPr>
      <t>いつも調べものをするために机の上に辞典を置いている。</t>
    </r>
    <r>
      <rPr>
        <sz val="14"/>
        <color rgb="FF000000"/>
        <rFont val="Arial"/>
        <family val="2"/>
      </rPr>
      <t xml:space="preserve">
I always keep a dictionary on my desk for [reference, a reference].</t>
    </r>
    <phoneticPr fontId="42"/>
  </si>
  <si>
    <r>
      <rPr>
        <sz val="14"/>
        <color rgb="FF000000"/>
        <rFont val="ＭＳ 明朝"/>
        <family val="3"/>
        <charset val="128"/>
      </rPr>
      <t>（当社では）輸出が総売上の４割を占めている。</t>
    </r>
    <r>
      <rPr>
        <sz val="14"/>
        <color rgb="FF000000"/>
        <rFont val="Arial"/>
        <family val="2"/>
      </rPr>
      <t xml:space="preserve">
Exports [account for, account] 40 percent of our total sales.</t>
    </r>
    <phoneticPr fontId="42"/>
  </si>
  <si>
    <t>account for</t>
  </si>
  <si>
    <r>
      <rPr>
        <sz val="14"/>
        <color rgb="FF000000"/>
        <rFont val="ＭＳ 明朝"/>
        <family val="3"/>
        <charset val="128"/>
      </rPr>
      <t>いい、ジル、妹にそんな意地悪なことをしないの。</t>
    </r>
    <r>
      <rPr>
        <sz val="14"/>
        <color rgb="FF000000"/>
        <rFont val="Arial"/>
        <family val="2"/>
      </rPr>
      <t xml:space="preserve">
Listen, Jill. Don't be mean [against, to] your sister. </t>
    </r>
    <phoneticPr fontId="42"/>
  </si>
  <si>
    <r>
      <rPr>
        <sz val="14"/>
        <color rgb="FF000000"/>
        <rFont val="ＭＳ 明朝"/>
        <family val="3"/>
        <charset val="128"/>
      </rPr>
      <t>いつも月曜は介護施設にいるおばあちゃんの所に行く。</t>
    </r>
    <r>
      <rPr>
        <sz val="14"/>
        <color rgb="FF000000"/>
        <rFont val="Arial"/>
        <family val="2"/>
      </rPr>
      <t xml:space="preserve">
[On a Monday, On Mondays], I visit my grandma at a nursing home. </t>
    </r>
    <phoneticPr fontId="42"/>
  </si>
  <si>
    <t>On Mondays</t>
  </si>
  <si>
    <r>
      <rPr>
        <sz val="14"/>
        <color rgb="FF000000"/>
        <rFont val="ＭＳ 明朝"/>
        <family val="3"/>
        <charset val="128"/>
      </rPr>
      <t>あの黒服の連中は何者？</t>
    </r>
    <r>
      <rPr>
        <sz val="14"/>
        <color rgb="FF000000"/>
        <rFont val="Arial"/>
        <family val="2"/>
      </rPr>
      <t xml:space="preserve">
Who are those guys [in black, in the black]?</t>
    </r>
    <phoneticPr fontId="42"/>
  </si>
  <si>
    <t>in black</t>
  </si>
  <si>
    <r>
      <rPr>
        <sz val="14"/>
        <color rgb="FF000000"/>
        <rFont val="ＭＳ 明朝"/>
        <family val="3"/>
        <charset val="128"/>
      </rPr>
      <t>かろうじて黒字を確保することができた。</t>
    </r>
    <r>
      <rPr>
        <sz val="14"/>
        <color rgb="FF000000"/>
        <rFont val="Arial"/>
        <family val="2"/>
      </rPr>
      <t xml:space="preserve">
We've managed to stay [in black, in the black]. </t>
    </r>
    <phoneticPr fontId="42"/>
  </si>
  <si>
    <t>in the black</t>
  </si>
  <si>
    <r>
      <rPr>
        <sz val="14"/>
        <color rgb="FF000000"/>
        <rFont val="ＭＳ 明朝"/>
        <family val="3"/>
        <charset val="128"/>
      </rPr>
      <t>食卓の上に両ヒジをつくもんじゃありません。お行儀が悪いでしょう。</t>
    </r>
    <r>
      <rPr>
        <sz val="14"/>
        <color rgb="FF000000"/>
        <rFont val="Arial"/>
        <family val="2"/>
      </rPr>
      <t xml:space="preserve">
Do not [place, rest] your elbows on the table. It's bad manners. </t>
    </r>
    <phoneticPr fontId="42"/>
  </si>
  <si>
    <t>rest</t>
  </si>
  <si>
    <r>
      <rPr>
        <sz val="14"/>
        <color rgb="FF000000"/>
        <rFont val="ＭＳ 明朝"/>
        <family val="3"/>
        <charset val="128"/>
      </rPr>
      <t>お母さんをそっとしといて。休んでいるんだから。</t>
    </r>
    <r>
      <rPr>
        <sz val="14"/>
        <color rgb="FF000000"/>
        <rFont val="Arial"/>
        <family val="2"/>
      </rPr>
      <t xml:space="preserve">
Don't disturb your mother. She [has rested, is resting]. </t>
    </r>
    <phoneticPr fontId="42"/>
  </si>
  <si>
    <t>is resting</t>
  </si>
  <si>
    <r>
      <rPr>
        <sz val="14"/>
        <color rgb="FF000000"/>
        <rFont val="ＭＳ 明朝"/>
        <family val="3"/>
        <charset val="128"/>
      </rPr>
      <t>試験に向け、復習で忙しい。</t>
    </r>
    <r>
      <rPr>
        <sz val="14"/>
        <color rgb="FF000000"/>
        <rFont val="Arial"/>
        <family val="2"/>
      </rPr>
      <t xml:space="preserve">
I'm busy [to revise, revising] for the exams. </t>
    </r>
    <phoneticPr fontId="42"/>
  </si>
  <si>
    <t>revising</t>
  </si>
  <si>
    <r>
      <rPr>
        <sz val="14"/>
        <color rgb="FF000000"/>
        <rFont val="ＭＳ 明朝"/>
        <family val="3"/>
        <charset val="128"/>
      </rPr>
      <t>都会の喧騒が大嫌いだ。</t>
    </r>
    <r>
      <rPr>
        <sz val="14"/>
        <color rgb="FF000000"/>
        <rFont val="Arial"/>
        <family val="2"/>
      </rPr>
      <t xml:space="preserve">
I hate the hustle and bustle of [city, the city]. </t>
    </r>
    <phoneticPr fontId="42"/>
  </si>
  <si>
    <t>the city</t>
  </si>
  <si>
    <r>
      <rPr>
        <sz val="14"/>
        <color rgb="FF000000"/>
        <rFont val="ＭＳ 明朝"/>
        <family val="3"/>
        <charset val="128"/>
      </rPr>
      <t>ホテルは、市の中心部まで</t>
    </r>
    <r>
      <rPr>
        <sz val="14"/>
        <color rgb="FF000000"/>
        <rFont val="Arial"/>
        <family val="2"/>
      </rPr>
      <t>20</t>
    </r>
    <r>
      <rPr>
        <sz val="14"/>
        <color rgb="FF000000"/>
        <rFont val="ＭＳ 明朝"/>
        <family val="3"/>
        <charset val="128"/>
      </rPr>
      <t>分という所にあります。</t>
    </r>
    <r>
      <rPr>
        <sz val="14"/>
        <color rgb="FF000000"/>
        <rFont val="Arial"/>
        <family val="2"/>
      </rPr>
      <t xml:space="preserve">
The hotel is only 20 minutes to [city center, the city center].</t>
    </r>
    <phoneticPr fontId="42"/>
  </si>
  <si>
    <t>the city center</t>
  </si>
  <si>
    <r>
      <rPr>
        <sz val="14"/>
        <color rgb="FF000000"/>
        <rFont val="ＭＳ 明朝"/>
        <family val="3"/>
        <charset val="128"/>
      </rPr>
      <t>ジャックが生徒会長だ。</t>
    </r>
    <r>
      <rPr>
        <sz val="14"/>
        <color rgb="FF000000"/>
        <rFont val="Arial"/>
        <family val="2"/>
      </rPr>
      <t xml:space="preserve">
Jack is our student body [representation, representative]. </t>
    </r>
    <phoneticPr fontId="42"/>
  </si>
  <si>
    <t>representative</t>
  </si>
  <si>
    <r>
      <rPr>
        <sz val="14"/>
        <color rgb="FF000000"/>
        <rFont val="ＭＳ 明朝"/>
        <family val="3"/>
        <charset val="128"/>
      </rPr>
      <t>業界の展示会に当社の代表者を送る予定だ。</t>
    </r>
    <r>
      <rPr>
        <sz val="14"/>
        <color rgb="FF000000"/>
        <rFont val="Arial"/>
        <family val="2"/>
      </rPr>
      <t xml:space="preserve">
We are sending [a representative, the representative] to a trade show. </t>
    </r>
    <phoneticPr fontId="42"/>
  </si>
  <si>
    <t>a representative</t>
  </si>
  <si>
    <r>
      <rPr>
        <sz val="14"/>
        <color rgb="FF000000"/>
        <rFont val="ＭＳ 明朝"/>
        <family val="3"/>
        <charset val="128"/>
      </rPr>
      <t>あらゆる所を探したけれど、携帯が見つからない。</t>
    </r>
    <r>
      <rPr>
        <sz val="14"/>
        <color rgb="FF000000"/>
        <rFont val="Arial"/>
        <family val="2"/>
      </rPr>
      <t xml:space="preserve">
I've looked [every where, everywhere] for my phone but couldn't find it. </t>
    </r>
    <phoneticPr fontId="42"/>
  </si>
  <si>
    <t>everywhere</t>
  </si>
  <si>
    <r>
      <rPr>
        <sz val="14"/>
        <color rgb="FF000000"/>
        <rFont val="ＭＳ 明朝"/>
        <family val="3"/>
        <charset val="128"/>
      </rPr>
      <t>うちの猫はどこにでも付いてくる。</t>
    </r>
    <r>
      <rPr>
        <sz val="14"/>
        <color rgb="FF000000"/>
        <rFont val="Arial"/>
        <family val="2"/>
      </rPr>
      <t xml:space="preserve">
My cat follows me [to everywhere, everywhere]. </t>
    </r>
    <phoneticPr fontId="42"/>
  </si>
  <si>
    <r>
      <rPr>
        <sz val="14"/>
        <color rgb="FF000000"/>
        <rFont val="ＭＳ 明朝"/>
        <family val="3"/>
        <charset val="128"/>
      </rPr>
      <t>種を水はけのいい土に植えつけよ。</t>
    </r>
    <r>
      <rPr>
        <sz val="14"/>
        <color rgb="FF000000"/>
        <rFont val="Arial"/>
        <family val="2"/>
      </rPr>
      <t xml:space="preserve">
Plant the seed [in, into] well-drained soil. </t>
    </r>
    <phoneticPr fontId="42"/>
  </si>
  <si>
    <r>
      <rPr>
        <sz val="14"/>
        <color rgb="FF000000"/>
        <rFont val="ＭＳ 明朝"/>
        <family val="3"/>
        <charset val="128"/>
      </rPr>
      <t>ここの土はカボチャを育てるのにいい。</t>
    </r>
    <r>
      <rPr>
        <sz val="14"/>
        <color rgb="FF000000"/>
        <rFont val="Arial"/>
        <family val="2"/>
      </rPr>
      <t xml:space="preserve">
 [Soil, The soil] here is good for growing pumpkins.</t>
    </r>
    <phoneticPr fontId="42"/>
  </si>
  <si>
    <t>The soil</t>
  </si>
  <si>
    <r>
      <rPr>
        <sz val="14"/>
        <color rgb="FF000000"/>
        <rFont val="ＭＳ 明朝"/>
        <family val="3"/>
        <charset val="128"/>
      </rPr>
      <t>東名高速に乗って、御殿場で下りてください。</t>
    </r>
    <r>
      <rPr>
        <sz val="14"/>
        <color rgb="FF000000"/>
        <rFont val="Arial"/>
        <family val="2"/>
      </rPr>
      <t xml:space="preserve">
[Get, Take] the Tomei Highway and get off at Gotemba. </t>
    </r>
    <phoneticPr fontId="42"/>
  </si>
  <si>
    <r>
      <rPr>
        <sz val="14"/>
        <color rgb="FF000000"/>
        <rFont val="ＭＳ 明朝"/>
        <family val="3"/>
        <charset val="128"/>
      </rPr>
      <t>高速で</t>
    </r>
    <r>
      <rPr>
        <sz val="14"/>
        <color rgb="FF000000"/>
        <rFont val="Arial"/>
        <family val="2"/>
      </rPr>
      <t>10</t>
    </r>
    <r>
      <rPr>
        <sz val="14"/>
        <color rgb="FF000000"/>
        <rFont val="ＭＳ 明朝"/>
        <family val="3"/>
        <charset val="128"/>
      </rPr>
      <t>台の車がからむ多重事故が起きた。</t>
    </r>
    <r>
      <rPr>
        <sz val="14"/>
        <color rgb="FF000000"/>
        <rFont val="Arial"/>
        <family val="2"/>
      </rPr>
      <t xml:space="preserve">
There was a ten car pile-up [on, over] the highway.</t>
    </r>
    <phoneticPr fontId="42"/>
  </si>
  <si>
    <r>
      <rPr>
        <sz val="14"/>
        <color rgb="FF000000"/>
        <rFont val="ＭＳ 明朝"/>
        <family val="3"/>
        <charset val="128"/>
      </rPr>
      <t>交通渋滞があり、車の列は数キロに及んでいた。</t>
    </r>
    <r>
      <rPr>
        <sz val="14"/>
        <color rgb="FF000000"/>
        <rFont val="Arial"/>
        <family val="2"/>
      </rPr>
      <t xml:space="preserve">
There was bumper-to-bumper traffic and the line of cars stretched [for, of] several kilometers.</t>
    </r>
    <phoneticPr fontId="42"/>
  </si>
  <si>
    <r>
      <rPr>
        <sz val="14"/>
        <color rgb="FF000000"/>
        <rFont val="ＭＳ 明朝"/>
        <family val="3"/>
        <charset val="128"/>
      </rPr>
      <t>誰もがあくびをし、伸びをしていた。</t>
    </r>
    <r>
      <rPr>
        <sz val="14"/>
        <color rgb="FF000000"/>
        <rFont val="Arial"/>
        <family val="2"/>
      </rPr>
      <t xml:space="preserve">
Everyone was yawning and [extending theirselves, stretching]. </t>
    </r>
    <phoneticPr fontId="42"/>
  </si>
  <si>
    <t>stretching</t>
  </si>
  <si>
    <r>
      <rPr>
        <sz val="14"/>
        <color rgb="FF000000"/>
        <rFont val="ＭＳ 明朝"/>
        <family val="3"/>
        <charset val="128"/>
      </rPr>
      <t>ジルの母親はジルが結婚することに反対している。</t>
    </r>
    <r>
      <rPr>
        <sz val="14"/>
        <color rgb="FF000000"/>
        <rFont val="Arial"/>
        <family val="2"/>
      </rPr>
      <t xml:space="preserve">
Jill's mother [opposes, opposes to] the idea of Jill getting married.</t>
    </r>
    <phoneticPr fontId="42"/>
  </si>
  <si>
    <t>opposes</t>
  </si>
  <si>
    <r>
      <rPr>
        <sz val="14"/>
        <color rgb="FF000000"/>
        <rFont val="ＭＳ 明朝"/>
        <family val="3"/>
        <charset val="128"/>
      </rPr>
      <t>空を流れゆく雲を見ているのが好きだ。</t>
    </r>
    <r>
      <rPr>
        <sz val="14"/>
        <color rgb="FF000000"/>
        <rFont val="Arial"/>
        <family val="2"/>
      </rPr>
      <t xml:space="preserve">
I like watching clouds [floating, running] through the sky. </t>
    </r>
    <phoneticPr fontId="42"/>
  </si>
  <si>
    <t>floating</t>
  </si>
  <si>
    <r>
      <rPr>
        <sz val="14"/>
        <color rgb="FF000000"/>
        <rFont val="ＭＳ 明朝"/>
        <family val="3"/>
        <charset val="128"/>
      </rPr>
      <t>朝方は厚い雲が空をおおっていたが、今は雲が薄くなってきている。</t>
    </r>
    <r>
      <rPr>
        <sz val="14"/>
        <color rgb="FF000000"/>
        <rFont val="Arial"/>
        <family val="2"/>
      </rPr>
      <t xml:space="preserve">
Thick clouds filled the sky in the morning but now they are [slimming, thinning]. </t>
    </r>
    <phoneticPr fontId="42"/>
  </si>
  <si>
    <t>thinning</t>
  </si>
  <si>
    <r>
      <rPr>
        <sz val="14"/>
        <color rgb="FF000000"/>
        <rFont val="ＭＳ 明朝"/>
        <family val="3"/>
        <charset val="128"/>
      </rPr>
      <t>辞書は自分の仕事には不可欠だ。</t>
    </r>
    <r>
      <rPr>
        <sz val="14"/>
        <color rgb="FF000000"/>
        <rFont val="Arial"/>
        <family val="2"/>
      </rPr>
      <t xml:space="preserve">
Dictionaries are essential [in, for] my work. </t>
    </r>
    <phoneticPr fontId="42"/>
  </si>
  <si>
    <r>
      <rPr>
        <sz val="14"/>
        <color rgb="FF000000"/>
        <rFont val="ＭＳ 明朝"/>
        <family val="3"/>
        <charset val="128"/>
      </rPr>
      <t>旅は身軽にするようにしている。必需品しか持っていかない。</t>
    </r>
    <r>
      <rPr>
        <sz val="14"/>
        <color rgb="FF000000"/>
        <rFont val="Arial"/>
        <family val="2"/>
      </rPr>
      <t xml:space="preserve">
I travel light. I take along only the [essential, essentials].</t>
    </r>
    <phoneticPr fontId="42"/>
  </si>
  <si>
    <t>essentials</t>
  </si>
  <si>
    <r>
      <rPr>
        <sz val="14"/>
        <color rgb="FF000000"/>
        <rFont val="ＭＳ 明朝"/>
        <family val="3"/>
        <charset val="128"/>
      </rPr>
      <t>ハイテクのおかげで鉄道旅行が飛行機による旅行と競争力で互角になっている。</t>
    </r>
    <r>
      <rPr>
        <sz val="14"/>
        <color rgb="FF000000"/>
        <rFont val="Arial"/>
        <family val="2"/>
      </rPr>
      <t xml:space="preserve">
Hi tech has made rail [travel, travels] competitive with air travel.</t>
    </r>
    <phoneticPr fontId="42"/>
  </si>
  <si>
    <t>travel</t>
  </si>
  <si>
    <r>
      <rPr>
        <sz val="14"/>
        <color rgb="FF000000"/>
        <rFont val="ＭＳ 明朝"/>
        <family val="3"/>
        <charset val="128"/>
      </rPr>
      <t>わたしの新しい仕事では旅行する事が多い。</t>
    </r>
    <r>
      <rPr>
        <sz val="14"/>
        <color rgb="FF000000"/>
        <rFont val="Arial"/>
        <family val="2"/>
      </rPr>
      <t xml:space="preserve">
My new job involves a lot of [travel, travels]. </t>
    </r>
    <phoneticPr fontId="42"/>
  </si>
  <si>
    <r>
      <rPr>
        <sz val="14"/>
        <color rgb="FF000000"/>
        <rFont val="ＭＳ 明朝"/>
        <family val="3"/>
        <charset val="128"/>
      </rPr>
      <t>ヨーロッパ旅行では、数多くの面白い人と出会った。</t>
    </r>
    <r>
      <rPr>
        <sz val="14"/>
        <color rgb="FF000000"/>
        <rFont val="Arial"/>
        <family val="2"/>
      </rPr>
      <t xml:space="preserve">
We met many interesting people on our [travel, travels] in Europe.</t>
    </r>
    <phoneticPr fontId="42"/>
  </si>
  <si>
    <t>Part 6 （106問）の
正答率</t>
    <rPh sb="11" eb="12">
      <t>モン</t>
    </rPh>
    <rPh sb="15" eb="18">
      <t>セイトウリツ</t>
    </rPh>
    <phoneticPr fontId="42"/>
  </si>
  <si>
    <t>Part 7
# 640– #745</t>
    <phoneticPr fontId="42"/>
  </si>
  <si>
    <r>
      <rPr>
        <sz val="14"/>
        <color rgb="FF000000"/>
        <rFont val="ＭＳ 明朝"/>
        <family val="3"/>
        <charset val="128"/>
      </rPr>
      <t>空気と水はすべての生き物に必要だ。</t>
    </r>
    <r>
      <rPr>
        <sz val="14"/>
        <color rgb="FF000000"/>
        <rFont val="Arial"/>
        <family val="2"/>
      </rPr>
      <t xml:space="preserve">
Air and water are necessary [for, to] all living things. </t>
    </r>
    <phoneticPr fontId="42"/>
  </si>
  <si>
    <r>
      <rPr>
        <sz val="14"/>
        <color rgb="FF000000"/>
        <rFont val="ＭＳ 明朝"/>
        <family val="3"/>
        <charset val="128"/>
      </rPr>
      <t>これ、今日中に終える必要ありますか？</t>
    </r>
    <r>
      <rPr>
        <sz val="14"/>
        <color rgb="FF000000"/>
        <rFont val="Arial"/>
        <family val="2"/>
      </rPr>
      <t xml:space="preserve">
 Is it necessary [of finishing, to finish] this today? </t>
    </r>
    <phoneticPr fontId="42"/>
  </si>
  <si>
    <t>to finish</t>
  </si>
  <si>
    <r>
      <rPr>
        <sz val="14"/>
        <color rgb="FF000000"/>
        <rFont val="ＭＳ 明朝"/>
        <family val="3"/>
        <charset val="128"/>
      </rPr>
      <t>わたしは母の世話をしてくれた看護師たちにお礼を言ってから、病院を後にした。</t>
    </r>
    <r>
      <rPr>
        <sz val="14"/>
        <color rgb="FF000000"/>
        <rFont val="Arial"/>
        <family val="2"/>
      </rPr>
      <t xml:space="preserve">
I thanked the nurses who [cared, cared for] my mother and left the hospital.</t>
    </r>
    <phoneticPr fontId="42"/>
  </si>
  <si>
    <t>cared for</t>
  </si>
  <si>
    <r>
      <rPr>
        <sz val="14"/>
        <color rgb="FF000000"/>
        <rFont val="ＭＳ 明朝"/>
        <family val="3"/>
        <charset val="128"/>
      </rPr>
      <t>ケーキを８つに分けよう。</t>
    </r>
    <r>
      <rPr>
        <sz val="14"/>
        <color rgb="FF000000"/>
        <rFont val="Arial"/>
        <family val="2"/>
      </rPr>
      <t>Let's divide the cake [in, into] eight.</t>
    </r>
  </si>
  <si>
    <r>
      <rPr>
        <sz val="14"/>
        <color rgb="FF000000"/>
        <rFont val="ＭＳ 明朝"/>
        <family val="3"/>
        <charset val="128"/>
      </rPr>
      <t>われわれはシェア（市場占有率）の拡大をねらっている。</t>
    </r>
    <r>
      <rPr>
        <sz val="14"/>
        <color rgb="FF000000"/>
        <rFont val="Arial"/>
        <family val="2"/>
      </rPr>
      <t xml:space="preserve">
We are aiming [to get, for getting] a larger market share. </t>
    </r>
    <phoneticPr fontId="42"/>
  </si>
  <si>
    <t>to get</t>
  </si>
  <si>
    <r>
      <rPr>
        <sz val="14"/>
        <color rgb="FF000000"/>
        <rFont val="ＭＳ 明朝"/>
        <family val="3"/>
        <charset val="128"/>
      </rPr>
      <t>彼女は世界記録をねらっている。</t>
    </r>
    <r>
      <rPr>
        <sz val="14"/>
        <color rgb="FF000000"/>
        <rFont val="Arial"/>
        <family val="2"/>
      </rPr>
      <t xml:space="preserve">
She is aiming [at, for] a world record.</t>
    </r>
    <phoneticPr fontId="42"/>
  </si>
  <si>
    <r>
      <rPr>
        <sz val="14"/>
        <color rgb="FF000000"/>
        <rFont val="ＭＳ 明朝"/>
        <family val="3"/>
        <charset val="128"/>
      </rPr>
      <t>暗殺犯は目標にねらいをつけたが、弾が外れた。</t>
    </r>
    <r>
      <rPr>
        <sz val="14"/>
        <color rgb="FF000000"/>
        <rFont val="Arial"/>
        <family val="2"/>
      </rPr>
      <t xml:space="preserve">
The assassin was aiming [at, for] the target, but he missed.</t>
    </r>
    <phoneticPr fontId="42"/>
  </si>
  <si>
    <r>
      <rPr>
        <sz val="14"/>
        <color rgb="FF000000"/>
        <rFont val="ＭＳ 明朝"/>
        <family val="3"/>
        <charset val="128"/>
      </rPr>
      <t>きょうはどうだった？</t>
    </r>
    <r>
      <rPr>
        <sz val="14"/>
        <color rgb="FF000000"/>
        <rFont val="Arial"/>
        <family val="2"/>
      </rPr>
      <t xml:space="preserve"> </t>
    </r>
    <r>
      <rPr>
        <sz val="14"/>
        <color rgb="FF000000"/>
        <rFont val="ＭＳ 明朝"/>
        <family val="3"/>
        <charset val="128"/>
      </rPr>
      <t>きょうは、本当に長く感じる日で、疲れた。</t>
    </r>
    <r>
      <rPr>
        <sz val="14"/>
        <color rgb="FF000000"/>
        <rFont val="Arial"/>
        <family val="2"/>
      </rPr>
      <t xml:space="preserve">
How was your day? My day was very, very long and [tiring, tired]. </t>
    </r>
    <rPh sb="27" eb="28">
      <t>ツカ</t>
    </rPh>
    <phoneticPr fontId="42"/>
  </si>
  <si>
    <t>tiring</t>
  </si>
  <si>
    <r>
      <rPr>
        <sz val="14"/>
        <color rgb="FF000000"/>
        <rFont val="ＭＳ 明朝"/>
        <family val="3"/>
        <charset val="128"/>
      </rPr>
      <t>彼の駄洒落にはいい加減うんざりだ。</t>
    </r>
    <r>
      <rPr>
        <sz val="14"/>
        <color rgb="FF000000"/>
        <rFont val="Arial"/>
        <family val="2"/>
      </rPr>
      <t xml:space="preserve">
 I'm getting tired [about, of] his bad puns.</t>
    </r>
    <phoneticPr fontId="42"/>
  </si>
  <si>
    <r>
      <rPr>
        <sz val="14"/>
        <color rgb="FF000000"/>
        <rFont val="ＭＳ 明朝"/>
        <family val="3"/>
        <charset val="128"/>
      </rPr>
      <t>その医師は彼に既往症などの病歴を尋ねた。</t>
    </r>
    <r>
      <rPr>
        <sz val="14"/>
        <color rgb="FF000000"/>
        <rFont val="Arial"/>
        <family val="2"/>
      </rPr>
      <t xml:space="preserve">
The doctor [inquired, questioned] her about her medical history. </t>
    </r>
    <phoneticPr fontId="42"/>
  </si>
  <si>
    <t>questioned</t>
  </si>
  <si>
    <r>
      <rPr>
        <sz val="14"/>
        <color rgb="FF000000"/>
        <rFont val="ＭＳ 明朝"/>
        <family val="3"/>
        <charset val="128"/>
      </rPr>
      <t>決定権はこっちにあるんだ。異論を唱えずにやれ。</t>
    </r>
    <r>
      <rPr>
        <sz val="14"/>
        <color rgb="FF000000"/>
        <rFont val="Arial"/>
        <family val="2"/>
      </rPr>
      <t xml:space="preserve">
It's my call. Do it without [to question, questioning] it.</t>
    </r>
    <r>
      <rPr>
        <sz val="14"/>
        <color rgb="FF000000"/>
        <rFont val="ＭＳ 明朝"/>
        <family val="3"/>
        <charset val="128"/>
      </rPr>
      <t>　</t>
    </r>
    <phoneticPr fontId="42"/>
  </si>
  <si>
    <t>questioning</t>
  </si>
  <si>
    <r>
      <rPr>
        <sz val="14"/>
        <color rgb="FF000000"/>
        <rFont val="ＭＳ 明朝"/>
        <family val="3"/>
        <charset val="128"/>
      </rPr>
      <t>パンツは安っぽい素材で出来ており、二日間はいただけで、縫い目からやぶれてきた。</t>
    </r>
    <r>
      <rPr>
        <sz val="14"/>
        <color rgb="FF000000"/>
        <rFont val="Arial"/>
        <family val="2"/>
      </rPr>
      <t xml:space="preserve">
The pants were made of [cheap, inexpensive] material and they ripped at the seams after wearing them for two days. </t>
    </r>
    <phoneticPr fontId="42"/>
  </si>
  <si>
    <t>cheap</t>
  </si>
  <si>
    <r>
      <rPr>
        <sz val="14"/>
        <color rgb="FF000000"/>
        <rFont val="ＭＳ 明朝"/>
        <family val="3"/>
        <charset val="128"/>
      </rPr>
      <t>これ、どこならもっと安く手に入りますか？</t>
    </r>
    <r>
      <rPr>
        <sz val="14"/>
        <color rgb="FF000000"/>
        <rFont val="Arial"/>
        <family val="2"/>
      </rPr>
      <t xml:space="preserve"> 
Where can we get this [more cheap, cheaper]? </t>
    </r>
    <phoneticPr fontId="42"/>
  </si>
  <si>
    <t>cheaper</t>
  </si>
  <si>
    <r>
      <rPr>
        <sz val="14"/>
        <color rgb="FF000000"/>
        <rFont val="ＭＳ 明朝"/>
        <family val="3"/>
        <charset val="128"/>
      </rPr>
      <t>警察官が近寄ってきて、身分証明を見せるよう求めた。</t>
    </r>
    <r>
      <rPr>
        <sz val="14"/>
        <color rgb="FF000000"/>
        <rFont val="Arial"/>
        <family val="2"/>
      </rPr>
      <t xml:space="preserve">
A police officer came [beside, up to] me and asked me to show an ID. </t>
    </r>
    <phoneticPr fontId="42"/>
  </si>
  <si>
    <r>
      <rPr>
        <sz val="14"/>
        <color rgb="FF000000"/>
        <rFont val="ＭＳ 明朝"/>
        <family val="3"/>
        <charset val="128"/>
      </rPr>
      <t>隣に座ってもいいですか？</t>
    </r>
    <r>
      <rPr>
        <sz val="14"/>
        <color rgb="FF000000"/>
        <rFont val="Arial"/>
        <family val="2"/>
      </rPr>
      <t xml:space="preserve">
Can I sit [beside, besides] you?</t>
    </r>
    <phoneticPr fontId="42"/>
  </si>
  <si>
    <t>beside</t>
  </si>
  <si>
    <r>
      <rPr>
        <sz val="14"/>
        <color rgb="FF000000"/>
        <rFont val="ＭＳ 明朝"/>
        <family val="3"/>
        <charset val="128"/>
      </rPr>
      <t>東京と横浜は</t>
    </r>
    <r>
      <rPr>
        <sz val="14"/>
        <color rgb="FF000000"/>
        <rFont val="Arial"/>
        <family val="2"/>
      </rPr>
      <t>30</t>
    </r>
    <r>
      <rPr>
        <sz val="14"/>
        <color rgb="FF000000"/>
        <rFont val="ＭＳ 明朝"/>
        <family val="3"/>
        <charset val="128"/>
      </rPr>
      <t>キロくらい離れている。</t>
    </r>
    <r>
      <rPr>
        <sz val="14"/>
        <color rgb="FF000000"/>
        <rFont val="Arial"/>
        <family val="2"/>
      </rPr>
      <t xml:space="preserve">
Tokyo and Yokohama are about 30 kilometers [apart, away]. </t>
    </r>
    <phoneticPr fontId="42"/>
  </si>
  <si>
    <t>apart</t>
  </si>
  <si>
    <r>
      <rPr>
        <sz val="14"/>
        <color rgb="FF000000"/>
        <rFont val="ＭＳ 明朝"/>
        <family val="3"/>
        <charset val="128"/>
      </rPr>
      <t>うちの子は何でもばらばらにしては元に戻すのが好きだ。</t>
    </r>
    <r>
      <rPr>
        <sz val="14"/>
        <color rgb="FF000000"/>
        <rFont val="Arial"/>
        <family val="2"/>
      </rPr>
      <t xml:space="preserve">
My boy likes [bringing, taking] things apart and putting them together again. </t>
    </r>
    <phoneticPr fontId="42"/>
  </si>
  <si>
    <r>
      <rPr>
        <sz val="14"/>
        <color rgb="FF000000"/>
        <rFont val="ＭＳ 明朝"/>
        <family val="3"/>
        <charset val="128"/>
      </rPr>
      <t>サトウキビ以外には、コメを作っている。</t>
    </r>
    <r>
      <rPr>
        <sz val="14"/>
        <color rgb="FF000000"/>
        <rFont val="Arial"/>
        <family val="2"/>
      </rPr>
      <t xml:space="preserve">
Apart [of, from] sugarcane, we grow rice.</t>
    </r>
    <phoneticPr fontId="42"/>
  </si>
  <si>
    <r>
      <rPr>
        <sz val="14"/>
        <color rgb="FF000000"/>
        <rFont val="ＭＳ 明朝"/>
        <family val="3"/>
        <charset val="128"/>
      </rPr>
      <t>彼女には犯罪歴がある。</t>
    </r>
    <r>
      <rPr>
        <sz val="14"/>
        <color rgb="FF000000"/>
        <rFont val="Arial"/>
        <family val="2"/>
      </rPr>
      <t xml:space="preserve">
She has a [crime, criminal] record. </t>
    </r>
    <phoneticPr fontId="42"/>
  </si>
  <si>
    <t>criminal</t>
  </si>
  <si>
    <r>
      <rPr>
        <sz val="14"/>
        <color rgb="FF000000"/>
        <rFont val="ＭＳ 明朝"/>
        <family val="3"/>
        <charset val="128"/>
      </rPr>
      <t>彼は刑事専門の弁護士だ。</t>
    </r>
    <r>
      <rPr>
        <sz val="14"/>
        <color rgb="FF000000"/>
        <rFont val="Arial"/>
        <family val="2"/>
      </rPr>
      <t xml:space="preserve">
He's a [crime, criminal] lawyer.</t>
    </r>
    <phoneticPr fontId="42"/>
  </si>
  <si>
    <r>
      <rPr>
        <sz val="14"/>
        <color rgb="FF000000"/>
        <rFont val="ＭＳ 明朝"/>
        <family val="3"/>
        <charset val="128"/>
      </rPr>
      <t>御社ではどのくらいの人を雇っているんですか「＝従業員数はどのくらいですか」。</t>
    </r>
    <r>
      <rPr>
        <sz val="14"/>
        <color rgb="FF000000"/>
        <rFont val="Arial"/>
        <family val="2"/>
      </rPr>
      <t xml:space="preserve">
How many people does your company [hire, employ]? </t>
    </r>
    <phoneticPr fontId="42"/>
  </si>
  <si>
    <t>employ</t>
  </si>
  <si>
    <r>
      <rPr>
        <sz val="14"/>
        <color rgb="FF000000"/>
        <rFont val="ＭＳ 明朝"/>
        <family val="3"/>
        <charset val="128"/>
      </rPr>
      <t>このプロジェクトのためにパートを８人雇う必要がある。</t>
    </r>
    <r>
      <rPr>
        <sz val="14"/>
        <color rgb="FF000000"/>
        <rFont val="Arial"/>
        <family val="2"/>
      </rPr>
      <t xml:space="preserve">
We need to [employ, hire] eight temps for the project. </t>
    </r>
    <phoneticPr fontId="42"/>
  </si>
  <si>
    <r>
      <rPr>
        <sz val="14"/>
        <color rgb="FF000000"/>
        <rFont val="ＭＳ 明朝"/>
        <family val="3"/>
        <charset val="128"/>
      </rPr>
      <t>飛行機に乗り遅れないよう、急がねばならなかった。</t>
    </r>
    <r>
      <rPr>
        <sz val="14"/>
        <color rgb="FF000000"/>
        <rFont val="Arial"/>
        <family val="2"/>
      </rPr>
      <t xml:space="preserve">
We had to rush [for catching, to catch] the flight.</t>
    </r>
    <phoneticPr fontId="42"/>
  </si>
  <si>
    <t>to catch</t>
  </si>
  <si>
    <r>
      <rPr>
        <sz val="14"/>
        <color rgb="FF000000"/>
        <rFont val="ＭＳ 明朝"/>
        <family val="3"/>
        <charset val="128"/>
      </rPr>
      <t>上層階の方が値段が高い。</t>
    </r>
    <r>
      <rPr>
        <sz val="14"/>
        <color rgb="FF000000"/>
        <rFont val="Arial"/>
        <family val="2"/>
      </rPr>
      <t xml:space="preserve">
The [up, upper] floors are more expensive. </t>
    </r>
    <phoneticPr fontId="42"/>
  </si>
  <si>
    <r>
      <rPr>
        <sz val="14"/>
        <color rgb="FF000000"/>
        <rFont val="ＭＳ 明朝"/>
        <family val="3"/>
        <charset val="128"/>
      </rPr>
      <t>被害者は上半身を撃たれている。</t>
    </r>
    <r>
      <rPr>
        <sz val="14"/>
        <color rgb="FF000000"/>
        <rFont val="Arial"/>
        <family val="2"/>
      </rPr>
      <t xml:space="preserve">
The victim was shot in the [top, upper] half of the body.</t>
    </r>
    <phoneticPr fontId="42"/>
  </si>
  <si>
    <r>
      <rPr>
        <sz val="14"/>
        <color rgb="FF000000"/>
        <rFont val="ＭＳ 明朝"/>
        <family val="3"/>
        <charset val="128"/>
      </rPr>
      <t>ジルは昇進を見送られ、まさに悲嘆に暮れた。</t>
    </r>
    <r>
      <rPr>
        <sz val="14"/>
        <color rgb="FF000000"/>
        <rFont val="Arial"/>
        <family val="2"/>
      </rPr>
      <t xml:space="preserve">
Jill was so [sad, upset] when she was passed up for promotion. </t>
    </r>
    <phoneticPr fontId="42"/>
  </si>
  <si>
    <t>upset</t>
  </si>
  <si>
    <r>
      <rPr>
        <sz val="14"/>
        <color rgb="FF000000"/>
        <rFont val="ＭＳ 明朝"/>
        <family val="3"/>
        <charset val="128"/>
      </rPr>
      <t>ペットの猫が死んだ後、彼女は何週間も悲嘆に暮れた。（一時的な動揺ではなく、長期間、落ち込んだ）</t>
    </r>
    <r>
      <rPr>
        <sz val="14"/>
        <color rgb="FF000000"/>
        <rFont val="Arial"/>
        <family val="2"/>
      </rPr>
      <t xml:space="preserve">
After her pet cat's death, she was [upset, sad] for weeks.</t>
    </r>
    <rPh sb="26" eb="29">
      <t>イチジテキ</t>
    </rPh>
    <rPh sb="30" eb="32">
      <t>ドウヨウ</t>
    </rPh>
    <rPh sb="37" eb="39">
      <t>チョウキ</t>
    </rPh>
    <rPh sb="39" eb="40">
      <t>カン</t>
    </rPh>
    <rPh sb="41" eb="42">
      <t>オ</t>
    </rPh>
    <rPh sb="43" eb="44">
      <t>コ</t>
    </rPh>
    <phoneticPr fontId="42"/>
  </si>
  <si>
    <t>sad</t>
    <phoneticPr fontId="42"/>
  </si>
  <si>
    <r>
      <rPr>
        <sz val="14"/>
        <color rgb="FF000000"/>
        <rFont val="ＭＳ 明朝"/>
        <family val="3"/>
        <charset val="128"/>
      </rPr>
      <t>子供のころは極端な幅広ネクタイが流行だった。でも、今では流行ではない。間違いなく流行遅れだ。</t>
    </r>
    <r>
      <rPr>
        <sz val="14"/>
        <color rgb="FF000000"/>
        <rFont val="Arial"/>
        <family val="2"/>
      </rPr>
      <t xml:space="preserve">
Ultra-wide ties were the fashion when I was a child. But they are not [in fashion, in the fashion] anymore. </t>
    </r>
    <phoneticPr fontId="42"/>
  </si>
  <si>
    <t>in fashion</t>
  </si>
  <si>
    <r>
      <rPr>
        <sz val="14"/>
        <color rgb="FF000000"/>
        <rFont val="ＭＳ 明朝"/>
        <family val="3"/>
        <charset val="128"/>
      </rPr>
      <t xml:space="preserve">彼女は掃いて捨てるほど金があるので、最新のファッションを買っている。
</t>
    </r>
    <r>
      <rPr>
        <sz val="14"/>
        <color rgb="FF000000"/>
        <rFont val="Arial"/>
        <family val="2"/>
      </rPr>
      <t xml:space="preserve">She has money to burn so she buys the [newest, latest] fashions. </t>
    </r>
    <phoneticPr fontId="42"/>
  </si>
  <si>
    <t>latest</t>
  </si>
  <si>
    <r>
      <rPr>
        <sz val="14"/>
        <color rgb="FF000000"/>
        <rFont val="ＭＳ 明朝"/>
        <family val="3"/>
        <charset val="128"/>
      </rPr>
      <t>指の先をドアにはさんでしまった。</t>
    </r>
    <r>
      <rPr>
        <sz val="14"/>
        <color rgb="FF000000"/>
        <rFont val="Arial"/>
        <family val="2"/>
      </rPr>
      <t xml:space="preserve">
I got the [end, tip] of my finger slammed in a door. </t>
    </r>
    <phoneticPr fontId="42"/>
  </si>
  <si>
    <t>tip</t>
  </si>
  <si>
    <r>
      <rPr>
        <sz val="14"/>
        <color rgb="FF000000"/>
        <rFont val="ＭＳ 明朝"/>
        <family val="3"/>
        <charset val="128"/>
      </rPr>
      <t>この本であなたは英語を正しく使うための様々なコツをいろいろと得ることができる。</t>
    </r>
    <r>
      <rPr>
        <sz val="14"/>
        <color rgb="FF000000"/>
        <rFont val="Arial"/>
        <family val="2"/>
      </rPr>
      <t xml:space="preserve">
This book gives you tips [about, on] how to use English correctly. </t>
    </r>
    <phoneticPr fontId="42"/>
  </si>
  <si>
    <r>
      <rPr>
        <sz val="14"/>
        <color rgb="FF000000"/>
        <rFont val="ＭＳ 明朝"/>
        <family val="3"/>
        <charset val="128"/>
      </rPr>
      <t xml:space="preserve">これまで聞いている話は氷山の一角でしかない。
</t>
    </r>
    <r>
      <rPr>
        <sz val="14"/>
        <color rgb="FF000000"/>
        <rFont val="Arial"/>
        <family val="2"/>
      </rPr>
      <t>What we've heard so far is just [a tip, the tip] of the iceberg.</t>
    </r>
    <phoneticPr fontId="42"/>
  </si>
  <si>
    <t>the tip</t>
  </si>
  <si>
    <r>
      <rPr>
        <sz val="14"/>
        <color rgb="FF000000"/>
        <rFont val="ＭＳ 明朝"/>
        <family val="3"/>
        <charset val="128"/>
      </rPr>
      <t xml:space="preserve">わたしはリンゴが大好きだ。実際、お弁当にいつもリンゴを一個入れている。
</t>
    </r>
    <r>
      <rPr>
        <sz val="14"/>
        <color rgb="FF000000"/>
        <rFont val="Arial"/>
        <family val="2"/>
      </rPr>
      <t>I love [an apple, apples]. Actually, I always have an apple in my packed lunch.</t>
    </r>
    <phoneticPr fontId="42"/>
  </si>
  <si>
    <t>apples</t>
  </si>
  <si>
    <r>
      <rPr>
        <sz val="14"/>
        <color rgb="FF000000"/>
        <rFont val="ＭＳ 明朝"/>
        <family val="3"/>
        <charset val="128"/>
      </rPr>
      <t>コミュニケーション・スキルを教えるようになってから、テストの成績に上昇が認められる。</t>
    </r>
    <r>
      <rPr>
        <sz val="14"/>
        <color rgb="FF000000"/>
        <rFont val="Arial"/>
        <family val="2"/>
      </rPr>
      <t xml:space="preserve">
We started teaching communication skills and there has been a rise [in, of] test scores. </t>
    </r>
    <phoneticPr fontId="42"/>
  </si>
  <si>
    <r>
      <rPr>
        <sz val="14"/>
        <color rgb="FF000000"/>
        <rFont val="ＭＳ 明朝"/>
        <family val="3"/>
        <charset val="128"/>
      </rPr>
      <t>祝日で学校も会社も休みだ。</t>
    </r>
    <r>
      <rPr>
        <sz val="14"/>
        <color rgb="FF000000"/>
        <rFont val="Arial"/>
        <family val="2"/>
      </rPr>
      <t xml:space="preserve">
Schools and offices are closed [for, on] a national holiday.</t>
    </r>
    <phoneticPr fontId="42"/>
  </si>
  <si>
    <r>
      <rPr>
        <sz val="14"/>
        <color rgb="FF000000"/>
        <rFont val="ＭＳ 明朝"/>
        <family val="3"/>
        <charset val="128"/>
      </rPr>
      <t>うちの子供は音楽に合わせて踊るのが好きだ。</t>
    </r>
    <r>
      <rPr>
        <sz val="14"/>
        <color rgb="FF000000"/>
        <rFont val="Arial"/>
        <family val="2"/>
      </rPr>
      <t xml:space="preserve">
My child likes dancing [to, with] the music. </t>
    </r>
    <phoneticPr fontId="42"/>
  </si>
  <si>
    <r>
      <rPr>
        <sz val="14"/>
        <color rgb="FF000000"/>
        <rFont val="ＭＳ 明朝"/>
        <family val="3"/>
        <charset val="128"/>
      </rPr>
      <t>この赤い靴、このドレスに合うと思う？</t>
    </r>
    <r>
      <rPr>
        <sz val="14"/>
        <color rgb="FF000000"/>
        <rFont val="Arial"/>
        <family val="2"/>
      </rPr>
      <t xml:space="preserve">
Do you think these red shoes [coordinate, match] my dress?</t>
    </r>
    <phoneticPr fontId="42"/>
  </si>
  <si>
    <t>match</t>
  </si>
  <si>
    <r>
      <rPr>
        <sz val="14"/>
        <color rgb="FF000000"/>
        <rFont val="ＭＳ 明朝"/>
        <family val="3"/>
        <charset val="128"/>
      </rPr>
      <t>かなりの上級レベルにある英語学習者でも、実際的運用能力を欠いているということがよくある。</t>
    </r>
    <r>
      <rPr>
        <sz val="14"/>
        <color rgb="FF000000"/>
        <rFont val="Arial"/>
        <family val="2"/>
      </rPr>
      <t xml:space="preserve">
Even fairly advanced English learners often [lack, miss] pragmatic competence.</t>
    </r>
    <phoneticPr fontId="42"/>
  </si>
  <si>
    <r>
      <rPr>
        <sz val="14"/>
        <color rgb="FF000000"/>
        <rFont val="ＭＳ 明朝"/>
        <family val="3"/>
        <charset val="128"/>
      </rPr>
      <t>川が数カ所で氾濫した。</t>
    </r>
    <r>
      <rPr>
        <sz val="14"/>
        <color rgb="FF000000"/>
        <rFont val="Arial"/>
        <family val="2"/>
      </rPr>
      <t xml:space="preserve">
The river has [flown, flowed] over at several locations.</t>
    </r>
    <phoneticPr fontId="42"/>
  </si>
  <si>
    <t>flowed</t>
  </si>
  <si>
    <r>
      <rPr>
        <sz val="14"/>
        <color rgb="FF000000"/>
        <rFont val="ＭＳ 明朝"/>
        <family val="3"/>
        <charset val="128"/>
      </rPr>
      <t>わたしはいつも門を閉めるようにしている。</t>
    </r>
    <r>
      <rPr>
        <sz val="14"/>
        <color rgb="FF000000"/>
        <rFont val="Arial"/>
        <family val="2"/>
      </rPr>
      <t xml:space="preserve">
I always [shut down, shut] the gate.</t>
    </r>
    <phoneticPr fontId="42"/>
  </si>
  <si>
    <r>
      <rPr>
        <sz val="14"/>
        <color rgb="FF000000"/>
        <rFont val="ＭＳ 明朝"/>
        <family val="3"/>
        <charset val="128"/>
      </rPr>
      <t>誰か、門を開けっ放しにしたに違いない。そうでなければ、犬が出て行くはずがない。</t>
    </r>
    <r>
      <rPr>
        <sz val="14"/>
        <color rgb="FF000000"/>
        <rFont val="Arial"/>
        <family val="2"/>
      </rPr>
      <t xml:space="preserve">
Somebody must have left the gate [open, opened] or the dog wouldn't have got out. </t>
    </r>
    <phoneticPr fontId="42"/>
  </si>
  <si>
    <r>
      <rPr>
        <sz val="14"/>
        <color rgb="FF000000"/>
        <rFont val="ＭＳ 明朝"/>
        <family val="3"/>
        <charset val="128"/>
      </rPr>
      <t>ホノルル行きの</t>
    </r>
    <r>
      <rPr>
        <sz val="14"/>
        <color rgb="FF000000"/>
        <rFont val="Arial"/>
        <family val="2"/>
      </rPr>
      <t>501</t>
    </r>
    <r>
      <rPr>
        <sz val="14"/>
        <color rgb="FF000000"/>
        <rFont val="ＭＳ 明朝"/>
        <family val="3"/>
        <charset val="128"/>
      </rPr>
      <t>便、ただいま</t>
    </r>
    <r>
      <rPr>
        <sz val="14"/>
        <color rgb="FF000000"/>
        <rFont val="Arial"/>
        <family val="2"/>
      </rPr>
      <t>20</t>
    </r>
    <r>
      <rPr>
        <sz val="14"/>
        <color rgb="FF000000"/>
        <rFont val="ＭＳ 明朝"/>
        <family val="3"/>
        <charset val="128"/>
      </rPr>
      <t>番ゲートで搭乗手続中です。</t>
    </r>
    <r>
      <rPr>
        <sz val="14"/>
        <color rgb="FF000000"/>
        <rFont val="Arial"/>
        <family val="2"/>
      </rPr>
      <t xml:space="preserve">
Flight 501 to Honolulu is boarding [at, in] gate 20. </t>
    </r>
    <phoneticPr fontId="42"/>
  </si>
  <si>
    <r>
      <rPr>
        <sz val="14"/>
        <color rgb="FF000000"/>
        <rFont val="ＭＳ 明朝"/>
        <family val="3"/>
        <charset val="128"/>
      </rPr>
      <t>わたしたちは職場でネクタイをしなくてもいい。</t>
    </r>
    <r>
      <rPr>
        <sz val="14"/>
        <color rgb="FF000000"/>
        <rFont val="Arial"/>
        <family val="2"/>
      </rPr>
      <t xml:space="preserve">
We don't have to [put on, wear] a tie at work. </t>
    </r>
    <phoneticPr fontId="42"/>
  </si>
  <si>
    <r>
      <rPr>
        <sz val="14"/>
        <color rgb="FF000000"/>
        <rFont val="ＭＳ 明朝"/>
        <family val="3"/>
        <charset val="128"/>
      </rPr>
      <t>その試合は引き分けに終わった。</t>
    </r>
    <r>
      <rPr>
        <sz val="14"/>
        <color rgb="FF000000"/>
        <rFont val="Arial"/>
        <family val="2"/>
      </rPr>
      <t xml:space="preserve">
The game end in [tie, a tie]. </t>
    </r>
    <phoneticPr fontId="42"/>
  </si>
  <si>
    <t>a tie</t>
  </si>
  <si>
    <r>
      <rPr>
        <sz val="14"/>
        <color rgb="FF000000"/>
        <rFont val="ＭＳ 明朝"/>
        <family val="3"/>
        <charset val="128"/>
      </rPr>
      <t>君のことが誇らしい。</t>
    </r>
    <r>
      <rPr>
        <sz val="14"/>
        <color rgb="FF000000"/>
        <rFont val="Arial"/>
        <family val="2"/>
      </rPr>
      <t xml:space="preserve">
We're very proud [for, of] you. </t>
    </r>
    <phoneticPr fontId="42"/>
  </si>
  <si>
    <r>
      <rPr>
        <sz val="14"/>
        <color rgb="FF000000"/>
        <rFont val="ＭＳ 明朝"/>
        <family val="3"/>
        <charset val="128"/>
      </rPr>
      <t>約束をしたら、その約束を守らなければならない。決して、約束を破ってはいけない。</t>
    </r>
    <r>
      <rPr>
        <sz val="14"/>
        <color rgb="FF000000"/>
        <rFont val="Arial"/>
        <family val="2"/>
      </rPr>
      <t xml:space="preserve">
If you [offer, make] a promise, you have to keep the promise. </t>
    </r>
    <phoneticPr fontId="42"/>
  </si>
  <si>
    <r>
      <rPr>
        <sz val="14"/>
        <color rgb="FF000000"/>
        <rFont val="ＭＳ 明朝"/>
        <family val="3"/>
        <charset val="128"/>
      </rPr>
      <t>取り皿はどこに入れてあるの？</t>
    </r>
    <r>
      <rPr>
        <sz val="14"/>
        <color rgb="FF000000"/>
        <rFont val="Arial"/>
        <family val="2"/>
      </rPr>
      <t xml:space="preserve"> </t>
    </r>
    <r>
      <rPr>
        <sz val="14"/>
        <color rgb="FF000000"/>
        <rFont val="ＭＳ 明朝"/>
        <family val="3"/>
        <charset val="128"/>
      </rPr>
      <t>あの棚。</t>
    </r>
    <r>
      <rPr>
        <sz val="14"/>
        <color rgb="FF000000"/>
        <rFont val="Arial"/>
        <family val="2"/>
      </rPr>
      <t xml:space="preserve">
Where do you [keep, place] your serving dishes? In that cupboard. </t>
    </r>
    <phoneticPr fontId="42"/>
  </si>
  <si>
    <r>
      <rPr>
        <sz val="14"/>
        <color rgb="FF000000"/>
        <rFont val="ＭＳ 明朝"/>
        <family val="3"/>
        <charset val="128"/>
      </rPr>
      <t>選べる料理が十二分にあるね。</t>
    </r>
    <r>
      <rPr>
        <sz val="14"/>
        <color rgb="FF000000"/>
        <rFont val="Arial"/>
        <family val="2"/>
      </rPr>
      <t xml:space="preserve">
There are plenty of [dishes, cooking] to choose from. </t>
    </r>
    <rPh sb="0" eb="1">
      <t>エラ</t>
    </rPh>
    <rPh sb="6" eb="9">
      <t>ジュウニブン</t>
    </rPh>
    <phoneticPr fontId="42"/>
  </si>
  <si>
    <t>dishes</t>
  </si>
  <si>
    <r>
      <rPr>
        <sz val="14"/>
        <color rgb="FF000000"/>
        <rFont val="ＭＳ 明朝"/>
        <family val="3"/>
        <charset val="128"/>
      </rPr>
      <t>僕が皿洗いをする番だ。</t>
    </r>
    <r>
      <rPr>
        <sz val="14"/>
        <color rgb="FF000000"/>
        <rFont val="Arial"/>
        <family val="2"/>
      </rPr>
      <t xml:space="preserve">
It's my turn to [do, clean] the dishes. </t>
    </r>
    <phoneticPr fontId="42"/>
  </si>
  <si>
    <r>
      <rPr>
        <sz val="14"/>
        <color rgb="FF000000"/>
        <rFont val="ＭＳ 明朝"/>
        <family val="3"/>
        <charset val="128"/>
      </rPr>
      <t>彼はシャツの下に赤い</t>
    </r>
    <r>
      <rPr>
        <sz val="14"/>
        <color rgb="FF000000"/>
        <rFont val="Arial"/>
        <family val="2"/>
      </rPr>
      <t>T</t>
    </r>
    <r>
      <rPr>
        <sz val="14"/>
        <color rgb="FF000000"/>
        <rFont val="ＭＳ 明朝"/>
        <family val="3"/>
        <charset val="128"/>
      </rPr>
      <t>シャツを着ている。</t>
    </r>
    <r>
      <rPr>
        <sz val="14"/>
        <color rgb="FF000000"/>
        <rFont val="Arial"/>
        <family val="2"/>
      </rPr>
      <t xml:space="preserve">
He's wearing a red T-shirt [beneath, below] his shirt.</t>
    </r>
    <phoneticPr fontId="42"/>
  </si>
  <si>
    <t>beneath</t>
  </si>
  <si>
    <r>
      <rPr>
        <sz val="14"/>
        <color rgb="FF000000"/>
        <rFont val="ＭＳ 明朝"/>
        <family val="3"/>
        <charset val="128"/>
      </rPr>
      <t>彼女が無事、就職面接まで行けるとは思えない。</t>
    </r>
    <r>
      <rPr>
        <sz val="14"/>
        <color rgb="FF000000"/>
        <rFont val="Arial"/>
        <family val="2"/>
      </rPr>
      <t xml:space="preserve">
I don't think she will succeed [in getting, to get] a job interview.</t>
    </r>
    <phoneticPr fontId="42"/>
  </si>
  <si>
    <r>
      <rPr>
        <sz val="14"/>
        <color rgb="FF000000"/>
        <rFont val="ＭＳ 明朝"/>
        <family val="3"/>
        <charset val="128"/>
      </rPr>
      <t>住宅ローンをかろうじて払える程度のお金しかない。</t>
    </r>
    <r>
      <rPr>
        <sz val="14"/>
        <color rgb="FF000000"/>
        <rFont val="Arial"/>
        <family val="2"/>
      </rPr>
      <t xml:space="preserve"> 
I [have barely enough, barely have enough] money to pay the mortgage. </t>
    </r>
    <phoneticPr fontId="42"/>
  </si>
  <si>
    <t>have barely enough</t>
  </si>
  <si>
    <r>
      <rPr>
        <sz val="14"/>
        <color rgb="FF000000"/>
        <rFont val="ＭＳ 明朝"/>
        <family val="3"/>
        <charset val="128"/>
      </rPr>
      <t>この道路は大型車には狭すぎて通れない。</t>
    </r>
    <r>
      <rPr>
        <sz val="14"/>
        <color rgb="FF000000"/>
        <rFont val="Arial"/>
        <family val="2"/>
      </rPr>
      <t xml:space="preserve">
The road is too narrow [against, for] large vehicles to go through.</t>
    </r>
    <phoneticPr fontId="42"/>
  </si>
  <si>
    <r>
      <rPr>
        <sz val="14"/>
        <color rgb="FF000000"/>
        <rFont val="ＭＳ 明朝"/>
        <family val="3"/>
        <charset val="128"/>
      </rPr>
      <t>池はカチカチに凍っていた。</t>
    </r>
    <r>
      <rPr>
        <sz val="14"/>
        <color rgb="FF000000"/>
        <rFont val="Arial"/>
        <family val="2"/>
      </rPr>
      <t xml:space="preserve">
The pond was frozen [hard, solid]. </t>
    </r>
    <phoneticPr fontId="42"/>
  </si>
  <si>
    <t>solid</t>
  </si>
  <si>
    <r>
      <rPr>
        <sz val="14"/>
        <color rgb="FF000000"/>
        <rFont val="ＭＳ 明朝"/>
        <family val="3"/>
        <charset val="128"/>
      </rPr>
      <t>その門はがっしりした木材で作られている。</t>
    </r>
    <r>
      <rPr>
        <sz val="14"/>
        <color rgb="FF000000"/>
        <rFont val="Arial"/>
        <family val="2"/>
      </rPr>
      <t xml:space="preserve">
The gate is made of [dense, solid] wood.</t>
    </r>
    <r>
      <rPr>
        <sz val="14"/>
        <color rgb="FF000000"/>
        <rFont val="ＭＳ 明朝"/>
        <family val="3"/>
        <charset val="128"/>
      </rPr>
      <t>　</t>
    </r>
    <phoneticPr fontId="42"/>
  </si>
  <si>
    <r>
      <rPr>
        <sz val="14"/>
        <color rgb="FF000000"/>
        <rFont val="ＭＳ 明朝"/>
        <family val="3"/>
        <charset val="128"/>
      </rPr>
      <t>同僚たちは彼が会社の金を横領したと非難した。</t>
    </r>
    <r>
      <rPr>
        <sz val="14"/>
        <color rgb="FF000000"/>
        <rFont val="Arial"/>
        <family val="2"/>
      </rPr>
      <t xml:space="preserve">
His coworkers accused him [for, of] embezzling company money.</t>
    </r>
    <phoneticPr fontId="42"/>
  </si>
  <si>
    <r>
      <rPr>
        <sz val="14"/>
        <color rgb="FF000000"/>
        <rFont val="ＭＳ 明朝"/>
        <family val="3"/>
        <charset val="128"/>
      </rPr>
      <t>寝ようとしているときの音は我慢できない。</t>
    </r>
    <r>
      <rPr>
        <sz val="14"/>
        <color rgb="FF000000"/>
        <rFont val="Arial"/>
        <family val="2"/>
      </rPr>
      <t xml:space="preserve">
I can't stand [noise, sound] when I'm trying to sleep. </t>
    </r>
    <phoneticPr fontId="42"/>
  </si>
  <si>
    <r>
      <rPr>
        <sz val="14"/>
        <color rgb="FF000000"/>
        <rFont val="ＭＳ 明朝"/>
        <family val="3"/>
        <charset val="128"/>
      </rPr>
      <t>日本ではそばを食べるときは音を立ててもかまわない。</t>
    </r>
    <r>
      <rPr>
        <sz val="14"/>
        <color rgb="FF000000"/>
        <rFont val="Arial"/>
        <family val="2"/>
      </rPr>
      <t xml:space="preserve">
In Japan, it's OK to make [a sound, a noise] when you eat soba.</t>
    </r>
    <phoneticPr fontId="42"/>
  </si>
  <si>
    <t>a noise</t>
  </si>
  <si>
    <r>
      <rPr>
        <sz val="14"/>
        <color rgb="FF000000"/>
        <rFont val="ＭＳ 明朝"/>
        <family val="3"/>
        <charset val="128"/>
      </rPr>
      <t>大音量にさらされていると聴力に障害をきたしうる。</t>
    </r>
    <r>
      <rPr>
        <sz val="14"/>
        <color rgb="FF000000"/>
        <rFont val="Arial"/>
        <family val="2"/>
      </rPr>
      <t xml:space="preserve">
Exposure to [a loud noise, loud noise] can damage your hearing.</t>
    </r>
    <phoneticPr fontId="42"/>
  </si>
  <si>
    <t>a loud noise</t>
  </si>
  <si>
    <r>
      <rPr>
        <sz val="14"/>
        <color rgb="FF000000"/>
        <rFont val="ＭＳ 明朝"/>
        <family val="3"/>
        <charset val="128"/>
      </rPr>
      <t>山の上にひとかたまりの大きな黒い雲が見えた。</t>
    </r>
    <r>
      <rPr>
        <sz val="14"/>
        <color rgb="FF000000"/>
        <rFont val="Arial"/>
        <family val="2"/>
      </rPr>
      <t xml:space="preserve">
There was [a mass, mass] of dark clouds above the mountain.  </t>
    </r>
    <phoneticPr fontId="42"/>
  </si>
  <si>
    <t>a mass</t>
  </si>
  <si>
    <r>
      <rPr>
        <sz val="14"/>
        <color rgb="FF000000"/>
        <rFont val="ＭＳ 明朝"/>
        <family val="3"/>
        <charset val="128"/>
      </rPr>
      <t>小論文テストは、択一テストで測れないものを測る。</t>
    </r>
    <r>
      <rPr>
        <sz val="14"/>
        <color rgb="FF000000"/>
        <rFont val="Arial"/>
        <family val="2"/>
      </rPr>
      <t xml:space="preserve">
An essay test measures what a [plural, multiple] choice test cannot measure. </t>
    </r>
    <phoneticPr fontId="42"/>
  </si>
  <si>
    <t>multiple</t>
  </si>
  <si>
    <r>
      <rPr>
        <sz val="14"/>
        <color rgb="FF000000"/>
        <rFont val="ＭＳ 明朝"/>
        <family val="3"/>
        <charset val="128"/>
      </rPr>
      <t>６は３の倍数だ。</t>
    </r>
    <r>
      <rPr>
        <sz val="14"/>
        <color rgb="FF000000"/>
        <rFont val="Arial"/>
        <family val="2"/>
      </rPr>
      <t xml:space="preserve">
Six is a [double, multiple] of three.</t>
    </r>
    <phoneticPr fontId="42"/>
  </si>
  <si>
    <r>
      <rPr>
        <sz val="14"/>
        <color rgb="FF000000"/>
        <rFont val="ＭＳ 明朝"/>
        <family val="3"/>
        <charset val="128"/>
      </rPr>
      <t>稲作農家は春に種をまく。</t>
    </r>
    <r>
      <rPr>
        <sz val="14"/>
        <color rgb="FF000000"/>
        <rFont val="Arial"/>
        <family val="2"/>
      </rPr>
      <t xml:space="preserve">
Rice farmers [grow, sow] the seeds in spring.</t>
    </r>
    <phoneticPr fontId="42"/>
  </si>
  <si>
    <t>sow</t>
  </si>
  <si>
    <r>
      <rPr>
        <sz val="14"/>
        <color rgb="FF000000"/>
        <rFont val="ＭＳ 明朝"/>
        <family val="3"/>
        <charset val="128"/>
      </rPr>
      <t>減量に向け実験をしているところだ。</t>
    </r>
    <r>
      <rPr>
        <sz val="14"/>
        <color rgb="FF000000"/>
        <rFont val="Arial"/>
        <family val="2"/>
      </rPr>
      <t xml:space="preserve">
I'm [conducting, making]  an experiment on weight loss. </t>
    </r>
    <phoneticPr fontId="42"/>
  </si>
  <si>
    <r>
      <rPr>
        <sz val="14"/>
        <color rgb="FF000000"/>
        <rFont val="ＭＳ 明朝"/>
        <family val="3"/>
        <charset val="128"/>
      </rPr>
      <t>彼女を乗客出口で出迎えよう。大きな白い帽子をかぶっている女性を探して。</t>
    </r>
    <r>
      <rPr>
        <sz val="14"/>
        <color rgb="FF000000"/>
        <rFont val="Arial"/>
        <family val="2"/>
      </rPr>
      <t xml:space="preserve">
Let's meet her at the arrivals gate. Look for a woman [in, with] a huge white hat. </t>
    </r>
    <phoneticPr fontId="42"/>
  </si>
  <si>
    <r>
      <rPr>
        <sz val="14"/>
        <color rgb="FF000000"/>
        <rFont val="ＭＳ 明朝"/>
        <family val="3"/>
        <charset val="128"/>
      </rPr>
      <t>その写真は、帽子を手にした</t>
    </r>
    <r>
      <rPr>
        <sz val="14"/>
        <color rgb="FF000000"/>
        <rFont val="Arial"/>
        <family val="2"/>
      </rPr>
      <t>30</t>
    </r>
    <r>
      <rPr>
        <sz val="14"/>
        <color rgb="FF000000"/>
        <rFont val="ＭＳ 明朝"/>
        <family val="3"/>
        <charset val="128"/>
      </rPr>
      <t>代の男性を撮ったものだった。</t>
    </r>
    <r>
      <rPr>
        <sz val="14"/>
        <color rgb="FF000000"/>
        <rFont val="Arial"/>
        <family val="2"/>
      </rPr>
      <t xml:space="preserve">
The photo was of a man in his thirties with a hat [in, on] hand. </t>
    </r>
    <phoneticPr fontId="42"/>
  </si>
  <si>
    <r>
      <rPr>
        <sz val="14"/>
        <color rgb="FF000000"/>
        <rFont val="ＭＳ 明朝"/>
        <family val="3"/>
        <charset val="128"/>
      </rPr>
      <t>われわれは自分たちの結婚を秘密にしておこうとした。</t>
    </r>
    <r>
      <rPr>
        <sz val="14"/>
        <color rgb="FF000000"/>
        <rFont val="Arial"/>
        <family val="2"/>
      </rPr>
      <t xml:space="preserve">
We tried to [make, keep] our marriage secret. </t>
    </r>
    <phoneticPr fontId="42"/>
  </si>
  <si>
    <r>
      <rPr>
        <sz val="14"/>
        <color rgb="FF000000"/>
        <rFont val="ＭＳ 明朝"/>
        <family val="3"/>
        <charset val="128"/>
      </rPr>
      <t>刈りたての芝生の香りが好きだ。</t>
    </r>
    <r>
      <rPr>
        <sz val="14"/>
        <color rgb="FF000000"/>
        <rFont val="Arial"/>
        <family val="2"/>
      </rPr>
      <t xml:space="preserve">
I love the scent of freshly cut [grass, grasses]. </t>
    </r>
    <phoneticPr fontId="42"/>
  </si>
  <si>
    <t>grass</t>
  </si>
  <si>
    <r>
      <rPr>
        <sz val="14"/>
        <color rgb="FF000000"/>
        <rFont val="ＭＳ 明朝"/>
        <family val="3"/>
        <charset val="128"/>
      </rPr>
      <t>芝生に入らないでください。</t>
    </r>
    <r>
      <rPr>
        <sz val="14"/>
        <color rgb="FF000000"/>
        <rFont val="Arial"/>
        <family val="2"/>
      </rPr>
      <t xml:space="preserve">
Keep off [grass, the grass]. </t>
    </r>
    <phoneticPr fontId="42"/>
  </si>
  <si>
    <t>the grass</t>
  </si>
  <si>
    <r>
      <rPr>
        <sz val="14"/>
        <color rgb="FF000000"/>
        <rFont val="ＭＳ 明朝"/>
        <family val="3"/>
        <charset val="128"/>
      </rPr>
      <t>火から下ろす前に、数秒間、スープをかきまぜてください。</t>
    </r>
    <r>
      <rPr>
        <sz val="14"/>
        <color rgb="FF000000"/>
        <rFont val="Arial"/>
        <family val="2"/>
      </rPr>
      <t xml:space="preserve">
[Mix, Stir] the soup for a few seconds before removing it from the heat.</t>
    </r>
    <phoneticPr fontId="42"/>
  </si>
  <si>
    <t>Stir</t>
  </si>
  <si>
    <r>
      <rPr>
        <sz val="14"/>
        <color rgb="FF000000"/>
        <rFont val="ＭＳ 明朝"/>
        <family val="3"/>
        <charset val="128"/>
      </rPr>
      <t>ジャックはうちの学校のテニス部の主将だ。</t>
    </r>
    <r>
      <rPr>
        <sz val="14"/>
        <color rgb="FF000000"/>
        <rFont val="Arial"/>
        <family val="2"/>
      </rPr>
      <t xml:space="preserve">
Jack is [captain, the captain] of our school tennis team.</t>
    </r>
    <phoneticPr fontId="42"/>
  </si>
  <si>
    <t>the captain</t>
  </si>
  <si>
    <r>
      <rPr>
        <sz val="14"/>
        <color rgb="FF000000"/>
        <rFont val="ＭＳ 明朝"/>
        <family val="3"/>
        <charset val="128"/>
      </rPr>
      <t>その箱、取ってくれる（渡してくれる）かな？</t>
    </r>
    <r>
      <rPr>
        <sz val="14"/>
        <color rgb="FF000000"/>
        <rFont val="Arial"/>
        <family val="2"/>
      </rPr>
      <t xml:space="preserve">
Can you [hand me that box, hand that box to me]? </t>
    </r>
    <phoneticPr fontId="42"/>
  </si>
  <si>
    <t>hand me that box</t>
  </si>
  <si>
    <r>
      <rPr>
        <sz val="14"/>
        <color rgb="FF000000"/>
        <rFont val="ＭＳ 明朝"/>
        <family val="3"/>
        <charset val="128"/>
      </rPr>
      <t>タバコを吸うのや酒を飲むのはよくないことだと思う。</t>
    </r>
    <r>
      <rPr>
        <sz val="14"/>
        <color rgb="FF000000"/>
        <rFont val="Arial"/>
        <family val="2"/>
      </rPr>
      <t xml:space="preserve">
I don't [approve, approve of] smoking or drinking. </t>
    </r>
    <phoneticPr fontId="42"/>
  </si>
  <si>
    <t>approve of</t>
  </si>
  <si>
    <r>
      <rPr>
        <sz val="14"/>
        <color rgb="FF000000"/>
        <rFont val="ＭＳ 明朝"/>
        <family val="3"/>
        <charset val="128"/>
      </rPr>
      <t xml:space="preserve">取締役会が提案されている投資を承認するとは思えない。
</t>
    </r>
    <r>
      <rPr>
        <sz val="14"/>
        <color rgb="FF000000"/>
        <rFont val="Arial"/>
        <family val="2"/>
      </rPr>
      <t>I don't think the board of directors will [approve, approve of] the proposed investment.</t>
    </r>
    <phoneticPr fontId="42"/>
  </si>
  <si>
    <t>approve</t>
  </si>
  <si>
    <r>
      <rPr>
        <sz val="14"/>
        <color rgb="FF000000"/>
        <rFont val="ＭＳ 明朝"/>
        <family val="3"/>
        <charset val="128"/>
      </rPr>
      <t>彼は叔父だ、つまり、叔母のひとりのご主人だ。</t>
    </r>
    <r>
      <rPr>
        <sz val="14"/>
        <color rgb="FF000000"/>
        <rFont val="Arial"/>
        <family val="2"/>
      </rPr>
      <t xml:space="preserve">
His my [uncle, nephew], I mean he's the husband of an aunt.</t>
    </r>
    <phoneticPr fontId="42"/>
  </si>
  <si>
    <t>uncle</t>
  </si>
  <si>
    <r>
      <rPr>
        <sz val="14"/>
        <color rgb="FF000000"/>
        <rFont val="ＭＳ 明朝"/>
        <family val="3"/>
        <charset val="128"/>
      </rPr>
      <t>彼女は執行猶予のつかない２年の実刑判決を言い渡された。</t>
    </r>
    <r>
      <rPr>
        <sz val="14"/>
        <color rgb="FF000000"/>
        <rFont val="Arial"/>
        <family val="2"/>
      </rPr>
      <t xml:space="preserve">
She was [given, provided] a two-year sentence without probation.</t>
    </r>
    <rPh sb="15" eb="17">
      <t>ジッケイ</t>
    </rPh>
    <phoneticPr fontId="42"/>
  </si>
  <si>
    <r>
      <rPr>
        <sz val="14"/>
        <color rgb="FF000000"/>
        <rFont val="ＭＳ 明朝"/>
        <family val="3"/>
        <charset val="128"/>
      </rPr>
      <t>水を一杯いただけますか？</t>
    </r>
    <r>
      <rPr>
        <sz val="14"/>
        <color rgb="FF000000"/>
        <rFont val="Arial"/>
        <family val="2"/>
      </rPr>
      <t xml:space="preserve"> 
Can I have [drink, a drink] of water, please? </t>
    </r>
    <phoneticPr fontId="42"/>
  </si>
  <si>
    <t>a drink</t>
  </si>
  <si>
    <r>
      <rPr>
        <sz val="14"/>
        <color rgb="FF000000"/>
        <rFont val="ＭＳ 明朝"/>
        <family val="3"/>
        <charset val="128"/>
      </rPr>
      <t>今晩、飲みに来ない？</t>
    </r>
    <r>
      <rPr>
        <sz val="14"/>
        <color rgb="FF000000"/>
        <rFont val="Arial"/>
        <family val="2"/>
      </rPr>
      <t xml:space="preserve"> 
Why don't you come over [for, to] drinks this evening? </t>
    </r>
    <phoneticPr fontId="42"/>
  </si>
  <si>
    <r>
      <rPr>
        <sz val="14"/>
        <color rgb="FF000000"/>
        <rFont val="ＭＳ 明朝"/>
        <family val="3"/>
        <charset val="128"/>
      </rPr>
      <t>家に帰って、ちょっと寝た方がいいよ。</t>
    </r>
    <r>
      <rPr>
        <sz val="14"/>
        <color rgb="FF000000"/>
        <rFont val="Arial"/>
        <family val="2"/>
      </rPr>
      <t xml:space="preserve">
Go home and get [a, some] sleep. </t>
    </r>
    <phoneticPr fontId="42"/>
  </si>
  <si>
    <r>
      <rPr>
        <sz val="14"/>
        <color rgb="FF000000"/>
        <rFont val="ＭＳ 明朝"/>
        <family val="3"/>
        <charset val="128"/>
      </rPr>
      <t>ゆうべはあまり眠れなかった。</t>
    </r>
    <r>
      <rPr>
        <sz val="14"/>
        <color rgb="FF000000"/>
        <rFont val="Arial"/>
        <family val="2"/>
      </rPr>
      <t xml:space="preserve">
I didn't [get, take] much sleep last night. </t>
    </r>
    <phoneticPr fontId="42"/>
  </si>
  <si>
    <r>
      <rPr>
        <sz val="14"/>
        <color rgb="FF000000"/>
        <rFont val="ＭＳ 明朝"/>
        <family val="3"/>
        <charset val="128"/>
      </rPr>
      <t>このチョコレート、変な味がする。</t>
    </r>
    <r>
      <rPr>
        <sz val="14"/>
        <color rgb="FF000000"/>
        <rFont val="Arial"/>
        <family val="2"/>
      </rPr>
      <t xml:space="preserve">
This chocolate [feels, has] a strange taste. </t>
    </r>
    <phoneticPr fontId="42"/>
  </si>
  <si>
    <r>
      <rPr>
        <sz val="14"/>
        <color rgb="FF000000"/>
        <rFont val="ＭＳ 明朝"/>
        <family val="3"/>
        <charset val="128"/>
      </rPr>
      <t>ひどい風邪を引いちゃって、味がしない（＝味覚が鈍っている）。</t>
    </r>
    <r>
      <rPr>
        <sz val="14"/>
        <color rgb="FF000000"/>
        <rFont val="Arial"/>
        <family val="2"/>
      </rPr>
      <t xml:space="preserve">
 I have a bad cold and I have no [feeling, sense] of taste. </t>
    </r>
    <phoneticPr fontId="42"/>
  </si>
  <si>
    <t>sense</t>
  </si>
  <si>
    <r>
      <rPr>
        <sz val="14"/>
        <color rgb="FF000000"/>
        <rFont val="ＭＳ 明朝"/>
        <family val="3"/>
        <charset val="128"/>
      </rPr>
      <t>彼女は着ているものの趣味がすごくいい。</t>
    </r>
    <r>
      <rPr>
        <sz val="14"/>
        <color rgb="FF000000"/>
        <rFont val="Arial"/>
        <family val="2"/>
      </rPr>
      <t xml:space="preserve">
She's got a great taste [for, in] clothes.  </t>
    </r>
    <phoneticPr fontId="42"/>
  </si>
  <si>
    <r>
      <rPr>
        <sz val="14"/>
        <color rgb="FF000000"/>
        <rFont val="ＭＳ 明朝"/>
        <family val="3"/>
        <charset val="128"/>
      </rPr>
      <t>これを自分たちでやるのは不可能だ。外部の助けを借りる必要がある。</t>
    </r>
    <r>
      <rPr>
        <sz val="14"/>
        <color rgb="FF000000"/>
        <rFont val="Arial"/>
        <family val="2"/>
      </rPr>
      <t xml:space="preserve">
It's impossible to do this ourselves. We need [outer, outside] help. </t>
    </r>
    <phoneticPr fontId="42"/>
  </si>
  <si>
    <r>
      <rPr>
        <sz val="14"/>
        <color rgb="FF000000"/>
        <rFont val="ＭＳ 明朝"/>
        <family val="3"/>
        <charset val="128"/>
      </rPr>
      <t>パーティーのために、まともなドレスを買う必要がある。</t>
    </r>
    <r>
      <rPr>
        <sz val="14"/>
        <color rgb="FF000000"/>
        <rFont val="Arial"/>
        <family val="2"/>
      </rPr>
      <t xml:space="preserve">
I need to buy [a dress proper, a proper dress] for the party.</t>
    </r>
    <phoneticPr fontId="42"/>
  </si>
  <si>
    <t>a proper dress</t>
    <phoneticPr fontId="42"/>
  </si>
  <si>
    <r>
      <rPr>
        <sz val="14"/>
        <color rgb="FF000000"/>
        <rFont val="ＭＳ 明朝"/>
        <family val="3"/>
        <charset val="128"/>
      </rPr>
      <t>同社は産業廃棄物を川に流していたとして罰金を科された。</t>
    </r>
    <r>
      <rPr>
        <sz val="14"/>
        <color rgb="FF000000"/>
        <rFont val="Arial"/>
        <family val="2"/>
      </rPr>
      <t xml:space="preserve">
The company was fined for dumping industrial [wastes, waste].</t>
    </r>
    <phoneticPr fontId="42"/>
  </si>
  <si>
    <r>
      <rPr>
        <sz val="14"/>
        <color rgb="FF000000"/>
        <rFont val="ＭＳ 明朝"/>
        <family val="3"/>
        <charset val="128"/>
      </rPr>
      <t>パパが新車を買った。しかし、自分には運転させてくれない。</t>
    </r>
    <r>
      <rPr>
        <sz val="14"/>
        <color rgb="FF000000"/>
        <rFont val="Arial"/>
        <family val="2"/>
      </rPr>
      <t xml:space="preserve"> 
Dad bought a new car, but he wouldn't let me [behind, handle] the wheel. </t>
    </r>
    <phoneticPr fontId="42"/>
  </si>
  <si>
    <r>
      <rPr>
        <sz val="14"/>
        <color rgb="FF000000"/>
        <rFont val="ＭＳ 明朝"/>
        <family val="3"/>
        <charset val="128"/>
      </rPr>
      <t>疲れているみたいじゃない。運転代わるよ。</t>
    </r>
    <r>
      <rPr>
        <sz val="14"/>
        <color rgb="FF000000"/>
        <rFont val="Arial"/>
        <family val="2"/>
      </rPr>
      <t xml:space="preserve">
You look tired. Let me [get, take] the wheel. </t>
    </r>
    <phoneticPr fontId="42"/>
  </si>
  <si>
    <r>
      <rPr>
        <sz val="14"/>
        <color rgb="FF000000"/>
        <rFont val="ＭＳ 明朝"/>
        <family val="3"/>
        <charset val="128"/>
      </rPr>
      <t>ハンドルを握る位置は９時と３時の位置とされている。</t>
    </r>
    <r>
      <rPr>
        <sz val="14"/>
        <color rgb="FF000000"/>
        <rFont val="Arial"/>
        <family val="2"/>
      </rPr>
      <t xml:space="preserve">
You're supposed to grip the [handle, wheel] at 9 and 3 o'clock. </t>
    </r>
    <phoneticPr fontId="42"/>
  </si>
  <si>
    <t>wheel</t>
  </si>
  <si>
    <r>
      <rPr>
        <sz val="14"/>
        <color rgb="FF000000"/>
        <rFont val="ＭＳ 明朝"/>
        <family val="3"/>
        <charset val="128"/>
      </rPr>
      <t>うしろのタイヤが穴か何かにはまってしまったようだ。</t>
    </r>
    <r>
      <rPr>
        <sz val="14"/>
        <color rgb="FF000000"/>
        <rFont val="Arial"/>
        <family val="2"/>
      </rPr>
      <t xml:space="preserve">
Seems the back wheels got [ditched, stuck] in a hole or something. </t>
    </r>
    <phoneticPr fontId="42"/>
  </si>
  <si>
    <r>
      <rPr>
        <sz val="14"/>
        <color rgb="FF000000"/>
        <rFont val="ＭＳ 明朝"/>
        <family val="3"/>
        <charset val="128"/>
      </rPr>
      <t>コーヒーにクリーム、入れてますか？</t>
    </r>
    <r>
      <rPr>
        <sz val="14"/>
        <color rgb="FF000000"/>
        <rFont val="Arial"/>
        <family val="2"/>
      </rPr>
      <t xml:space="preserve">
Do you take [a cream, cream] in your coffee?</t>
    </r>
    <phoneticPr fontId="42"/>
  </si>
  <si>
    <t>cream</t>
  </si>
  <si>
    <r>
      <rPr>
        <sz val="14"/>
        <color rgb="FF000000"/>
        <rFont val="ＭＳ 明朝"/>
        <family val="3"/>
        <charset val="128"/>
      </rPr>
      <t xml:space="preserve">スーパースキンというクリームがいいと勧められた。
</t>
    </r>
    <r>
      <rPr>
        <sz val="14"/>
        <color rgb="FF000000"/>
        <rFont val="Arial"/>
        <family val="2"/>
      </rPr>
      <t>I was recommended [a cream, cream] called Super Skin.</t>
    </r>
    <phoneticPr fontId="42"/>
  </si>
  <si>
    <t>a cream</t>
  </si>
  <si>
    <r>
      <rPr>
        <sz val="14"/>
        <color rgb="FF000000"/>
        <rFont val="ＭＳ 明朝"/>
        <family val="3"/>
        <charset val="128"/>
      </rPr>
      <t>ボールはフェンスの外に落ちたけれど、幸い誰もケガをしなかった。</t>
    </r>
    <r>
      <rPr>
        <sz val="14"/>
        <color rgb="FF000000"/>
        <rFont val="Arial"/>
        <family val="2"/>
      </rPr>
      <t xml:space="preserve">
The ball [dropped, landed] outside the fence but fortunately nobody was hurt. </t>
    </r>
    <phoneticPr fontId="42"/>
  </si>
  <si>
    <t>landed</t>
  </si>
  <si>
    <r>
      <rPr>
        <sz val="14"/>
        <color rgb="FF000000"/>
        <rFont val="ＭＳ 明朝"/>
        <family val="3"/>
        <charset val="128"/>
      </rPr>
      <t>われわれの飛行機は予定通りに着陸した。</t>
    </r>
    <r>
      <rPr>
        <sz val="14"/>
        <color rgb="FF000000"/>
        <rFont val="Arial"/>
        <family val="2"/>
      </rPr>
      <t xml:space="preserve">
Our plane [landed, touched land] on time. </t>
    </r>
    <phoneticPr fontId="42"/>
  </si>
  <si>
    <r>
      <rPr>
        <sz val="14"/>
        <color rgb="FF000000"/>
        <rFont val="ＭＳ 明朝"/>
        <family val="3"/>
        <charset val="128"/>
      </rPr>
      <t>心配するなよ。空港までの時間、たっぷりあるって。</t>
    </r>
    <r>
      <rPr>
        <sz val="14"/>
        <color rgb="FF000000"/>
        <rFont val="Arial"/>
        <family val="2"/>
      </rPr>
      <t xml:space="preserve">
Don't worry. We have plenty [in, of] time to get to the airport.</t>
    </r>
    <phoneticPr fontId="42"/>
  </si>
  <si>
    <r>
      <rPr>
        <sz val="14"/>
        <color rgb="FF000000"/>
        <rFont val="ＭＳ 明朝"/>
        <family val="3"/>
        <charset val="128"/>
      </rPr>
      <t>彼は他のランナーたちの先頭に立っていたけれど、２人のランナーがすぐうしろにいた。</t>
    </r>
    <r>
      <rPr>
        <sz val="14"/>
        <color rgb="FF000000"/>
        <rFont val="Arial"/>
        <family val="2"/>
      </rPr>
      <t xml:space="preserve">
He was running ahead of everyone else, but two runners were close [after, behind]. </t>
    </r>
    <phoneticPr fontId="42"/>
  </si>
  <si>
    <r>
      <rPr>
        <sz val="14"/>
        <color rgb="FF000000"/>
        <rFont val="ＭＳ 明朝"/>
        <family val="3"/>
        <charset val="128"/>
      </rPr>
      <t>携帯を置いてきてしまった。</t>
    </r>
    <r>
      <rPr>
        <sz val="14"/>
        <color rgb="FF000000"/>
        <rFont val="Arial"/>
        <family val="2"/>
      </rPr>
      <t xml:space="preserve">
I left [behind, over] my mobile. </t>
    </r>
    <phoneticPr fontId="42"/>
  </si>
  <si>
    <r>
      <rPr>
        <sz val="14"/>
        <color rgb="FF000000"/>
        <rFont val="ＭＳ 明朝"/>
        <family val="3"/>
        <charset val="128"/>
      </rPr>
      <t>タバコ吸っても差し支えないでしょうか。どうぞ。</t>
    </r>
    <r>
      <rPr>
        <sz val="14"/>
        <color rgb="FF000000"/>
        <rFont val="Arial"/>
        <family val="2"/>
      </rPr>
      <t xml:space="preserve">
Would you mind if I smoke? [Yes, certainly. Of course, not] . </t>
    </r>
    <r>
      <rPr>
        <sz val="14"/>
        <color rgb="FF000000"/>
        <rFont val="ＭＳ 明朝"/>
        <family val="3"/>
        <charset val="128"/>
      </rPr>
      <t>＊カンマ、ピリオド入りのセンテンスで解答。</t>
    </r>
    <rPh sb="95" eb="96">
      <t>イ</t>
    </rPh>
    <rPh sb="104" eb="106">
      <t>カイトウ</t>
    </rPh>
    <phoneticPr fontId="42"/>
  </si>
  <si>
    <t>Of course, not.</t>
  </si>
  <si>
    <r>
      <rPr>
        <sz val="14"/>
        <color rgb="FF000000"/>
        <rFont val="ＭＳ 明朝"/>
        <family val="3"/>
        <charset val="128"/>
      </rPr>
      <t>時間はたっぷりあります。待つのはいっこうにかまいません。</t>
    </r>
    <r>
      <rPr>
        <sz val="14"/>
        <color rgb="FF000000"/>
        <rFont val="Arial"/>
        <family val="2"/>
      </rPr>
      <t xml:space="preserve">
I have plenty of time. I don't mind [to wait, waiting]. </t>
    </r>
    <phoneticPr fontId="42"/>
  </si>
  <si>
    <t>waiting</t>
  </si>
  <si>
    <r>
      <rPr>
        <sz val="14"/>
        <color rgb="FF000000"/>
        <rFont val="ＭＳ 明朝"/>
        <family val="3"/>
        <charset val="128"/>
      </rPr>
      <t>わたしは彼を一番親しくて、最も信用できる友だちだと思っている。</t>
    </r>
    <r>
      <rPr>
        <sz val="14"/>
        <color rgb="FF000000"/>
        <rFont val="Arial"/>
        <family val="2"/>
      </rPr>
      <t xml:space="preserve">
I regard him [as, for] my closest and most trusted friend. </t>
    </r>
    <phoneticPr fontId="42"/>
  </si>
  <si>
    <t>as</t>
  </si>
  <si>
    <r>
      <rPr>
        <sz val="14"/>
        <color rgb="FF000000"/>
        <rFont val="ＭＳ 明朝"/>
        <family val="3"/>
        <charset val="128"/>
      </rPr>
      <t>その税関職員は彼女に疑いの目を向け、持ち物を検査した。</t>
    </r>
    <r>
      <rPr>
        <sz val="14"/>
        <color rgb="FF000000"/>
        <rFont val="Arial"/>
        <family val="2"/>
      </rPr>
      <t xml:space="preserve">
The customs officer regarded her [in, with] suspicion and searched her belongings. </t>
    </r>
    <phoneticPr fontId="42"/>
  </si>
  <si>
    <r>
      <rPr>
        <sz val="14"/>
        <color rgb="FF000000"/>
        <rFont val="ＭＳ 明朝"/>
        <family val="3"/>
        <charset val="128"/>
      </rPr>
      <t>チンパンジーは食べ物を得ようと猿たちと競り合うことはない。</t>
    </r>
    <r>
      <rPr>
        <sz val="14"/>
        <color rgb="FF000000"/>
        <rFont val="Arial"/>
        <family val="2"/>
      </rPr>
      <t xml:space="preserve">Chimpanzees do not compete [for, over] food with monkeys. </t>
    </r>
  </si>
  <si>
    <r>
      <rPr>
        <sz val="14"/>
        <color rgb="FF000000"/>
        <rFont val="ＭＳ 明朝"/>
        <family val="3"/>
        <charset val="128"/>
      </rPr>
      <t>当社は安い輸入品と競争しなければならない。</t>
    </r>
    <r>
      <rPr>
        <sz val="14"/>
        <color rgb="FF000000"/>
        <rFont val="Arial"/>
        <family val="2"/>
      </rPr>
      <t xml:space="preserve">
We have to compete [over, with] cheap imports. </t>
    </r>
    <phoneticPr fontId="42"/>
  </si>
  <si>
    <r>
      <rPr>
        <sz val="14"/>
        <color rgb="FF000000"/>
        <rFont val="ＭＳ 明朝"/>
        <family val="3"/>
        <charset val="128"/>
      </rPr>
      <t>ジルは</t>
    </r>
    <r>
      <rPr>
        <sz val="14"/>
        <color rgb="FF000000"/>
        <rFont val="Arial"/>
        <family val="2"/>
      </rPr>
      <t xml:space="preserve">100m </t>
    </r>
    <r>
      <rPr>
        <sz val="14"/>
        <color rgb="FF000000"/>
        <rFont val="ＭＳ 明朝"/>
        <family val="3"/>
        <charset val="128"/>
      </rPr>
      <t>平泳ぎを含め、三種目に出場する。</t>
    </r>
    <r>
      <rPr>
        <sz val="14"/>
        <color rgb="FF000000"/>
        <rFont val="Arial"/>
        <family val="2"/>
      </rPr>
      <t xml:space="preserve">
Jill will compete [for, in] three events, including the 100m breaststroke. </t>
    </r>
    <phoneticPr fontId="42"/>
  </si>
  <si>
    <r>
      <rPr>
        <sz val="14"/>
        <color rgb="FF000000"/>
        <rFont val="ＭＳ 明朝"/>
        <family val="3"/>
        <charset val="128"/>
      </rPr>
      <t>金を返さないで良心の呵責は感じないの？</t>
    </r>
    <r>
      <rPr>
        <sz val="14"/>
        <color rgb="FF000000"/>
        <rFont val="Arial"/>
        <family val="2"/>
      </rPr>
      <t xml:space="preserve"> 
Don't you feel guilty [about, on] not returning the money? </t>
    </r>
    <phoneticPr fontId="42"/>
  </si>
  <si>
    <r>
      <rPr>
        <sz val="14"/>
        <color rgb="FF000000"/>
        <rFont val="ＭＳ 明朝"/>
        <family val="3"/>
        <charset val="128"/>
      </rPr>
      <t>彼女は裁判にかけられ、有罪とされた。</t>
    </r>
    <r>
      <rPr>
        <sz val="14"/>
        <color rgb="FF000000"/>
        <rFont val="Arial"/>
        <family val="2"/>
      </rPr>
      <t xml:space="preserve">
She was tried and [found, confirmed] guilty.</t>
    </r>
    <phoneticPr fontId="42"/>
  </si>
  <si>
    <t>found</t>
  </si>
  <si>
    <t>Part 7 （106問）の
正答率</t>
    <rPh sb="11" eb="12">
      <t>モン</t>
    </rPh>
    <rPh sb="15" eb="18">
      <t>セイトウリツ</t>
    </rPh>
    <phoneticPr fontId="42"/>
  </si>
  <si>
    <t>Part 8
#746 – #850</t>
    <phoneticPr fontId="42"/>
  </si>
  <si>
    <r>
      <rPr>
        <sz val="14"/>
        <color rgb="FF000000"/>
        <rFont val="ＭＳ 明朝"/>
        <family val="3"/>
        <charset val="128"/>
      </rPr>
      <t>紅茶にミルク、入れます？</t>
    </r>
    <r>
      <rPr>
        <sz val="14"/>
        <color rgb="FF000000"/>
        <rFont val="Arial"/>
        <family val="2"/>
      </rPr>
      <t xml:space="preserve">
 Do you take [a milk, milk] in your tea?</t>
    </r>
    <phoneticPr fontId="42"/>
  </si>
  <si>
    <t>milk</t>
  </si>
  <si>
    <r>
      <rPr>
        <sz val="14"/>
        <color rgb="FF000000"/>
        <rFont val="ＭＳ 明朝"/>
        <family val="3"/>
        <charset val="128"/>
      </rPr>
      <t>うちの２人の子供は背丈が同じくらいだ。</t>
    </r>
    <r>
      <rPr>
        <sz val="14"/>
        <color rgb="FF000000"/>
        <rFont val="Arial"/>
        <family val="2"/>
      </rPr>
      <t xml:space="preserve">
My two children are about the same [height, tallness].</t>
    </r>
    <phoneticPr fontId="42"/>
  </si>
  <si>
    <t>height</t>
  </si>
  <si>
    <r>
      <rPr>
        <sz val="14"/>
        <color rgb="FF000000"/>
        <rFont val="ＭＳ 明朝"/>
        <family val="3"/>
        <charset val="128"/>
      </rPr>
      <t>じゃ、クラスのみんな、一番好きなスポーツのリストを作って。</t>
    </r>
    <r>
      <rPr>
        <sz val="14"/>
        <color rgb="FF000000"/>
        <rFont val="Arial"/>
        <family val="2"/>
      </rPr>
      <t xml:space="preserve">
OK, class, [list, list up] the sports you like best.</t>
    </r>
    <r>
      <rPr>
        <sz val="14"/>
        <color rgb="FF000000"/>
        <rFont val="ＭＳ 明朝"/>
        <family val="3"/>
        <charset val="128"/>
      </rPr>
      <t>　</t>
    </r>
    <phoneticPr fontId="42"/>
  </si>
  <si>
    <t>list</t>
  </si>
  <si>
    <r>
      <rPr>
        <sz val="14"/>
        <color rgb="FF000000"/>
        <rFont val="ＭＳ 明朝"/>
        <family val="3"/>
        <charset val="128"/>
      </rPr>
      <t>テレビでのサッカーの生中継、全部見られたらなあと思う。</t>
    </r>
    <r>
      <rPr>
        <sz val="14"/>
        <color rgb="FF000000"/>
        <rFont val="Arial"/>
        <family val="2"/>
      </rPr>
      <t xml:space="preserve">
I wish I could watch all the [live, alive] football games on TV. </t>
    </r>
    <phoneticPr fontId="42"/>
  </si>
  <si>
    <t>live</t>
  </si>
  <si>
    <r>
      <rPr>
        <sz val="14"/>
        <color rgb="FF000000"/>
        <rFont val="ＭＳ 明朝"/>
        <family val="3"/>
        <charset val="128"/>
      </rPr>
      <t>ゲイのカップルたちにとっての生活環境がよくなっている。</t>
    </r>
    <r>
      <rPr>
        <sz val="14"/>
        <color rgb="FF000000"/>
        <rFont val="Arial"/>
        <family val="2"/>
      </rPr>
      <t xml:space="preserve">
The quality of life for [gay, gey] couples has improved. </t>
    </r>
    <phoneticPr fontId="42"/>
  </si>
  <si>
    <t>gay</t>
  </si>
  <si>
    <r>
      <rPr>
        <sz val="14"/>
        <color rgb="FF000000"/>
        <rFont val="ＭＳ 明朝"/>
        <family val="3"/>
        <charset val="128"/>
      </rPr>
      <t>文法は苦手だ。</t>
    </r>
    <r>
      <rPr>
        <sz val="14"/>
        <color rgb="FF000000"/>
        <rFont val="Arial"/>
        <family val="2"/>
      </rPr>
      <t xml:space="preserve">
I'm weak [of, in] grammar.</t>
    </r>
    <phoneticPr fontId="42"/>
  </si>
  <si>
    <r>
      <rPr>
        <sz val="14"/>
        <color rgb="FF000000"/>
        <rFont val="ＭＳ 明朝"/>
        <family val="3"/>
        <charset val="128"/>
      </rPr>
      <t>メスは色が地味で、そのおかげで、巣で営み、小鳥の世話をする際に周囲に溶け込むことができる。</t>
    </r>
    <r>
      <rPr>
        <sz val="14"/>
        <color rgb="FF000000"/>
        <rFont val="Arial"/>
        <family val="2"/>
      </rPr>
      <t xml:space="preserve">
[Females, Female] are less colorful and that makes it easier for them to blend in to the surroundings while they mind a nest or protect young birds. </t>
    </r>
    <phoneticPr fontId="42"/>
  </si>
  <si>
    <t>Females</t>
  </si>
  <si>
    <r>
      <rPr>
        <sz val="14"/>
        <color rgb="FF000000"/>
        <rFont val="ＭＳ 明朝"/>
        <family val="3"/>
        <charset val="128"/>
      </rPr>
      <t>事情を説明させてください。</t>
    </r>
    <r>
      <rPr>
        <sz val="14"/>
        <color rgb="FF000000"/>
        <rFont val="Arial"/>
        <family val="2"/>
      </rPr>
      <t xml:space="preserve">
Permit [me to explain, to explain me]. </t>
    </r>
    <phoneticPr fontId="42"/>
  </si>
  <si>
    <t>me to explain</t>
  </si>
  <si>
    <r>
      <rPr>
        <sz val="14"/>
        <color rgb="FF000000"/>
        <rFont val="ＭＳ 明朝"/>
        <family val="3"/>
        <charset val="128"/>
      </rPr>
      <t>資金不足のため、人をもっと雇うことができない。</t>
    </r>
    <r>
      <rPr>
        <sz val="14"/>
        <color rgb="FF000000"/>
        <rFont val="Arial"/>
        <family val="2"/>
      </rPr>
      <t xml:space="preserve">
Lack of money [does not permit us to hire, stops us from hiring] more staff. </t>
    </r>
    <phoneticPr fontId="42"/>
  </si>
  <si>
    <t>stops us from hiring</t>
  </si>
  <si>
    <r>
      <rPr>
        <sz val="14"/>
        <color rgb="FF000000"/>
        <rFont val="ＭＳ 明朝"/>
        <family val="3"/>
        <charset val="128"/>
      </rPr>
      <t>車がトラックに衝突したとき、彼女は乗客としてその車に乗っていた。</t>
    </r>
    <r>
      <rPr>
        <sz val="14"/>
        <color rgb="FF000000"/>
        <rFont val="Arial"/>
        <family val="2"/>
      </rPr>
      <t xml:space="preserve">
She was a passenger [in, on] the car when it crashed into a truck. </t>
    </r>
    <phoneticPr fontId="42"/>
  </si>
  <si>
    <r>
      <rPr>
        <sz val="14"/>
        <color rgb="FF000000"/>
        <rFont val="ＭＳ 明朝"/>
        <family val="3"/>
        <charset val="128"/>
      </rPr>
      <t>ツアーバスには乗客が８人いた。</t>
    </r>
    <r>
      <rPr>
        <sz val="14"/>
        <color rgb="FF000000"/>
        <rFont val="Arial"/>
        <family val="2"/>
      </rPr>
      <t xml:space="preserve">
There were eight passengers [in, on] the tour bus.</t>
    </r>
    <phoneticPr fontId="42"/>
  </si>
  <si>
    <r>
      <rPr>
        <sz val="14"/>
        <color rgb="FF000000"/>
        <rFont val="ＭＳ 明朝"/>
        <family val="3"/>
        <charset val="128"/>
      </rPr>
      <t>気温は</t>
    </r>
    <r>
      <rPr>
        <sz val="14"/>
        <color rgb="FF000000"/>
        <rFont val="Arial"/>
        <family val="2"/>
      </rPr>
      <t>20</t>
    </r>
    <r>
      <rPr>
        <sz val="14"/>
        <color rgb="FF000000"/>
        <rFont val="ＭＳ 明朝"/>
        <family val="3"/>
        <charset val="128"/>
      </rPr>
      <t>度台の前半だ。</t>
    </r>
    <r>
      <rPr>
        <sz val="14"/>
        <color rgb="FF000000"/>
        <rFont val="Arial"/>
        <family val="2"/>
      </rPr>
      <t xml:space="preserve">
The temperature is in the low [twenty, twenties]. </t>
    </r>
    <phoneticPr fontId="42"/>
  </si>
  <si>
    <t>twenties</t>
  </si>
  <si>
    <r>
      <rPr>
        <sz val="14"/>
        <color rgb="FF000000"/>
        <rFont val="ＭＳ 明朝"/>
        <family val="3"/>
        <charset val="128"/>
      </rPr>
      <t>この記念碑は、母国の名誉のために戦死した人びとに捧げられている。</t>
    </r>
    <r>
      <rPr>
        <sz val="14"/>
        <color rgb="FF000000"/>
        <rFont val="Arial"/>
        <family val="2"/>
      </rPr>
      <t xml:space="preserve">
This memorial is dedicated to the those who fought and died [for, in] the honor of their country. </t>
    </r>
    <phoneticPr fontId="42"/>
  </si>
  <si>
    <r>
      <rPr>
        <sz val="14"/>
        <color rgb="FF000000"/>
        <rFont val="ＭＳ 明朝"/>
        <family val="3"/>
        <charset val="128"/>
      </rPr>
      <t>いっしょに仕事が出来て、光栄なことです。</t>
    </r>
    <r>
      <rPr>
        <sz val="14"/>
        <color rgb="FF000000"/>
        <rFont val="Arial"/>
        <family val="2"/>
      </rPr>
      <t xml:space="preserve">
It was an honor [working, to work] with you. </t>
    </r>
    <phoneticPr fontId="42"/>
  </si>
  <si>
    <t>to work</t>
  </si>
  <si>
    <r>
      <rPr>
        <sz val="14"/>
        <color rgb="FF000000"/>
        <rFont val="ＭＳ 明朝"/>
        <family val="3"/>
        <charset val="128"/>
      </rPr>
      <t>彼はこの学校に栄誉をもたらした。</t>
    </r>
    <r>
      <rPr>
        <sz val="14"/>
        <color rgb="FF000000"/>
        <rFont val="Arial"/>
        <family val="2"/>
      </rPr>
      <t xml:space="preserve">
He is an honor [for, to] our school. </t>
    </r>
    <phoneticPr fontId="42"/>
  </si>
  <si>
    <r>
      <rPr>
        <sz val="14"/>
        <color rgb="FF000000"/>
        <rFont val="ＭＳ 明朝"/>
        <family val="3"/>
        <charset val="128"/>
      </rPr>
      <t>Ｘ社はこちらの申し出を受けたが、Ｙ社は申し出を断った。</t>
    </r>
    <r>
      <rPr>
        <sz val="14"/>
        <color rgb="FF000000"/>
        <rFont val="Arial"/>
        <family val="2"/>
      </rPr>
      <t xml:space="preserve">
Company X accepted our offer but Company Y [excluded, turned down] our offer. </t>
    </r>
    <phoneticPr fontId="42"/>
  </si>
  <si>
    <t>turned down</t>
  </si>
  <si>
    <r>
      <rPr>
        <sz val="14"/>
        <color rgb="FF000000"/>
        <rFont val="ＭＳ 明朝"/>
        <family val="3"/>
        <charset val="128"/>
      </rPr>
      <t>古本屋の店主は、わたしの辞書に対して、</t>
    </r>
    <r>
      <rPr>
        <sz val="14"/>
        <color rgb="FF000000"/>
        <rFont val="Arial"/>
        <family val="2"/>
      </rPr>
      <t>1000</t>
    </r>
    <r>
      <rPr>
        <sz val="14"/>
        <color rgb="FF000000"/>
        <rFont val="ＭＳ 明朝"/>
        <family val="3"/>
        <charset val="128"/>
      </rPr>
      <t>円なら買うという申し出をした。</t>
    </r>
    <r>
      <rPr>
        <sz val="14"/>
        <color rgb="FF000000"/>
        <rFont val="Arial"/>
        <family val="2"/>
      </rPr>
      <t xml:space="preserve">
The used-book store owner [made, proposed] me an offer of ¥1,000 for my dictionary.</t>
    </r>
    <phoneticPr fontId="42"/>
  </si>
  <si>
    <r>
      <rPr>
        <sz val="14"/>
        <color rgb="FF000000"/>
        <rFont val="ＭＳ 明朝"/>
        <family val="3"/>
        <charset val="128"/>
      </rPr>
      <t>彼女の注意を引くために窓を外からたたいた。</t>
    </r>
    <r>
      <rPr>
        <sz val="14"/>
        <color rgb="FF000000"/>
        <rFont val="Arial"/>
        <family val="2"/>
      </rPr>
      <t xml:space="preserve"> I [knocked on, knocked] the window to get her attention. </t>
    </r>
    <phoneticPr fontId="42"/>
  </si>
  <si>
    <t>knocked on</t>
  </si>
  <si>
    <r>
      <rPr>
        <sz val="14"/>
        <color rgb="FF000000"/>
        <rFont val="ＭＳ 明朝"/>
        <family val="3"/>
        <charset val="128"/>
      </rPr>
      <t>誰かドアをノックしていない？</t>
    </r>
    <r>
      <rPr>
        <sz val="14"/>
        <color rgb="FF000000"/>
        <rFont val="Arial"/>
        <family val="2"/>
      </rPr>
      <t xml:space="preserve">
Is someone [knocking, knocking at] the door? </t>
    </r>
    <phoneticPr fontId="42"/>
  </si>
  <si>
    <t>knocking at</t>
  </si>
  <si>
    <r>
      <rPr>
        <sz val="14"/>
        <color rgb="FF000000"/>
        <rFont val="ＭＳ 明朝"/>
        <family val="3"/>
        <charset val="128"/>
      </rPr>
      <t>大きな灰色の雲を空をおおいはじめている。</t>
    </r>
    <r>
      <rPr>
        <sz val="14"/>
        <color rgb="FF000000"/>
        <rFont val="Arial"/>
        <family val="2"/>
      </rPr>
      <t xml:space="preserve">
[Big gray, Gray big] clouds are covering the sky. </t>
    </r>
    <phoneticPr fontId="42"/>
  </si>
  <si>
    <t>Big gray</t>
  </si>
  <si>
    <r>
      <rPr>
        <sz val="14"/>
        <color rgb="FF000000"/>
        <rFont val="ＭＳ 明朝"/>
        <family val="3"/>
        <charset val="128"/>
      </rPr>
      <t>髪に白髪が増えてきている。</t>
    </r>
    <r>
      <rPr>
        <sz val="14"/>
        <color rgb="FF000000"/>
        <rFont val="Arial"/>
        <family val="2"/>
      </rPr>
      <t xml:space="preserve">
My hair is [changing, turning] gray. </t>
    </r>
    <phoneticPr fontId="42"/>
  </si>
  <si>
    <r>
      <rPr>
        <sz val="14"/>
        <color rgb="FF000000"/>
        <rFont val="ＭＳ 明朝"/>
        <family val="3"/>
        <charset val="128"/>
      </rPr>
      <t>合図するまで待って。</t>
    </r>
    <r>
      <rPr>
        <sz val="14"/>
        <color rgb="FF000000"/>
        <rFont val="Arial"/>
        <family val="2"/>
      </rPr>
      <t xml:space="preserve">
Wait until I [give, make] the signal.</t>
    </r>
    <phoneticPr fontId="42"/>
  </si>
  <si>
    <r>
      <rPr>
        <sz val="14"/>
        <color rgb="FF000000"/>
        <rFont val="ＭＳ 明朝"/>
        <family val="3"/>
        <charset val="128"/>
      </rPr>
      <t>英語の試験にそなえて復習しなきゃ。</t>
    </r>
    <r>
      <rPr>
        <sz val="14"/>
        <color rgb="FF000000"/>
        <rFont val="Arial"/>
        <family val="2"/>
      </rPr>
      <t xml:space="preserve">
I have to review [for, on] my English test.</t>
    </r>
    <phoneticPr fontId="42"/>
  </si>
  <si>
    <r>
      <rPr>
        <sz val="14"/>
        <color rgb="FF000000"/>
        <rFont val="ＭＳ 明朝"/>
        <family val="3"/>
        <charset val="128"/>
      </rPr>
      <t>インドは</t>
    </r>
    <r>
      <rPr>
        <sz val="14"/>
        <color rgb="FF000000"/>
        <rFont val="Arial"/>
        <family val="2"/>
      </rPr>
      <t>1950</t>
    </r>
    <r>
      <rPr>
        <sz val="14"/>
        <color rgb="FF000000"/>
        <rFont val="ＭＳ 明朝"/>
        <family val="3"/>
        <charset val="128"/>
      </rPr>
      <t>年に共和国になった。</t>
    </r>
    <r>
      <rPr>
        <sz val="14"/>
        <color rgb="FF000000"/>
        <rFont val="Arial"/>
        <family val="2"/>
      </rPr>
      <t xml:space="preserve">
India [became, reorganized into] a republic in 1950.</t>
    </r>
    <phoneticPr fontId="42"/>
  </si>
  <si>
    <t>became</t>
  </si>
  <si>
    <r>
      <rPr>
        <sz val="14"/>
        <color rgb="FF000000"/>
        <rFont val="ＭＳ 明朝"/>
        <family val="3"/>
        <charset val="128"/>
      </rPr>
      <t>海岸に行ってともかく楽しかった。</t>
    </r>
    <r>
      <rPr>
        <sz val="14"/>
        <color rgb="FF000000"/>
        <rFont val="Arial"/>
        <family val="2"/>
      </rPr>
      <t xml:space="preserve">
Going to the beach was just [fun, funny]. </t>
    </r>
    <phoneticPr fontId="42"/>
  </si>
  <si>
    <t>fun</t>
  </si>
  <si>
    <r>
      <rPr>
        <sz val="14"/>
        <color rgb="FF000000"/>
        <rFont val="ＭＳ 明朝"/>
        <family val="3"/>
        <charset val="128"/>
      </rPr>
      <t>水族館見物は楽しいものだ。</t>
    </r>
    <r>
      <rPr>
        <sz val="14"/>
        <color rgb="FF000000"/>
        <rFont val="Arial"/>
        <family val="2"/>
      </rPr>
      <t xml:space="preserve">
Visiting an aquarium is a [fun, funny] thing to do.</t>
    </r>
    <phoneticPr fontId="42"/>
  </si>
  <si>
    <r>
      <rPr>
        <sz val="14"/>
        <color rgb="FF000000"/>
        <rFont val="ＭＳ 明朝"/>
        <family val="3"/>
        <charset val="128"/>
      </rPr>
      <t>自分は支援を増やしてくれという彼らのリクエストに当社としては応じるのだとばかり思っていた。</t>
    </r>
    <r>
      <rPr>
        <sz val="14"/>
        <color rgb="FF000000"/>
        <rFont val="Arial"/>
        <family val="2"/>
      </rPr>
      <t xml:space="preserve">
I thought we were going to [agree to, agree] their request for more assistance.</t>
    </r>
    <phoneticPr fontId="42"/>
  </si>
  <si>
    <t>agree to</t>
  </si>
  <si>
    <r>
      <rPr>
        <sz val="14"/>
        <color rgb="FF000000"/>
        <rFont val="ＭＳ 明朝"/>
        <family val="3"/>
        <charset val="128"/>
      </rPr>
      <t>手に包帯を巻くの、手伝ってくれる？</t>
    </r>
    <r>
      <rPr>
        <sz val="14"/>
        <color rgb="FF000000"/>
        <rFont val="Arial"/>
        <family val="2"/>
      </rPr>
      <t xml:space="preserve"> 
Can you help me wrap a bandage [around, across] my hand? </t>
    </r>
    <phoneticPr fontId="42"/>
  </si>
  <si>
    <r>
      <rPr>
        <sz val="14"/>
        <color rgb="FF000000"/>
        <rFont val="ＭＳ 明朝"/>
        <family val="3"/>
        <charset val="128"/>
      </rPr>
      <t>これ、金色の紙でくるもう。</t>
    </r>
    <r>
      <rPr>
        <sz val="14"/>
        <color rgb="FF000000"/>
        <rFont val="Arial"/>
        <family val="2"/>
      </rPr>
      <t xml:space="preserve">
Let's wrap it [over, up] in gold paper.</t>
    </r>
    <phoneticPr fontId="42"/>
  </si>
  <si>
    <r>
      <rPr>
        <sz val="14"/>
        <color rgb="FF000000"/>
        <rFont val="ＭＳ 明朝"/>
        <family val="3"/>
        <charset val="128"/>
      </rPr>
      <t>機械がちゃんと動いていない。技術者に来てもらう必要がある。</t>
    </r>
    <r>
      <rPr>
        <sz val="14"/>
        <color rgb="FF000000"/>
        <rFont val="Arial"/>
        <family val="2"/>
      </rPr>
      <t xml:space="preserve">
The machine is not working properly. We need to call [an engineer, the engineer].</t>
    </r>
    <phoneticPr fontId="42"/>
  </si>
  <si>
    <t>an engineer</t>
  </si>
  <si>
    <r>
      <rPr>
        <sz val="14"/>
        <color rgb="FF000000"/>
        <rFont val="ＭＳ 明朝"/>
        <family val="3"/>
        <charset val="128"/>
      </rPr>
      <t>晩御飯は、焼き魚とご飯と漬物だった。</t>
    </r>
    <r>
      <rPr>
        <sz val="14"/>
        <color rgb="FF000000"/>
        <rFont val="Arial"/>
        <family val="2"/>
      </rPr>
      <t xml:space="preserve">
Dinner was grilled fish, [a rice, rice] and pickled vegetables. </t>
    </r>
    <phoneticPr fontId="42"/>
  </si>
  <si>
    <t>rice</t>
  </si>
  <si>
    <r>
      <rPr>
        <sz val="14"/>
        <color rgb="FF000000"/>
        <rFont val="ＭＳ 明朝"/>
        <family val="3"/>
        <charset val="128"/>
      </rPr>
      <t>ここでは、ご飯がおかわり自由だ。</t>
    </r>
    <r>
      <rPr>
        <sz val="14"/>
        <color rgb="FF000000"/>
        <rFont val="Arial"/>
        <family val="2"/>
      </rPr>
      <t xml:space="preserve">
You can ask for a free refill of [the rice, rice].</t>
    </r>
    <phoneticPr fontId="42"/>
  </si>
  <si>
    <r>
      <rPr>
        <sz val="14"/>
        <color rgb="FF000000"/>
        <rFont val="ＭＳ 明朝"/>
        <family val="3"/>
        <charset val="128"/>
      </rPr>
      <t>返品するものを送るときは通常、自分の費用負担でやる必要がある。</t>
    </r>
    <r>
      <rPr>
        <sz val="14"/>
        <color rgb="FF000000"/>
        <rFont val="Arial"/>
        <family val="2"/>
      </rPr>
      <t xml:space="preserve">
When sending back a return, you normally have to do it at your own [expense, expenses]. </t>
    </r>
    <phoneticPr fontId="42"/>
  </si>
  <si>
    <t>expense</t>
  </si>
  <si>
    <r>
      <rPr>
        <sz val="14"/>
        <color rgb="FF000000"/>
        <rFont val="ＭＳ 明朝"/>
        <family val="3"/>
        <charset val="128"/>
      </rPr>
      <t>貯金したいなら、支出額の記録をつけることだ。</t>
    </r>
    <r>
      <rPr>
        <sz val="14"/>
        <color rgb="FF000000"/>
        <rFont val="Arial"/>
        <family val="2"/>
      </rPr>
      <t xml:space="preserve">
If you want to save money, keep a record of your [expense, expenses]. </t>
    </r>
    <phoneticPr fontId="42"/>
  </si>
  <si>
    <t>expenses</t>
  </si>
  <si>
    <r>
      <rPr>
        <sz val="14"/>
        <color rgb="FF000000"/>
        <rFont val="ＭＳ 明朝"/>
        <family val="3"/>
        <charset val="128"/>
      </rPr>
      <t>電車とホームの間が空いていますのでご注意ください。</t>
    </r>
    <r>
      <rPr>
        <sz val="14"/>
        <color rgb="FF000000"/>
        <rFont val="Arial"/>
        <family val="2"/>
      </rPr>
      <t xml:space="preserve">
Please watch the gap [between, in] the train and the platform.  </t>
    </r>
    <phoneticPr fontId="42"/>
  </si>
  <si>
    <r>
      <rPr>
        <sz val="14"/>
        <color rgb="FF000000"/>
        <rFont val="ＭＳ 明朝"/>
        <family val="3"/>
        <charset val="128"/>
      </rPr>
      <t>うちの犬がフェンスの穴から逃げた。</t>
    </r>
    <r>
      <rPr>
        <sz val="14"/>
        <color rgb="FF000000"/>
        <rFont val="Arial"/>
        <family val="2"/>
      </rPr>
      <t xml:space="preserve">
Our dog escaped through a hole [between, in] the fence. </t>
    </r>
    <phoneticPr fontId="42"/>
  </si>
  <si>
    <r>
      <rPr>
        <sz val="14"/>
        <color rgb="FF000000"/>
        <rFont val="ＭＳ 明朝"/>
        <family val="3"/>
        <charset val="128"/>
      </rPr>
      <t>「持てる者」と「持たざる者」との間の溝を埋める方法はあるのだろうか？</t>
    </r>
    <r>
      <rPr>
        <sz val="14"/>
        <color rgb="FF000000"/>
        <rFont val="Arial"/>
        <family val="2"/>
      </rPr>
      <t xml:space="preserve">
Is there a way to [bridge, cement] the gap between the haves and havenots?</t>
    </r>
    <rPh sb="18" eb="19">
      <t>ミゾ</t>
    </rPh>
    <phoneticPr fontId="42"/>
  </si>
  <si>
    <t>bridge</t>
  </si>
  <si>
    <r>
      <rPr>
        <sz val="14"/>
        <color rgb="FF000000"/>
        <rFont val="ＭＳ 明朝"/>
        <family val="3"/>
        <charset val="128"/>
      </rPr>
      <t>血の跡がある。殺人犯は、死体をひきずりながら床を横切ったに違いない。</t>
    </r>
    <r>
      <rPr>
        <sz val="14"/>
        <color rgb="FF000000"/>
        <rFont val="Arial"/>
        <family val="2"/>
      </rPr>
      <t xml:space="preserve">
There's a trail of blood. The murderer must have dragged the body [across, on] the floor. </t>
    </r>
    <phoneticPr fontId="42"/>
  </si>
  <si>
    <r>
      <rPr>
        <sz val="14"/>
        <color rgb="FF000000"/>
        <rFont val="ＭＳ 明朝"/>
        <family val="3"/>
        <charset val="128"/>
      </rPr>
      <t>彼女は盗んだのではないかと疑われている。</t>
    </r>
    <r>
      <rPr>
        <sz val="14"/>
        <color rgb="FF000000"/>
        <rFont val="Arial"/>
        <family val="2"/>
      </rPr>
      <t xml:space="preserve">
She is suspected [about, of] theft. </t>
    </r>
    <phoneticPr fontId="42"/>
  </si>
  <si>
    <r>
      <rPr>
        <sz val="14"/>
        <color rgb="FF000000"/>
        <rFont val="ＭＳ 明朝"/>
        <family val="3"/>
        <charset val="128"/>
      </rPr>
      <t>わたしは、彼が真実のすべてを語ってはいないのではないかと疑っている。</t>
    </r>
    <r>
      <rPr>
        <sz val="14"/>
        <color rgb="FF000000"/>
        <rFont val="Arial"/>
        <family val="2"/>
      </rPr>
      <t xml:space="preserve">
I suspect [that he is not telling us, him to be not telling] the whole truth.</t>
    </r>
    <phoneticPr fontId="42"/>
  </si>
  <si>
    <t>that he is not telling us</t>
  </si>
  <si>
    <r>
      <rPr>
        <sz val="14"/>
        <color rgb="FF000000"/>
        <rFont val="ＭＳ 明朝"/>
        <family val="3"/>
        <charset val="128"/>
      </rPr>
      <t>パンを一斤買ってきて、一枚、トーストにした。</t>
    </r>
    <r>
      <rPr>
        <sz val="14"/>
        <color rgb="FF000000"/>
        <rFont val="Arial"/>
        <family val="2"/>
      </rPr>
      <t xml:space="preserve">
I bought a loaf of bread and toasted [one bread, a piece of bread]. </t>
    </r>
    <phoneticPr fontId="42"/>
  </si>
  <si>
    <t>a piece of bread</t>
  </si>
  <si>
    <r>
      <rPr>
        <sz val="14"/>
        <color rgb="FF000000"/>
        <rFont val="ＭＳ 明朝"/>
        <family val="3"/>
        <charset val="128"/>
      </rPr>
      <t>バターなしでパンを食べることなんてできない。</t>
    </r>
    <r>
      <rPr>
        <sz val="14"/>
        <color rgb="FF000000"/>
        <rFont val="Arial"/>
        <family val="2"/>
      </rPr>
      <t xml:space="preserve">
I can't have [a bread, bread] without butter. </t>
    </r>
    <phoneticPr fontId="42"/>
  </si>
  <si>
    <t>bread</t>
  </si>
  <si>
    <r>
      <rPr>
        <sz val="14"/>
        <color rgb="FF000000"/>
        <rFont val="ＭＳ 明朝"/>
        <family val="3"/>
        <charset val="128"/>
      </rPr>
      <t>あの値段からすると実にいいものだ。</t>
    </r>
    <r>
      <rPr>
        <sz val="14"/>
        <color rgb="FF000000"/>
        <rFont val="Arial"/>
        <family val="2"/>
      </rPr>
      <t xml:space="preserve">
It has [excellent, splendid] value for the price.</t>
    </r>
    <phoneticPr fontId="42"/>
  </si>
  <si>
    <t>excellent</t>
  </si>
  <si>
    <r>
      <rPr>
        <sz val="14"/>
        <color rgb="FF000000"/>
        <rFont val="ＭＳ 明朝"/>
        <family val="3"/>
        <charset val="128"/>
      </rPr>
      <t>群衆が大パニックに陥った。</t>
    </r>
    <r>
      <rPr>
        <sz val="14"/>
        <color rgb="FF000000"/>
        <rFont val="Arial"/>
        <family val="2"/>
      </rPr>
      <t xml:space="preserve">
A [massive, mass] panic seized the crowd. </t>
    </r>
    <rPh sb="9" eb="10">
      <t>オチイ</t>
    </rPh>
    <phoneticPr fontId="42"/>
  </si>
  <si>
    <t>mass</t>
  </si>
  <si>
    <r>
      <rPr>
        <sz val="14"/>
        <color rgb="FF000000"/>
        <rFont val="ＭＳ 明朝"/>
        <family val="3"/>
        <charset val="128"/>
      </rPr>
      <t>あの人たち、何しているんだ？</t>
    </r>
    <r>
      <rPr>
        <sz val="14"/>
        <color rgb="FF000000"/>
        <rFont val="Arial"/>
        <family val="2"/>
      </rPr>
      <t xml:space="preserve"> </t>
    </r>
    <r>
      <rPr>
        <sz val="14"/>
        <color rgb="FF000000"/>
        <rFont val="ＭＳ 明朝"/>
        <family val="3"/>
        <charset val="128"/>
      </rPr>
      <t>深い穴を掘っているんだよ。</t>
    </r>
    <r>
      <rPr>
        <sz val="14"/>
        <color rgb="FF000000"/>
        <rFont val="Arial"/>
        <family val="2"/>
      </rPr>
      <t xml:space="preserve">
What are they doing? They are digging [deep, deeply]. </t>
    </r>
    <phoneticPr fontId="42"/>
  </si>
  <si>
    <r>
      <rPr>
        <sz val="14"/>
        <color rgb="FF000000"/>
        <rFont val="ＭＳ 明朝"/>
        <family val="3"/>
        <charset val="128"/>
      </rPr>
      <t>不運なことに、トゲが指の奥にまで刺さってしまった。</t>
    </r>
    <r>
      <rPr>
        <sz val="14"/>
        <color rgb="FF000000"/>
        <rFont val="Arial"/>
        <family val="2"/>
      </rPr>
      <t xml:space="preserve">
Unfortunately, a splinter went [deep, deeply] into his finger.</t>
    </r>
    <phoneticPr fontId="42"/>
  </si>
  <si>
    <r>
      <rPr>
        <sz val="14"/>
        <color rgb="FF000000"/>
        <rFont val="ＭＳ 明朝"/>
        <family val="3"/>
        <charset val="128"/>
      </rPr>
      <t>彼は詐欺で逮捕された。</t>
    </r>
    <r>
      <rPr>
        <sz val="14"/>
        <color rgb="FF000000"/>
        <rFont val="Arial"/>
        <family val="2"/>
      </rPr>
      <t xml:space="preserve">
He's been arrested [for, with] fraud.</t>
    </r>
    <phoneticPr fontId="42"/>
  </si>
  <si>
    <r>
      <rPr>
        <sz val="14"/>
        <color rgb="FF000000"/>
        <rFont val="ＭＳ 明朝"/>
        <family val="3"/>
        <charset val="128"/>
      </rPr>
      <t>彼女が会社を辞めるなんて寂しいねえ。</t>
    </r>
    <r>
      <rPr>
        <sz val="14"/>
        <color rgb="FF000000"/>
        <rFont val="Arial"/>
        <family val="2"/>
      </rPr>
      <t xml:space="preserve">
I'm sad [for her leaving, that she's leaving] the company. </t>
    </r>
    <phoneticPr fontId="42"/>
  </si>
  <si>
    <t>that she's leaving</t>
  </si>
  <si>
    <r>
      <rPr>
        <sz val="14"/>
        <color rgb="FF000000"/>
        <rFont val="ＭＳ 明朝"/>
        <family val="3"/>
        <charset val="128"/>
      </rPr>
      <t>どうしてそんな悲しげなの？</t>
    </r>
    <r>
      <rPr>
        <sz val="14"/>
        <color rgb="FF000000"/>
        <rFont val="Arial"/>
        <family val="2"/>
      </rPr>
      <t xml:space="preserve">
Why are you [looking, seeming] so sad?</t>
    </r>
    <phoneticPr fontId="42"/>
  </si>
  <si>
    <t>looking</t>
  </si>
  <si>
    <r>
      <rPr>
        <sz val="14"/>
        <color rgb="FF000000"/>
        <rFont val="ＭＳ 明朝"/>
        <family val="3"/>
        <charset val="128"/>
      </rPr>
      <t>彼女は幼少期をロンドンで過ごした。</t>
    </r>
    <r>
      <rPr>
        <sz val="14"/>
        <color rgb="FF000000"/>
        <rFont val="Arial"/>
        <family val="2"/>
      </rPr>
      <t xml:space="preserve">
She [experienced, spent] her childhood in London. </t>
    </r>
    <phoneticPr fontId="42"/>
  </si>
  <si>
    <t>spent</t>
  </si>
  <si>
    <r>
      <rPr>
        <sz val="14"/>
        <color rgb="FF000000"/>
        <rFont val="ＭＳ 明朝"/>
        <family val="3"/>
        <charset val="128"/>
      </rPr>
      <t>子供の頃のことはあまり覚えていないが、楽しい幼少期だったようには思えない。</t>
    </r>
    <r>
      <rPr>
        <sz val="14"/>
        <color rgb="FF000000"/>
        <rFont val="Arial"/>
        <family val="2"/>
      </rPr>
      <t xml:space="preserve">
I don't remember much of my childhood but I don't think I [had, saw] a happy childhood. </t>
    </r>
    <phoneticPr fontId="42"/>
  </si>
  <si>
    <r>
      <rPr>
        <sz val="14"/>
        <color rgb="FF000000"/>
        <rFont val="ＭＳ 明朝"/>
        <family val="3"/>
        <charset val="128"/>
      </rPr>
      <t>わたしはそれを知っていちゃいけない立場にいるが、それが事実だと知っている。</t>
    </r>
    <r>
      <rPr>
        <sz val="14"/>
        <color rgb="FF000000"/>
        <rFont val="Arial"/>
        <family val="2"/>
      </rPr>
      <t xml:space="preserve">
I'm not supposed [to know, that I know] but I know that for a fact. </t>
    </r>
    <phoneticPr fontId="42"/>
  </si>
  <si>
    <r>
      <rPr>
        <sz val="14"/>
        <color rgb="FF000000"/>
        <rFont val="ＭＳ 明朝"/>
        <family val="3"/>
        <charset val="128"/>
      </rPr>
      <t>昔は、人々は、地球が平坦だと思い込んでいた。</t>
    </r>
    <r>
      <rPr>
        <sz val="14"/>
        <color rgb="FF000000"/>
        <rFont val="Arial"/>
        <family val="2"/>
      </rPr>
      <t xml:space="preserve">
 In olden times, people supposed [that, to think] the world was flat.</t>
    </r>
    <phoneticPr fontId="42"/>
  </si>
  <si>
    <r>
      <rPr>
        <sz val="14"/>
        <color rgb="FF000000"/>
        <rFont val="ＭＳ 明朝"/>
        <family val="3"/>
        <charset val="128"/>
      </rPr>
      <t>わるいけど、いい考えとはいえないなあ。そうだね、こっちもそう思うよ。</t>
    </r>
    <r>
      <rPr>
        <sz val="14"/>
        <color rgb="FF000000"/>
        <rFont val="Arial"/>
        <family val="2"/>
      </rPr>
      <t xml:space="preserve">
I'm afraid I don't think it's a good idea. No, I suppose [so, not].</t>
    </r>
    <phoneticPr fontId="42"/>
  </si>
  <si>
    <t>not</t>
  </si>
  <si>
    <r>
      <rPr>
        <sz val="14"/>
        <color rgb="FF000000"/>
        <rFont val="ＭＳ 明朝"/>
        <family val="3"/>
        <charset val="128"/>
      </rPr>
      <t>暴力シーンのある映画はすきではない。</t>
    </r>
    <r>
      <rPr>
        <sz val="14"/>
        <color rgb="FF000000"/>
        <rFont val="Arial"/>
        <family val="2"/>
      </rPr>
      <t xml:space="preserve">
I don't like [violent, violence] movies.</t>
    </r>
    <phoneticPr fontId="42"/>
  </si>
  <si>
    <t>violent</t>
  </si>
  <si>
    <r>
      <rPr>
        <sz val="14"/>
        <color rgb="FF000000"/>
        <rFont val="ＭＳ 明朝"/>
        <family val="3"/>
        <charset val="128"/>
      </rPr>
      <t>彼女の家の屋根はグリーンだ。</t>
    </r>
    <r>
      <rPr>
        <sz val="14"/>
        <color rgb="FF000000"/>
        <rFont val="Arial"/>
        <family val="2"/>
      </rPr>
      <t xml:space="preserve">
Her house [has, is of] a green roof.</t>
    </r>
    <phoneticPr fontId="42"/>
  </si>
  <si>
    <r>
      <rPr>
        <sz val="14"/>
        <color rgb="FF000000"/>
        <rFont val="ＭＳ 明朝"/>
        <family val="3"/>
        <charset val="128"/>
      </rPr>
      <t>あれ見なよ！でかい猫がうちの屋根の上にいる。</t>
    </r>
    <r>
      <rPr>
        <sz val="14"/>
        <color rgb="FF000000"/>
        <rFont val="Arial"/>
        <family val="2"/>
      </rPr>
      <t xml:space="preserve">
Look at that! There's a huge cat [on,over] our roof.</t>
    </r>
    <phoneticPr fontId="42"/>
  </si>
  <si>
    <r>
      <rPr>
        <sz val="14"/>
        <color rgb="FF000000"/>
        <rFont val="ＭＳ 明朝"/>
        <family val="3"/>
        <charset val="128"/>
      </rPr>
      <t>ママは自動車部品の工場で働いている。</t>
    </r>
    <r>
      <rPr>
        <sz val="14"/>
        <color rgb="FF000000"/>
        <rFont val="Arial"/>
        <family val="2"/>
      </rPr>
      <t xml:space="preserve">
My mom works [for, in] a car parts factory. </t>
    </r>
    <phoneticPr fontId="42"/>
  </si>
  <si>
    <r>
      <rPr>
        <sz val="14"/>
        <color rgb="FF000000"/>
        <rFont val="ＭＳ 明朝"/>
        <family val="3"/>
        <charset val="128"/>
      </rPr>
      <t>彼らは５番街に住んでいる。</t>
    </r>
    <r>
      <rPr>
        <sz val="14"/>
        <color rgb="FF000000"/>
        <rFont val="Arial"/>
        <family val="2"/>
      </rPr>
      <t xml:space="preserve">
They live [in, on] Fifth Avenue. </t>
    </r>
    <phoneticPr fontId="42"/>
  </si>
  <si>
    <r>
      <rPr>
        <sz val="14"/>
        <color rgb="FF000000"/>
        <rFont val="ＭＳ 明朝"/>
        <family val="3"/>
        <charset val="128"/>
      </rPr>
      <t>あらゆる解決の道を探ったけれど、まだ解決策を見いだせない。</t>
    </r>
    <r>
      <rPr>
        <sz val="14"/>
        <color rgb="FF000000"/>
        <rFont val="Arial"/>
        <family val="2"/>
      </rPr>
      <t xml:space="preserve">
We've been [exploring, searching] every avenue, but we still can't find a solution.</t>
    </r>
    <phoneticPr fontId="42"/>
  </si>
  <si>
    <t>exploring</t>
  </si>
  <si>
    <r>
      <rPr>
        <sz val="14"/>
        <color rgb="FF000000"/>
        <rFont val="ＭＳ 明朝"/>
        <family val="3"/>
        <charset val="128"/>
      </rPr>
      <t>昼食後、自転車での散策に出かけた。</t>
    </r>
    <r>
      <rPr>
        <sz val="14"/>
        <color rgb="FF000000"/>
        <rFont val="Arial"/>
        <family val="2"/>
      </rPr>
      <t xml:space="preserve">
After lunch, we [went for a stroll, went for a ride] on our bicycles.</t>
    </r>
    <phoneticPr fontId="42"/>
  </si>
  <si>
    <t>went for a ride</t>
  </si>
  <si>
    <r>
      <rPr>
        <sz val="14"/>
        <color rgb="FF000000"/>
        <rFont val="ＭＳ 明朝"/>
        <family val="3"/>
        <charset val="128"/>
      </rPr>
      <t>子どもたちの手をせっけんと水で洗わせなさい。</t>
    </r>
    <r>
      <rPr>
        <sz val="14"/>
        <color rgb="FF000000"/>
        <rFont val="Arial"/>
        <family val="2"/>
      </rPr>
      <t xml:space="preserve">
Have your children wash their hand [by, with] soap and water. </t>
    </r>
    <phoneticPr fontId="42"/>
  </si>
  <si>
    <r>
      <rPr>
        <sz val="14"/>
        <color rgb="FF000000"/>
        <rFont val="ＭＳ 明朝"/>
        <family val="3"/>
        <charset val="128"/>
      </rPr>
      <t>ここに橋があったけれど、あの洪水で流されてしまった。</t>
    </r>
    <r>
      <rPr>
        <sz val="14"/>
        <color rgb="FF000000"/>
        <rFont val="Arial"/>
        <family val="2"/>
      </rPr>
      <t xml:space="preserve"> 
There was a bridge here but the flood washed it [away, off]. </t>
    </r>
    <phoneticPr fontId="42"/>
  </si>
  <si>
    <r>
      <rPr>
        <sz val="14"/>
        <color rgb="FF000000"/>
        <rFont val="ＭＳ 明朝"/>
        <family val="3"/>
        <charset val="128"/>
      </rPr>
      <t>指にマーカーのインクが着いちゃったけれど、どうしても落ちない。</t>
    </r>
    <r>
      <rPr>
        <sz val="14"/>
        <color rgb="FF000000"/>
        <rFont val="Arial"/>
        <family val="2"/>
      </rPr>
      <t xml:space="preserve">
I got marker ink on my finger and it won't wash [away, off]. </t>
    </r>
    <phoneticPr fontId="42"/>
  </si>
  <si>
    <r>
      <rPr>
        <sz val="14"/>
        <color rgb="FF000000"/>
        <rFont val="ＭＳ 明朝"/>
        <family val="3"/>
        <charset val="128"/>
      </rPr>
      <t>彼はいつも自分のことばかり考えている。</t>
    </r>
    <r>
      <rPr>
        <sz val="14"/>
        <color rgb="FF000000"/>
        <rFont val="Arial"/>
        <family val="2"/>
      </rPr>
      <t xml:space="preserve">
He's always thinking of [self, his self]. </t>
    </r>
    <phoneticPr fontId="42"/>
  </si>
  <si>
    <t>self</t>
  </si>
  <si>
    <r>
      <rPr>
        <sz val="14"/>
        <color rgb="FF000000"/>
        <rFont val="ＭＳ 明朝"/>
        <family val="3"/>
        <charset val="128"/>
      </rPr>
      <t xml:space="preserve">ジルがいつもの彼女らしくない。いつも朗らかな、あのジルじゃないんだよ。
</t>
    </r>
    <r>
      <rPr>
        <sz val="14"/>
        <color rgb="FF000000"/>
        <rFont val="Arial"/>
        <family val="2"/>
      </rPr>
      <t>Jill's not [acting, looking] her usual self. She isn't her usual happy self.</t>
    </r>
    <phoneticPr fontId="42"/>
  </si>
  <si>
    <r>
      <rPr>
        <sz val="14"/>
        <color rgb="FF000000"/>
        <rFont val="ＭＳ 明朝"/>
        <family val="3"/>
        <charset val="128"/>
      </rPr>
      <t>彼女に向かって大声出すことないでしょ。たったの３歳なんだから。</t>
    </r>
    <r>
      <rPr>
        <sz val="14"/>
        <color rgb="FF000000"/>
        <rFont val="Arial"/>
        <family val="2"/>
      </rPr>
      <t xml:space="preserve">
Don't shout [at, to] her. She's only three.</t>
    </r>
    <phoneticPr fontId="42"/>
  </si>
  <si>
    <r>
      <rPr>
        <sz val="14"/>
        <color rgb="FF000000"/>
        <rFont val="ＭＳ 明朝"/>
        <family val="3"/>
        <charset val="128"/>
      </rPr>
      <t>何を言っていいかもわからず、われわれは口を開かなかった。</t>
    </r>
    <r>
      <rPr>
        <sz val="14"/>
        <color rgb="FF000000"/>
        <rFont val="Arial"/>
        <family val="2"/>
      </rPr>
      <t xml:space="preserve">
We remained [quiet, silent] because we didn't know what to say.</t>
    </r>
    <phoneticPr fontId="42"/>
  </si>
  <si>
    <t>silent</t>
  </si>
  <si>
    <r>
      <rPr>
        <sz val="14"/>
        <color rgb="FF000000"/>
        <rFont val="ＭＳ 明朝"/>
        <family val="3"/>
        <charset val="128"/>
      </rPr>
      <t>うちの娘は暗闇をこわがる。</t>
    </r>
    <r>
      <rPr>
        <sz val="14"/>
        <color rgb="FF000000"/>
        <rFont val="Arial"/>
        <family val="2"/>
      </rPr>
      <t xml:space="preserve">
My daughter is afraid of [dark, the dark]. </t>
    </r>
    <phoneticPr fontId="42"/>
  </si>
  <si>
    <t>the dark</t>
  </si>
  <si>
    <r>
      <rPr>
        <sz val="14"/>
        <color rgb="FF000000"/>
        <rFont val="ＭＳ 明朝"/>
        <family val="3"/>
        <charset val="128"/>
      </rPr>
      <t>この手紙にはただちに返答することを要する。</t>
    </r>
    <r>
      <rPr>
        <sz val="14"/>
        <color rgb="FF000000"/>
        <rFont val="Arial"/>
        <family val="2"/>
      </rPr>
      <t xml:space="preserve">
We need to send an [imediate, immediate] reply to this letter. </t>
    </r>
    <phoneticPr fontId="42"/>
  </si>
  <si>
    <t>immediate</t>
  </si>
  <si>
    <r>
      <rPr>
        <sz val="14"/>
        <color rgb="FF000000"/>
        <rFont val="ＭＳ 明朝"/>
        <family val="3"/>
        <charset val="128"/>
      </rPr>
      <t>鋼鉄製の道具の方が耐久力がある。</t>
    </r>
    <r>
      <rPr>
        <sz val="14"/>
        <color rgb="FF000000"/>
        <rFont val="Arial"/>
        <family val="2"/>
      </rPr>
      <t xml:space="preserve">
[Iron, Steel] tools are more durable.</t>
    </r>
    <rPh sb="9" eb="11">
      <t>タイキュウ</t>
    </rPh>
    <rPh sb="11" eb="12">
      <t>リョク</t>
    </rPh>
    <phoneticPr fontId="42"/>
  </si>
  <si>
    <t>Steel</t>
  </si>
  <si>
    <r>
      <rPr>
        <sz val="14"/>
        <color rgb="FF000000"/>
        <rFont val="ＭＳ 明朝"/>
        <family val="3"/>
        <charset val="128"/>
      </rPr>
      <t>砂漠化の進行はサハラ周辺国にとり深刻な環境問題となっている。</t>
    </r>
    <r>
      <rPr>
        <sz val="14"/>
        <color rgb="FF000000"/>
        <rFont val="Arial"/>
        <family val="2"/>
      </rPr>
      <t xml:space="preserve">
The advancing [dessert, desert] is a serious environmental problem in Saharan countries. </t>
    </r>
    <phoneticPr fontId="42"/>
  </si>
  <si>
    <t>desert</t>
  </si>
  <si>
    <r>
      <rPr>
        <sz val="14"/>
        <color rgb="FF000000"/>
        <rFont val="ＭＳ 明朝"/>
        <family val="3"/>
        <charset val="128"/>
      </rPr>
      <t>交差点に近づくにつれ、バスの運転手は、スピードを落とした。</t>
    </r>
    <r>
      <rPr>
        <sz val="14"/>
        <color rgb="FF000000"/>
        <rFont val="Arial"/>
        <family val="2"/>
      </rPr>
      <t xml:space="preserve">
The bus driver slowed [down, off] as he approached the intersection. </t>
    </r>
    <phoneticPr fontId="42"/>
  </si>
  <si>
    <r>
      <rPr>
        <sz val="14"/>
        <color rgb="FF000000"/>
        <rFont val="ＭＳ 明朝"/>
        <family val="3"/>
        <charset val="128"/>
      </rPr>
      <t>人事に届けた？引っ越しをするときは、人事に住所変更届けを出す必要があるよ。</t>
    </r>
    <r>
      <rPr>
        <sz val="14"/>
        <color rgb="FF000000"/>
        <rFont val="Arial"/>
        <family val="2"/>
      </rPr>
      <t xml:space="preserve"> 
Have you informed HR? If you are moving, you need to inform HR [of, on] your change of address. </t>
    </r>
    <phoneticPr fontId="42"/>
  </si>
  <si>
    <r>
      <rPr>
        <sz val="14"/>
        <color rgb="FF000000"/>
        <rFont val="ＭＳ 明朝"/>
        <family val="3"/>
        <charset val="128"/>
      </rPr>
      <t xml:space="preserve">（当社は）社長が辞任するとメディアに知らせた。　
</t>
    </r>
    <r>
      <rPr>
        <sz val="14"/>
        <color rgb="FF000000"/>
        <rFont val="Arial"/>
        <family val="2"/>
      </rPr>
      <t xml:space="preserve">We informed the press [that, which] our president is resigning. </t>
    </r>
    <phoneticPr fontId="42"/>
  </si>
  <si>
    <r>
      <rPr>
        <sz val="14"/>
        <color rgb="FF000000"/>
        <rFont val="ＭＳ 明朝"/>
        <family val="3"/>
        <charset val="128"/>
      </rPr>
      <t>彼は非常に振る舞いがしゃちこばった人だ。気楽なイベントのようなときでも、フォーマルな装いをしている。</t>
    </r>
    <r>
      <rPr>
        <sz val="14"/>
        <color rgb="FF000000"/>
        <rFont val="Arial"/>
        <family val="2"/>
      </rPr>
      <t xml:space="preserve">
He's a very [formal, polite] person. He always dresses formally even on informal occasions. </t>
    </r>
    <phoneticPr fontId="42"/>
  </si>
  <si>
    <t>formal</t>
  </si>
  <si>
    <r>
      <rPr>
        <sz val="14"/>
        <color rgb="FF000000"/>
        <rFont val="ＭＳ 明朝"/>
        <family val="3"/>
        <charset val="128"/>
      </rPr>
      <t xml:space="preserve">このレシピは二人前だから四人前作るなら、二倍の分量を使うことになる。
</t>
    </r>
    <r>
      <rPr>
        <sz val="14"/>
        <color rgb="FF000000"/>
        <rFont val="Arial"/>
        <family val="2"/>
      </rPr>
      <t>This recipe is for two people. To make it for four people, use [double, doubled] quantities.</t>
    </r>
    <phoneticPr fontId="42"/>
  </si>
  <si>
    <t>double</t>
  </si>
  <si>
    <r>
      <rPr>
        <sz val="14"/>
        <color rgb="FF000000"/>
        <rFont val="ＭＳ 明朝"/>
        <family val="3"/>
        <charset val="128"/>
      </rPr>
      <t>現存する寺では最古のものとされている。</t>
    </r>
    <r>
      <rPr>
        <sz val="14"/>
        <color rgb="FF000000"/>
        <rFont val="Arial"/>
        <family val="2"/>
      </rPr>
      <t xml:space="preserve">
It is said to be the oldest temple [in existence, in the existence]. </t>
    </r>
    <phoneticPr fontId="42"/>
  </si>
  <si>
    <t>in existence</t>
  </si>
  <si>
    <r>
      <rPr>
        <sz val="14"/>
        <color rgb="FF000000"/>
        <rFont val="ＭＳ 明朝"/>
        <family val="3"/>
        <charset val="128"/>
      </rPr>
      <t>幽霊の存在を信じていますか？</t>
    </r>
    <r>
      <rPr>
        <sz val="14"/>
        <color rgb="FF000000"/>
        <rFont val="Arial"/>
        <family val="2"/>
      </rPr>
      <t xml:space="preserve">
Do you believe in  [existence, the existence] of ghosts? </t>
    </r>
    <phoneticPr fontId="42"/>
  </si>
  <si>
    <t>the existence</t>
  </si>
  <si>
    <r>
      <rPr>
        <sz val="14"/>
        <color rgb="FF000000"/>
        <rFont val="ＭＳ 明朝"/>
        <family val="3"/>
        <charset val="128"/>
      </rPr>
      <t>昼ごはんはパンとチーズだった。</t>
    </r>
    <r>
      <rPr>
        <sz val="14"/>
        <color rgb="FF000000"/>
        <rFont val="Arial"/>
        <family val="2"/>
      </rPr>
      <t xml:space="preserve">
I had bread and [a cheese, cheese] for lunch. </t>
    </r>
    <phoneticPr fontId="42"/>
  </si>
  <si>
    <t>cheese</t>
  </si>
  <si>
    <r>
      <rPr>
        <sz val="14"/>
        <color rgb="FF000000"/>
        <rFont val="ＭＳ 明朝"/>
        <family val="3"/>
        <charset val="128"/>
      </rPr>
      <t>いくつかのフランス産チーズを味見した。</t>
    </r>
    <r>
      <rPr>
        <sz val="14"/>
        <color rgb="FF000000"/>
        <rFont val="Arial"/>
        <family val="2"/>
      </rPr>
      <t xml:space="preserve">
We sampled several kinds of French [cheese, cheeses].</t>
    </r>
    <phoneticPr fontId="42"/>
  </si>
  <si>
    <t>cheeses</t>
  </si>
  <si>
    <r>
      <rPr>
        <sz val="14"/>
        <color rgb="FF000000"/>
        <rFont val="ＭＳ 明朝"/>
        <family val="3"/>
        <charset val="128"/>
      </rPr>
      <t>妻とわたしは、共同名義の銀行口座を持っていて、何でも折半している。</t>
    </r>
    <r>
      <rPr>
        <sz val="14"/>
        <color rgb="FF000000"/>
        <rFont val="Arial"/>
        <family val="2"/>
      </rPr>
      <t xml:space="preserve">
My wife and I have a [combined, joint] bank account and we share everything on a 50:50 basis.</t>
    </r>
    <phoneticPr fontId="42"/>
  </si>
  <si>
    <t>joint</t>
  </si>
  <si>
    <r>
      <rPr>
        <sz val="14"/>
        <color rgb="FF000000"/>
        <rFont val="ＭＳ 明朝"/>
        <family val="3"/>
        <charset val="128"/>
      </rPr>
      <t>清朝の皇帝たちは中国を</t>
    </r>
    <r>
      <rPr>
        <sz val="14"/>
        <color rgb="FF000000"/>
        <rFont val="Arial"/>
        <family val="2"/>
      </rPr>
      <t>300</t>
    </r>
    <r>
      <rPr>
        <sz val="14"/>
        <color rgb="FF000000"/>
        <rFont val="ＭＳ 明朝"/>
        <family val="3"/>
        <charset val="128"/>
      </rPr>
      <t>年近く統治した。</t>
    </r>
    <r>
      <rPr>
        <sz val="14"/>
        <color rgb="FF000000"/>
        <rFont val="Arial"/>
        <family val="2"/>
      </rPr>
      <t xml:space="preserve">
The Qing emperors [ruled, ruled of] China nearly 300 years.</t>
    </r>
    <r>
      <rPr>
        <sz val="14"/>
        <color rgb="FF000000"/>
        <rFont val="ＭＳ 明朝"/>
        <family val="3"/>
        <charset val="128"/>
      </rPr>
      <t>　</t>
    </r>
    <phoneticPr fontId="42"/>
  </si>
  <si>
    <t>ruled</t>
  </si>
  <si>
    <r>
      <rPr>
        <sz val="14"/>
        <color rgb="FF000000"/>
        <rFont val="ＭＳ 明朝"/>
        <family val="3"/>
        <charset val="128"/>
      </rPr>
      <t>わたしたちはこうした歴史的建造物を保存すべきだ。</t>
    </r>
    <r>
      <rPr>
        <sz val="14"/>
        <color rgb="FF000000"/>
        <rFont val="Arial"/>
        <family val="2"/>
      </rPr>
      <t xml:space="preserve">
We should [preserve, restore] these historic buildings.</t>
    </r>
    <phoneticPr fontId="42"/>
  </si>
  <si>
    <t>preserve</t>
  </si>
  <si>
    <r>
      <rPr>
        <sz val="14"/>
        <color rgb="FF000000"/>
        <rFont val="ＭＳ 明朝"/>
        <family val="3"/>
        <charset val="128"/>
      </rPr>
      <t>紅茶でもいかがですか？</t>
    </r>
    <r>
      <rPr>
        <sz val="14"/>
        <color rgb="FF000000"/>
        <rFont val="Arial"/>
        <family val="2"/>
      </rPr>
      <t xml:space="preserve">
Would you like [a tea, some tea]? </t>
    </r>
    <rPh sb="0" eb="2">
      <t>コウチャ</t>
    </rPh>
    <phoneticPr fontId="42"/>
  </si>
  <si>
    <t>some tea</t>
  </si>
  <si>
    <r>
      <rPr>
        <sz val="14"/>
        <color rgb="FF000000"/>
        <rFont val="ＭＳ 明朝"/>
        <family val="3"/>
        <charset val="128"/>
      </rPr>
      <t>（ウェイターに向かって）紅茶を二つ、お願い。</t>
    </r>
    <r>
      <rPr>
        <sz val="14"/>
        <color rgb="FF000000"/>
        <rFont val="Arial"/>
        <family val="2"/>
      </rPr>
      <t xml:space="preserve">
[Two tea, Two teas], please.</t>
    </r>
    <phoneticPr fontId="42"/>
  </si>
  <si>
    <t>Two teas</t>
  </si>
  <si>
    <r>
      <rPr>
        <sz val="14"/>
        <color rgb="FF000000"/>
        <rFont val="ＭＳ 明朝"/>
        <family val="3"/>
        <charset val="128"/>
      </rPr>
      <t>脚を軽く曲げて、上半身を前に倒していきましょう。</t>
    </r>
    <r>
      <rPr>
        <sz val="14"/>
        <color rgb="FF000000"/>
        <rFont val="Arial"/>
        <family val="2"/>
      </rPr>
      <t xml:space="preserve">
[Bend, Twist] your legs a little and start bending forward.</t>
    </r>
    <phoneticPr fontId="42"/>
  </si>
  <si>
    <t>Bend</t>
  </si>
  <si>
    <r>
      <rPr>
        <sz val="14"/>
        <color rgb="FF000000"/>
        <rFont val="ＭＳ 明朝"/>
        <family val="3"/>
        <charset val="128"/>
      </rPr>
      <t>試作品のテストの結果は、１０％の増加だった。</t>
    </r>
    <r>
      <rPr>
        <sz val="14"/>
        <color rgb="FF000000"/>
        <rFont val="Arial"/>
        <family val="2"/>
      </rPr>
      <t xml:space="preserve">
Our tests of prototypes [made, showed] a gain of 10%. </t>
    </r>
    <phoneticPr fontId="42"/>
  </si>
  <si>
    <t>showed</t>
  </si>
  <si>
    <r>
      <rPr>
        <sz val="14"/>
        <color rgb="FF000000"/>
        <rFont val="ＭＳ 明朝"/>
        <family val="3"/>
        <charset val="128"/>
      </rPr>
      <t>椅子を一直線に並べてもらえますか。</t>
    </r>
    <r>
      <rPr>
        <sz val="14"/>
        <color rgb="FF000000"/>
        <rFont val="Arial"/>
        <family val="2"/>
      </rPr>
      <t xml:space="preserve">
Can you [arrange, arrange for] the chairs in a line? </t>
    </r>
    <phoneticPr fontId="42"/>
  </si>
  <si>
    <t>arrange</t>
  </si>
  <si>
    <r>
      <rPr>
        <sz val="14"/>
        <color rgb="FF000000"/>
        <rFont val="ＭＳ 明朝"/>
        <family val="3"/>
        <charset val="128"/>
      </rPr>
      <t>彼らとは空港で会う手はずをととのえた。</t>
    </r>
    <r>
      <rPr>
        <sz val="14"/>
        <color rgb="FF000000"/>
        <rFont val="Arial"/>
        <family val="2"/>
      </rPr>
      <t xml:space="preserve">
We've arranged [meeting, to meet] them at the airport. </t>
    </r>
    <phoneticPr fontId="42"/>
  </si>
  <si>
    <r>
      <rPr>
        <sz val="14"/>
        <color rgb="FF000000"/>
        <rFont val="ＭＳ 明朝"/>
        <family val="3"/>
        <charset val="128"/>
      </rPr>
      <t xml:space="preserve">こんなによく働いている人たちは、もっとお金がもらえてしかるべきだ。
</t>
    </r>
    <r>
      <rPr>
        <sz val="14"/>
        <color rgb="FF000000"/>
        <rFont val="Arial"/>
        <family val="2"/>
      </rPr>
      <t xml:space="preserve">These hard workers deserve [getting, to get] more money. </t>
    </r>
    <phoneticPr fontId="42"/>
  </si>
  <si>
    <r>
      <rPr>
        <sz val="14"/>
        <color rgb="FF000000"/>
        <rFont val="ＭＳ 明朝"/>
        <family val="3"/>
        <charset val="128"/>
      </rPr>
      <t>あのウソツキは当然の報いを受けたまでだ。</t>
    </r>
    <r>
      <rPr>
        <sz val="14"/>
        <color rgb="FF000000"/>
        <rFont val="Arial"/>
        <family val="2"/>
      </rPr>
      <t xml:space="preserve">
The liar got what he [deserves, deserved].</t>
    </r>
    <phoneticPr fontId="42"/>
  </si>
  <si>
    <t>deserved</t>
  </si>
  <si>
    <r>
      <rPr>
        <sz val="14"/>
        <color rgb="FF000000"/>
        <rFont val="ＭＳ 明朝"/>
        <family val="3"/>
        <charset val="128"/>
      </rPr>
      <t>川沿いに散歩をした。</t>
    </r>
    <r>
      <rPr>
        <sz val="14"/>
        <color rgb="FF000000"/>
        <rFont val="Arial"/>
        <family val="2"/>
      </rPr>
      <t xml:space="preserve">
We went for [walk, a walk] along the river. </t>
    </r>
    <phoneticPr fontId="42"/>
  </si>
  <si>
    <t>a walk</t>
  </si>
  <si>
    <r>
      <rPr>
        <sz val="14"/>
        <color rgb="FF000000"/>
        <rFont val="ＭＳ 明朝"/>
        <family val="3"/>
        <charset val="128"/>
      </rPr>
      <t>二つの駅を結んでいる地下通路がある。</t>
    </r>
    <r>
      <rPr>
        <sz val="14"/>
        <color rgb="FF000000"/>
        <rFont val="Arial"/>
        <family val="2"/>
      </rPr>
      <t xml:space="preserve">
There's an underground [passage, road] between the two stations. </t>
    </r>
    <phoneticPr fontId="42"/>
  </si>
  <si>
    <t>passage</t>
  </si>
  <si>
    <r>
      <rPr>
        <sz val="14"/>
        <color rgb="FF000000"/>
        <rFont val="ＭＳ 明朝"/>
        <family val="3"/>
        <charset val="128"/>
      </rPr>
      <t>神父は聖書の一節を読み上げた。</t>
    </r>
    <r>
      <rPr>
        <sz val="14"/>
        <color rgb="FF000000"/>
        <rFont val="Arial"/>
        <family val="2"/>
      </rPr>
      <t xml:space="preserve">
The priest read a passage [from, of] the Bible. </t>
    </r>
    <phoneticPr fontId="42"/>
  </si>
  <si>
    <r>
      <rPr>
        <sz val="14"/>
        <color rgb="FF000000"/>
        <rFont val="ＭＳ 明朝"/>
        <family val="3"/>
        <charset val="128"/>
      </rPr>
      <t>出るときに鍵をかけておいてくださいね。</t>
    </r>
    <r>
      <rPr>
        <sz val="14"/>
        <color rgb="FF000000"/>
        <rFont val="Arial"/>
        <family val="2"/>
      </rPr>
      <t xml:space="preserve">
Please lock [down, up] when you leave. </t>
    </r>
    <phoneticPr fontId="42"/>
  </si>
  <si>
    <r>
      <rPr>
        <sz val="14"/>
        <color rgb="FF000000"/>
        <rFont val="ＭＳ 明朝"/>
        <family val="3"/>
        <charset val="128"/>
      </rPr>
      <t>ジルの手からもぎとった時に手紙が破けた。</t>
    </r>
    <r>
      <rPr>
        <sz val="14"/>
        <color rgb="FF000000"/>
        <rFont val="Arial"/>
        <family val="2"/>
      </rPr>
      <t xml:space="preserve">
The letter [teared, tore] when I grabbed it from Jill. </t>
    </r>
    <phoneticPr fontId="42"/>
  </si>
  <si>
    <t>tore</t>
  </si>
  <si>
    <r>
      <rPr>
        <sz val="14"/>
        <color rgb="FF000000"/>
        <rFont val="ＭＳ 明朝"/>
        <family val="3"/>
        <charset val="128"/>
      </rPr>
      <t>またこの地域でタワーマンションが建てられつつある。そして地元の人々の反対運動がまだ続いている。</t>
    </r>
    <r>
      <rPr>
        <sz val="14"/>
        <color rgb="FF000000"/>
        <rFont val="Arial"/>
        <family val="2"/>
      </rPr>
      <t xml:space="preserve">
Another residential tower is being built in this area. And there is still resistance to the building [from, in] the locals. </t>
    </r>
    <phoneticPr fontId="42"/>
  </si>
  <si>
    <r>
      <rPr>
        <sz val="14"/>
        <color rgb="FF000000"/>
        <rFont val="ＭＳ 明朝"/>
        <family val="3"/>
        <charset val="128"/>
      </rPr>
      <t xml:space="preserve">これはガールフレンドからのプレゼントだ。
</t>
    </r>
    <r>
      <rPr>
        <sz val="14"/>
        <color rgb="FF000000"/>
        <rFont val="Arial"/>
        <family val="2"/>
      </rPr>
      <t xml:space="preserve">This is a present [from, of] my girlfriend. </t>
    </r>
    <phoneticPr fontId="42"/>
  </si>
  <si>
    <r>
      <rPr>
        <sz val="14"/>
        <color rgb="FF000000"/>
        <rFont val="ＭＳ 明朝"/>
        <family val="3"/>
        <charset val="128"/>
      </rPr>
      <t>森の中を流れている結構幅のあるせせらぎに出くわした。</t>
    </r>
    <r>
      <rPr>
        <sz val="14"/>
        <color rgb="FF000000"/>
        <rFont val="Arial"/>
        <family val="2"/>
      </rPr>
      <t xml:space="preserve">
We came across a fairly wide stream [going, running] through the forest.</t>
    </r>
    <phoneticPr fontId="42"/>
  </si>
  <si>
    <r>
      <rPr>
        <sz val="14"/>
        <color rgb="FF000000"/>
        <rFont val="ＭＳ 明朝"/>
        <family val="3"/>
        <charset val="128"/>
      </rPr>
      <t>流れに乗るべきだ。逆らうのでなく。</t>
    </r>
    <r>
      <rPr>
        <sz val="14"/>
        <color rgb="FF000000"/>
        <rFont val="Arial"/>
        <family val="2"/>
      </rPr>
      <t xml:space="preserve">
You should go [along, with] the stream, not against it.</t>
    </r>
    <phoneticPr fontId="42"/>
  </si>
  <si>
    <r>
      <rPr>
        <sz val="14"/>
        <color rgb="FF000000"/>
        <rFont val="ＭＳ 明朝"/>
        <family val="3"/>
        <charset val="128"/>
      </rPr>
      <t>冬になると、あの丘をソリで滑りおりたものだ。</t>
    </r>
    <r>
      <rPr>
        <sz val="14"/>
        <color rgb="FF000000"/>
        <rFont val="Arial"/>
        <family val="2"/>
      </rPr>
      <t xml:space="preserve">
In the winter, we [slided, slid] down that hill on sleds. </t>
    </r>
    <phoneticPr fontId="42"/>
  </si>
  <si>
    <t>slid</t>
  </si>
  <si>
    <r>
      <rPr>
        <sz val="14"/>
        <color rgb="FF000000"/>
        <rFont val="ＭＳ 明朝"/>
        <family val="3"/>
        <charset val="128"/>
      </rPr>
      <t>速度下げた方がいい。標識に「この先急カーブ」と書いてある。</t>
    </r>
    <r>
      <rPr>
        <sz val="14"/>
        <color rgb="FF000000"/>
        <rFont val="Arial"/>
        <family val="2"/>
      </rPr>
      <t xml:space="preserve">
You should slow down. The road sign says [Acute, Sharp] Curve Ahead.</t>
    </r>
    <phoneticPr fontId="42"/>
  </si>
  <si>
    <t>Sharp</t>
  </si>
  <si>
    <r>
      <rPr>
        <sz val="14"/>
        <color rgb="FF000000"/>
        <rFont val="ＭＳ 明朝"/>
        <family val="3"/>
        <charset val="128"/>
      </rPr>
      <t>マンゴーの皮をむくにはよく切れるナイフが必要だ。</t>
    </r>
    <r>
      <rPr>
        <sz val="14"/>
        <color rgb="FF000000"/>
        <rFont val="Arial"/>
        <family val="2"/>
      </rPr>
      <t xml:space="preserve">
You need [an edgy, a sharp] knife to cut the skin off the mango. </t>
    </r>
    <phoneticPr fontId="42"/>
  </si>
  <si>
    <t>a sharp</t>
  </si>
  <si>
    <r>
      <rPr>
        <sz val="14"/>
        <color rgb="FF000000"/>
        <rFont val="ＭＳ 明朝"/>
        <family val="3"/>
        <charset val="128"/>
      </rPr>
      <t>総理大臣は目つきの鋭い警護の人たちに囲まれていた。</t>
    </r>
    <r>
      <rPr>
        <sz val="14"/>
        <color rgb="FF000000"/>
        <rFont val="Arial"/>
        <family val="2"/>
      </rPr>
      <t xml:space="preserve">
The prime minister was surrounded by [sharp-eyed, pointy-eyed] security staff.</t>
    </r>
    <phoneticPr fontId="42"/>
  </si>
  <si>
    <t>sharp-eyed</t>
  </si>
  <si>
    <t>Part 8 （105問）の
正答率</t>
    <rPh sb="11" eb="12">
      <t>モン</t>
    </rPh>
    <rPh sb="15" eb="18">
      <t>セイトウリツ</t>
    </rPh>
    <phoneticPr fontId="42"/>
  </si>
  <si>
    <t>Part 9
# 851– #955</t>
    <phoneticPr fontId="42"/>
  </si>
  <si>
    <r>
      <t>10%</t>
    </r>
    <r>
      <rPr>
        <sz val="14"/>
        <color rgb="FF000000"/>
        <rFont val="ＭＳ 明朝"/>
        <family val="3"/>
        <charset val="128"/>
      </rPr>
      <t>の値下げを計画している。</t>
    </r>
    <r>
      <rPr>
        <sz val="14"/>
        <color rgb="FF000000"/>
        <rFont val="Arial"/>
        <family val="2"/>
      </rPr>
      <t xml:space="preserve">
We plan to [do, make] a 10% reduction in prices. </t>
    </r>
    <phoneticPr fontId="42"/>
  </si>
  <si>
    <r>
      <rPr>
        <sz val="14"/>
        <color rgb="FF000000"/>
        <rFont val="ＭＳ 明朝"/>
        <family val="3"/>
        <charset val="128"/>
      </rPr>
      <t>このクーポン券で値段から</t>
    </r>
    <r>
      <rPr>
        <sz val="14"/>
        <color rgb="FF000000"/>
        <rFont val="Arial"/>
        <family val="2"/>
      </rPr>
      <t>1000</t>
    </r>
    <r>
      <rPr>
        <sz val="14"/>
        <color rgb="FF000000"/>
        <rFont val="ＭＳ 明朝"/>
        <family val="3"/>
        <charset val="128"/>
      </rPr>
      <t>円引いてもらえる。</t>
    </r>
    <r>
      <rPr>
        <sz val="14"/>
        <color rgb="FF000000"/>
        <rFont val="Arial"/>
        <family val="2"/>
      </rPr>
      <t xml:space="preserve">
With this coupon, you receive a ¥1000 reduction [of, in] price.</t>
    </r>
    <phoneticPr fontId="42"/>
  </si>
  <si>
    <r>
      <rPr>
        <sz val="14"/>
        <color rgb="FF000000"/>
        <rFont val="ＭＳ 明朝"/>
        <family val="3"/>
        <charset val="128"/>
      </rPr>
      <t>どうしてチームの仲間に信頼をおかないんだ？</t>
    </r>
    <r>
      <rPr>
        <sz val="14"/>
        <color rgb="FF000000"/>
        <rFont val="Arial"/>
        <family val="2"/>
      </rPr>
      <t xml:space="preserve"> 
Why don't you [place, put] your trust in your teammates? </t>
    </r>
    <phoneticPr fontId="42"/>
  </si>
  <si>
    <r>
      <rPr>
        <sz val="14"/>
        <color rgb="FF000000"/>
        <rFont val="ＭＳ 明朝"/>
        <family val="3"/>
        <charset val="128"/>
      </rPr>
      <t>「ビッグショップ」が来週からセールをやる。</t>
    </r>
    <r>
      <rPr>
        <sz val="14"/>
        <color rgb="FF000000"/>
        <rFont val="Arial"/>
        <family val="2"/>
      </rPr>
      <t xml:space="preserve">
Big Shop is [having, making] a sale from next week. </t>
    </r>
    <phoneticPr fontId="42"/>
  </si>
  <si>
    <r>
      <rPr>
        <sz val="14"/>
        <color rgb="FF000000"/>
        <rFont val="ＭＳ 明朝"/>
        <family val="3"/>
        <charset val="128"/>
      </rPr>
      <t>最新モデルは来月発売だ。</t>
    </r>
    <r>
      <rPr>
        <sz val="14"/>
        <color rgb="FF000000"/>
        <rFont val="Arial"/>
        <family val="2"/>
      </rPr>
      <t xml:space="preserve">
The latest model [goes on sale, is offered for sale] next month. </t>
    </r>
    <phoneticPr fontId="42"/>
  </si>
  <si>
    <t>goes on sale</t>
  </si>
  <si>
    <r>
      <rPr>
        <sz val="14"/>
        <color rgb="FF000000"/>
        <rFont val="ＭＳ 明朝"/>
        <family val="3"/>
        <charset val="128"/>
      </rPr>
      <t>これはセールで買った。</t>
    </r>
    <r>
      <rPr>
        <sz val="14"/>
        <color rgb="FF000000"/>
        <rFont val="Arial"/>
        <family val="2"/>
      </rPr>
      <t xml:space="preserve">
I bought this when it was [for, on] sale. </t>
    </r>
    <phoneticPr fontId="42"/>
  </si>
  <si>
    <r>
      <rPr>
        <sz val="14"/>
        <color rgb="FF000000"/>
        <rFont val="ＭＳ 明朝"/>
        <family val="3"/>
        <charset val="128"/>
      </rPr>
      <t>これは売り物ですか？</t>
    </r>
    <r>
      <rPr>
        <sz val="14"/>
        <color rgb="FF000000"/>
        <rFont val="Arial"/>
        <family val="2"/>
      </rPr>
      <t xml:space="preserve"> 
Is this [for, on] sale? </t>
    </r>
    <r>
      <rPr>
        <sz val="14"/>
        <color rgb="FF000000"/>
        <rFont val="ＭＳ 明朝"/>
        <family val="3"/>
        <charset val="128"/>
      </rPr>
      <t>　</t>
    </r>
    <phoneticPr fontId="42"/>
  </si>
  <si>
    <r>
      <rPr>
        <sz val="14"/>
        <color rgb="FF000000"/>
        <rFont val="ＭＳ 明朝"/>
        <family val="3"/>
        <charset val="128"/>
      </rPr>
      <t>（店員が嘆いて）きょうはひとつも売っていない。</t>
    </r>
    <r>
      <rPr>
        <sz val="14"/>
        <color rgb="FF000000"/>
        <rFont val="Arial"/>
        <family val="2"/>
      </rPr>
      <t xml:space="preserve">
I haven't [had, made] a sale today.</t>
    </r>
    <phoneticPr fontId="42"/>
  </si>
  <si>
    <r>
      <rPr>
        <sz val="14"/>
        <color rgb="FF000000"/>
        <rFont val="ＭＳ 明朝"/>
        <family val="3"/>
        <charset val="128"/>
      </rPr>
      <t>この件は、新たな発見なの、それとも既に知られていること？</t>
    </r>
    <r>
      <rPr>
        <sz val="14"/>
        <color rgb="FF000000"/>
        <rFont val="Arial"/>
        <family val="2"/>
      </rPr>
      <t xml:space="preserve">
Is this [new discovery, a new discovery] or something already known? </t>
    </r>
    <phoneticPr fontId="42"/>
  </si>
  <si>
    <t>a new discovery</t>
  </si>
  <si>
    <r>
      <rPr>
        <sz val="14"/>
        <color rgb="FF000000"/>
        <rFont val="ＭＳ 明朝"/>
        <family val="3"/>
        <charset val="128"/>
      </rPr>
      <t>その年、彼女は二つの重要な発見をした。</t>
    </r>
    <r>
      <rPr>
        <sz val="14"/>
        <color rgb="FF000000"/>
        <rFont val="Arial"/>
        <family val="2"/>
      </rPr>
      <t xml:space="preserve">
In that year, she [had, made] two important discoveries.</t>
    </r>
    <phoneticPr fontId="42"/>
  </si>
  <si>
    <r>
      <rPr>
        <sz val="14"/>
        <color rgb="FF000000"/>
        <rFont val="ＭＳ 明朝"/>
        <family val="3"/>
        <charset val="128"/>
      </rPr>
      <t>靴に砂が入っちゃった。</t>
    </r>
    <r>
      <rPr>
        <sz val="14"/>
        <color rgb="FF000000"/>
        <rFont val="Arial"/>
        <family val="2"/>
      </rPr>
      <t xml:space="preserve">
I've got [some sands, some sand] in my shoe. </t>
    </r>
    <phoneticPr fontId="42"/>
  </si>
  <si>
    <t>some sand</t>
  </si>
  <si>
    <r>
      <rPr>
        <sz val="14"/>
        <color rgb="FF000000"/>
        <rFont val="ＭＳ 明朝"/>
        <family val="3"/>
        <charset val="128"/>
      </rPr>
      <t>水辺まで砂浜を横切ろう。</t>
    </r>
    <r>
      <rPr>
        <sz val="14"/>
        <color rgb="FF000000"/>
        <rFont val="Arial"/>
        <family val="2"/>
      </rPr>
      <t xml:space="preserve">
Let's walk across [sand, the sand] to the water's edge. </t>
    </r>
    <rPh sb="7" eb="9">
      <t>ヨコギ</t>
    </rPh>
    <phoneticPr fontId="42"/>
  </si>
  <si>
    <t>the sand</t>
  </si>
  <si>
    <r>
      <rPr>
        <sz val="14"/>
        <color rgb="FF000000"/>
        <rFont val="ＭＳ 明朝"/>
        <family val="3"/>
        <charset val="128"/>
      </rPr>
      <t>この映画は間違いなくヒットするよ。</t>
    </r>
    <r>
      <rPr>
        <sz val="14"/>
        <color rgb="FF000000"/>
        <rFont val="Arial"/>
        <family val="2"/>
      </rPr>
      <t xml:space="preserve"> 
I'm sure this movie will be [hit, a hit]. </t>
    </r>
    <phoneticPr fontId="42"/>
  </si>
  <si>
    <t>a hit</t>
  </si>
  <si>
    <r>
      <rPr>
        <sz val="14"/>
        <color rgb="FF000000"/>
        <rFont val="ＭＳ 明朝"/>
        <family val="3"/>
        <charset val="128"/>
      </rPr>
      <t>うちの息子が通っている学校の生徒自治会長に選ばれた。</t>
    </r>
    <r>
      <rPr>
        <sz val="14"/>
        <color rgb="FF000000"/>
        <rFont val="Arial"/>
        <family val="2"/>
      </rPr>
      <t xml:space="preserve">
My son was [elected, voted] president of the student body at his school.</t>
    </r>
    <phoneticPr fontId="42"/>
  </si>
  <si>
    <t>elected</t>
  </si>
  <si>
    <r>
      <rPr>
        <sz val="14"/>
        <color rgb="FF000000"/>
        <rFont val="ＭＳ 明朝"/>
        <family val="3"/>
        <charset val="128"/>
      </rPr>
      <t xml:space="preserve">じゃ、みんな、ナイフとフォークを手に取って。では、どうぞ、召し上がれ！
</t>
    </r>
    <r>
      <rPr>
        <sz val="14"/>
        <color rgb="FF000000"/>
        <rFont val="Arial"/>
        <family val="2"/>
      </rPr>
      <t xml:space="preserve">OK, people, pick up your [knifes, knives] and forks. Enjoy! </t>
    </r>
    <phoneticPr fontId="42"/>
  </si>
  <si>
    <t>knives</t>
  </si>
  <si>
    <r>
      <rPr>
        <sz val="14"/>
        <color rgb="FF000000"/>
        <rFont val="ＭＳ 明朝"/>
        <family val="3"/>
        <charset val="128"/>
      </rPr>
      <t>そういうことを冗談の種にするのは悪趣味だ。</t>
    </r>
    <r>
      <rPr>
        <sz val="14"/>
        <color rgb="FF000000"/>
        <rFont val="Arial"/>
        <family val="2"/>
      </rPr>
      <t xml:space="preserve">
It's bad taste to [get, make] a joke about something like that. </t>
    </r>
    <phoneticPr fontId="42"/>
  </si>
  <si>
    <r>
      <rPr>
        <sz val="14"/>
        <color rgb="FF000000"/>
        <rFont val="ＭＳ 明朝"/>
        <family val="3"/>
        <charset val="128"/>
      </rPr>
      <t>パパは冗談を言うのが好きだけど、どれもしらけて笑えない。</t>
    </r>
    <r>
      <rPr>
        <sz val="14"/>
        <color rgb="FF000000"/>
        <rFont val="Arial"/>
        <family val="2"/>
      </rPr>
      <t xml:space="preserve">
Dad likes [speaking, telling] jokes, but they all fall flat.</t>
    </r>
    <phoneticPr fontId="42"/>
  </si>
  <si>
    <t>telling</t>
  </si>
  <si>
    <r>
      <rPr>
        <sz val="14"/>
        <color rgb="FF000000"/>
        <rFont val="ＭＳ 明朝"/>
        <family val="3"/>
        <charset val="128"/>
      </rPr>
      <t>自分の弁護士に慎重に行動せよと助言された。</t>
    </r>
    <r>
      <rPr>
        <sz val="14"/>
        <color rgb="FF000000"/>
        <rFont val="Arial"/>
        <family val="2"/>
      </rPr>
      <t xml:space="preserve">
My lawyer urged</t>
    </r>
    <r>
      <rPr>
        <sz val="14"/>
        <color rgb="FF000000"/>
        <rFont val="ＭＳ 明朝"/>
        <family val="3"/>
        <charset val="128"/>
      </rPr>
      <t>［</t>
    </r>
    <r>
      <rPr>
        <sz val="14"/>
        <color rgb="FF000000"/>
        <rFont val="Arial"/>
        <family val="2"/>
      </rPr>
      <t>me to be careful, my carefulness].</t>
    </r>
    <rPh sb="0" eb="2">
      <t>ジブン</t>
    </rPh>
    <rPh sb="3" eb="6">
      <t>ベンゴシ</t>
    </rPh>
    <rPh sb="7" eb="9">
      <t>シンチョウ</t>
    </rPh>
    <rPh sb="10" eb="12">
      <t>コウドウ</t>
    </rPh>
    <rPh sb="15" eb="17">
      <t>ジョゲン</t>
    </rPh>
    <phoneticPr fontId="42"/>
  </si>
  <si>
    <t>me to be careful</t>
    <phoneticPr fontId="42"/>
  </si>
  <si>
    <r>
      <rPr>
        <sz val="14"/>
        <color rgb="FF000000"/>
        <rFont val="ＭＳ 明朝"/>
        <family val="3"/>
        <charset val="128"/>
      </rPr>
      <t>彼は取り立てて言うことのない、ごく普通の人だよ。</t>
    </r>
    <r>
      <rPr>
        <sz val="14"/>
        <color rgb="FF000000"/>
        <rFont val="Arial"/>
        <family val="2"/>
      </rPr>
      <t xml:space="preserve">
He's a very [normal, ordinary] sort of man. </t>
    </r>
    <phoneticPr fontId="42"/>
  </si>
  <si>
    <t>ordinary</t>
  </si>
  <si>
    <r>
      <rPr>
        <sz val="14"/>
        <color rgb="FF000000"/>
        <rFont val="ＭＳ 明朝"/>
        <family val="3"/>
        <charset val="128"/>
      </rPr>
      <t>学校でいつもと変わったことはなかった？</t>
    </r>
    <r>
      <rPr>
        <sz val="14"/>
        <color rgb="FF000000"/>
        <rFont val="Arial"/>
        <family val="2"/>
      </rPr>
      <t xml:space="preserve"> 
Was there anything [extraordinary, out of the ordinary] at school? </t>
    </r>
    <phoneticPr fontId="42"/>
  </si>
  <si>
    <t>out of the ordinary</t>
  </si>
  <si>
    <r>
      <rPr>
        <sz val="14"/>
        <color rgb="FF000000"/>
        <rFont val="ＭＳ 明朝"/>
        <family val="3"/>
        <charset val="128"/>
      </rPr>
      <t>これまで何度も違法駐車で罰金を課されている。</t>
    </r>
    <r>
      <rPr>
        <sz val="14"/>
        <color rgb="FF000000"/>
        <rFont val="Arial"/>
        <family val="2"/>
      </rPr>
      <t xml:space="preserve">
I have been fined for illegal parking on [a number of, numerous] occasions.</t>
    </r>
    <phoneticPr fontId="42"/>
  </si>
  <si>
    <t>numerous</t>
  </si>
  <si>
    <r>
      <rPr>
        <sz val="14"/>
        <color rgb="FF000000"/>
        <rFont val="ＭＳ 明朝"/>
        <family val="3"/>
        <charset val="128"/>
      </rPr>
      <t>最後にそこに行く機会があったときは、台風で計画が台無しになった。</t>
    </r>
    <r>
      <rPr>
        <sz val="14"/>
        <color rgb="FF000000"/>
        <rFont val="Arial"/>
        <family val="2"/>
      </rPr>
      <t xml:space="preserve">
[In, On] the last occasion we were there, our plans were wiped out by a typhoon.</t>
    </r>
    <phoneticPr fontId="42"/>
  </si>
  <si>
    <r>
      <rPr>
        <sz val="14"/>
        <color rgb="FF000000"/>
        <rFont val="ＭＳ 明朝"/>
        <family val="3"/>
        <charset val="128"/>
      </rPr>
      <t>台湾には何度か行く機会があった。</t>
    </r>
    <r>
      <rPr>
        <sz val="14"/>
        <color rgb="FF000000"/>
        <rFont val="Arial"/>
        <family val="2"/>
      </rPr>
      <t xml:space="preserve">
I've been to Taiwan on several [occasions, opportunities]. </t>
    </r>
    <phoneticPr fontId="42"/>
  </si>
  <si>
    <t>occasions</t>
  </si>
  <si>
    <r>
      <rPr>
        <sz val="14"/>
        <color rgb="FF000000"/>
        <rFont val="ＭＳ 明朝"/>
        <family val="3"/>
        <charset val="128"/>
      </rPr>
      <t>最後にもう一度だけチャンスをください。</t>
    </r>
    <r>
      <rPr>
        <sz val="14"/>
        <color rgb="FF000000"/>
        <rFont val="Arial"/>
        <family val="2"/>
      </rPr>
      <t xml:space="preserve">
Give me one last [occasion, opportunity], please.</t>
    </r>
    <phoneticPr fontId="42"/>
  </si>
  <si>
    <t>opportunity</t>
  </si>
  <si>
    <r>
      <rPr>
        <sz val="14"/>
        <color rgb="FF000000"/>
        <rFont val="ＭＳ 明朝"/>
        <family val="3"/>
        <charset val="128"/>
      </rPr>
      <t>早めのお返事頂戴できれば幸甚です。</t>
    </r>
    <r>
      <rPr>
        <sz val="14"/>
        <color rgb="FF000000"/>
        <rFont val="Arial"/>
        <family val="2"/>
      </rPr>
      <t xml:space="preserve">
I [shall, should] be grateful if you could reply as soon as possible. </t>
    </r>
    <rPh sb="0" eb="1">
      <t>ハヤ</t>
    </rPh>
    <rPh sb="4" eb="6">
      <t>ヘンジ</t>
    </rPh>
    <rPh sb="6" eb="8">
      <t>チョウダイ</t>
    </rPh>
    <rPh sb="12" eb="14">
      <t>コウジン</t>
    </rPh>
    <phoneticPr fontId="42"/>
  </si>
  <si>
    <r>
      <rPr>
        <sz val="14"/>
        <color rgb="FF000000"/>
        <rFont val="ＭＳ 明朝"/>
        <family val="3"/>
        <charset val="128"/>
      </rPr>
      <t>何か飲み物などいかが？</t>
    </r>
    <r>
      <rPr>
        <sz val="14"/>
        <color rgb="FF000000"/>
        <rFont val="Arial"/>
        <family val="2"/>
      </rPr>
      <t xml:space="preserve"> 
[Shall, Will] I get you something? </t>
    </r>
    <phoneticPr fontId="42"/>
  </si>
  <si>
    <t>Shall</t>
  </si>
  <si>
    <r>
      <rPr>
        <sz val="14"/>
        <color rgb="FF000000"/>
        <rFont val="ＭＳ 明朝"/>
        <family val="3"/>
        <charset val="128"/>
      </rPr>
      <t>明日答えがわかることになっている。</t>
    </r>
    <r>
      <rPr>
        <sz val="14"/>
        <color rgb="FF000000"/>
        <rFont val="Arial"/>
        <family val="2"/>
      </rPr>
      <t xml:space="preserve"> 
I [shall, will] know the answer tomorrow. </t>
    </r>
    <phoneticPr fontId="42"/>
  </si>
  <si>
    <t>will</t>
  </si>
  <si>
    <r>
      <rPr>
        <sz val="14"/>
        <color rgb="FF000000"/>
        <rFont val="ＭＳ 明朝"/>
        <family val="3"/>
        <charset val="128"/>
      </rPr>
      <t>彼女が結婚するというニュースを聞いてうれしく思っています。</t>
    </r>
    <r>
      <rPr>
        <sz val="14"/>
        <color rgb="FF000000"/>
        <rFont val="Arial"/>
        <family val="2"/>
      </rPr>
      <t xml:space="preserve">
I'm glad [for, about] the news that she's getting married. </t>
    </r>
    <phoneticPr fontId="42"/>
  </si>
  <si>
    <r>
      <rPr>
        <sz val="14"/>
        <color rgb="FF000000"/>
        <rFont val="ＭＳ 明朝"/>
        <family val="3"/>
        <charset val="128"/>
      </rPr>
      <t>君が試験に受かったと聞いてうれしいよ。</t>
    </r>
    <r>
      <rPr>
        <sz val="14"/>
        <color rgb="FF000000"/>
        <rFont val="Arial"/>
        <family val="2"/>
      </rPr>
      <t xml:space="preserve">
I'm glad [hearing, to hear] that you passed the exam.</t>
    </r>
    <phoneticPr fontId="42"/>
  </si>
  <si>
    <r>
      <rPr>
        <sz val="14"/>
        <color rgb="FF000000"/>
        <rFont val="ＭＳ 明朝"/>
        <family val="3"/>
        <charset val="128"/>
      </rPr>
      <t>まずいな遅刻で。それに、道がわからない。</t>
    </r>
    <r>
      <rPr>
        <sz val="14"/>
        <color rgb="FF000000"/>
        <rFont val="Arial"/>
        <family val="2"/>
      </rPr>
      <t xml:space="preserve">
I'm afraid we're late. [Besides, Moreover], we're lost. </t>
    </r>
    <phoneticPr fontId="42"/>
  </si>
  <si>
    <t>Besides</t>
  </si>
  <si>
    <r>
      <rPr>
        <sz val="14"/>
        <color rgb="FF000000"/>
        <rFont val="ＭＳ 明朝"/>
        <family val="3"/>
        <charset val="128"/>
      </rPr>
      <t>警察はその絵が贋作だと判定している。それのみならず、警察は既に容疑者を特定している。　</t>
    </r>
    <r>
      <rPr>
        <sz val="14"/>
        <color rgb="FF000000"/>
        <rFont val="Arial"/>
        <family val="2"/>
      </rPr>
      <t xml:space="preserve">
Police have concluded that the painting is a forgery. [What's more, Moreover], they have already identified a suspect. * </t>
    </r>
    <r>
      <rPr>
        <sz val="14"/>
        <color rgb="FF000000"/>
        <rFont val="ＭＳ 明朝"/>
        <family val="3"/>
        <charset val="128"/>
      </rPr>
      <t>書き言葉を想定して解答。</t>
    </r>
    <rPh sb="174" eb="176">
      <t>カイトウ</t>
    </rPh>
    <phoneticPr fontId="42"/>
  </si>
  <si>
    <t>Moreover</t>
  </si>
  <si>
    <r>
      <rPr>
        <sz val="14"/>
        <color rgb="FF000000"/>
        <rFont val="ＭＳ 明朝"/>
        <family val="3"/>
        <charset val="128"/>
      </rPr>
      <t>ちょっと待ってよ。コート、まだ着ていないんだから。</t>
    </r>
    <r>
      <rPr>
        <sz val="14"/>
        <color rgb="FF000000"/>
        <rFont val="Arial"/>
        <family val="2"/>
      </rPr>
      <t xml:space="preserve">
Wait a minute. I haven't [put my coat on, worn my coat] yet.</t>
    </r>
    <phoneticPr fontId="42"/>
  </si>
  <si>
    <t>put my coat on</t>
  </si>
  <si>
    <r>
      <rPr>
        <sz val="14"/>
        <color rgb="FF000000"/>
        <rFont val="ＭＳ 明朝"/>
        <family val="3"/>
        <charset val="128"/>
      </rPr>
      <t xml:space="preserve">彼のオフィスは（道をはさんで）日比谷公園の反対側にある。
</t>
    </r>
    <r>
      <rPr>
        <sz val="14"/>
        <color rgb="FF000000"/>
        <rFont val="Arial"/>
        <family val="2"/>
      </rPr>
      <t>His office is opposite [to, from] Hibiya Park.</t>
    </r>
    <phoneticPr fontId="42"/>
  </si>
  <si>
    <r>
      <rPr>
        <sz val="14"/>
        <color rgb="FF000000"/>
        <rFont val="ＭＳ 明朝"/>
        <family val="3"/>
        <charset val="128"/>
      </rPr>
      <t>誰もこの世界がどう始まったのか知らない。</t>
    </r>
    <r>
      <rPr>
        <sz val="14"/>
        <color rgb="FF000000"/>
        <rFont val="Arial"/>
        <family val="2"/>
      </rPr>
      <t xml:space="preserve">
No one knows how [universe, the universe] began.</t>
    </r>
    <phoneticPr fontId="42"/>
  </si>
  <si>
    <t>the universe</t>
  </si>
  <si>
    <r>
      <rPr>
        <sz val="14"/>
        <color rgb="FF000000"/>
        <rFont val="ＭＳ 明朝"/>
        <family val="3"/>
        <charset val="128"/>
      </rPr>
      <t xml:space="preserve">ゆっくり息を吸って、しばらく呼吸を止め、次いで、ゆっくり息を吐き出す。
</t>
    </r>
    <r>
      <rPr>
        <sz val="14"/>
        <color rgb="FF000000"/>
        <rFont val="Arial"/>
        <family val="2"/>
      </rPr>
      <t>Breathe [in, inside] slowly, pause for a moment, and then breathe out slowly.</t>
    </r>
    <phoneticPr fontId="42"/>
  </si>
  <si>
    <r>
      <rPr>
        <sz val="14"/>
        <color rgb="FF000000"/>
        <rFont val="ＭＳ 明朝"/>
        <family val="3"/>
        <charset val="128"/>
      </rPr>
      <t>じゃ、水曜日に会おう。</t>
    </r>
    <r>
      <rPr>
        <sz val="14"/>
        <color rgb="FF000000"/>
        <rFont val="Arial"/>
        <family val="2"/>
      </rPr>
      <t xml:space="preserve">
OK, see you [on Wednesday, on a Wednesday]. </t>
    </r>
    <phoneticPr fontId="42"/>
  </si>
  <si>
    <t>on Wednesday</t>
  </si>
  <si>
    <r>
      <rPr>
        <sz val="14"/>
        <color rgb="FF000000"/>
        <rFont val="ＭＳ 明朝"/>
        <family val="3"/>
        <charset val="128"/>
      </rPr>
      <t>彼は学位をいくつも持っているが、実際的な助言をしてくれない。</t>
    </r>
    <r>
      <rPr>
        <sz val="14"/>
        <color rgb="FF000000"/>
        <rFont val="Arial"/>
        <family val="2"/>
      </rPr>
      <t xml:space="preserve"> 
He has a lot of degrees but doesn't provide [practicable, practical] advice.</t>
    </r>
    <phoneticPr fontId="42"/>
  </si>
  <si>
    <t>practical</t>
  </si>
  <si>
    <r>
      <rPr>
        <sz val="14"/>
        <color rgb="FF000000"/>
        <rFont val="ＭＳ 明朝"/>
        <family val="3"/>
        <charset val="128"/>
      </rPr>
      <t>このレストラン、満席だ。どこかよそを当たらなきゃ。</t>
    </r>
    <r>
      <rPr>
        <sz val="14"/>
        <color rgb="FF000000"/>
        <rFont val="Arial"/>
        <family val="2"/>
      </rPr>
      <t xml:space="preserve">
The restaurant's full. We'll have to try [elsewhere, somewhere].</t>
    </r>
    <phoneticPr fontId="42"/>
  </si>
  <si>
    <t>elsewhere</t>
  </si>
  <si>
    <r>
      <rPr>
        <sz val="14"/>
        <color rgb="FF000000"/>
        <rFont val="ＭＳ 明朝"/>
        <family val="3"/>
        <charset val="128"/>
      </rPr>
      <t>司令官は、軍紀を保つことに失敗した。</t>
    </r>
    <r>
      <rPr>
        <sz val="14"/>
        <color rgb="FF000000"/>
        <rFont val="Arial"/>
        <family val="2"/>
      </rPr>
      <t xml:space="preserve">
The commander failed to keep [a discipline, discipline] among his officers and men. </t>
    </r>
    <rPh sb="5" eb="7">
      <t>グンキ</t>
    </rPh>
    <phoneticPr fontId="42"/>
  </si>
  <si>
    <t>discipline</t>
  </si>
  <si>
    <r>
      <rPr>
        <sz val="14"/>
        <color rgb="FF000000"/>
        <rFont val="ＭＳ 明朝"/>
        <family val="3"/>
        <charset val="128"/>
      </rPr>
      <t xml:space="preserve">その大学は、より厳しく規律を守らせるため、学内警備部門を設置した。
</t>
    </r>
    <r>
      <rPr>
        <sz val="14"/>
        <color rgb="FF000000"/>
        <rFont val="Arial"/>
        <family val="2"/>
      </rPr>
      <t>The university established a campus police department to [enforce, ensure] stricter discipline.</t>
    </r>
    <phoneticPr fontId="42"/>
  </si>
  <si>
    <t>enforce</t>
  </si>
  <si>
    <r>
      <rPr>
        <sz val="14"/>
        <color rgb="FF000000"/>
        <rFont val="ＭＳ 明朝"/>
        <family val="3"/>
        <charset val="128"/>
      </rPr>
      <t>この手紙に返事を書かなきゃならない。</t>
    </r>
    <r>
      <rPr>
        <sz val="14"/>
        <color rgb="FF000000"/>
        <rFont val="Arial"/>
        <family val="2"/>
      </rPr>
      <t xml:space="preserve">
I need to [reply, reply to] this letter.</t>
    </r>
    <phoneticPr fontId="42"/>
  </si>
  <si>
    <t>reply to</t>
  </si>
  <si>
    <r>
      <rPr>
        <sz val="14"/>
        <color rgb="FF000000"/>
        <rFont val="ＭＳ 明朝"/>
        <family val="3"/>
        <charset val="128"/>
      </rPr>
      <t>そのホテルはひどかった。ベッドの下にホコリが厚く積もっていた。</t>
    </r>
    <r>
      <rPr>
        <sz val="14"/>
        <color rgb="FF000000"/>
        <rFont val="Arial"/>
        <family val="2"/>
      </rPr>
      <t xml:space="preserve">
The hotel was terrible. I saw a thick layer of [a dust, dust] under the bed. </t>
    </r>
    <phoneticPr fontId="42"/>
  </si>
  <si>
    <t>dust</t>
  </si>
  <si>
    <r>
      <rPr>
        <sz val="14"/>
        <color rgb="FF000000"/>
        <rFont val="ＭＳ 明朝"/>
        <family val="3"/>
        <charset val="128"/>
      </rPr>
      <t>ギターを弾くのに興味がなくなった。その千ドルしたギターは隅っこでホコリをかぶっている。</t>
    </r>
    <r>
      <rPr>
        <sz val="14"/>
        <color rgb="FF000000"/>
        <rFont val="Arial"/>
        <family val="2"/>
      </rPr>
      <t xml:space="preserve">
I've lost interest in playing the guitar. The 1,000-dollar guitar is [collecting, piling] dust in the corner.</t>
    </r>
    <phoneticPr fontId="42"/>
  </si>
  <si>
    <r>
      <rPr>
        <sz val="14"/>
        <color rgb="FF000000"/>
        <rFont val="ＭＳ 明朝"/>
        <family val="3"/>
        <charset val="128"/>
      </rPr>
      <t>おばあちゃまがほっぺたにキスしてくれた。</t>
    </r>
    <r>
      <rPr>
        <sz val="14"/>
        <color rgb="FF000000"/>
        <rFont val="Arial"/>
        <family val="2"/>
      </rPr>
      <t xml:space="preserve">
Grandma kissed me [over, on] the cheek.</t>
    </r>
    <phoneticPr fontId="42"/>
  </si>
  <si>
    <r>
      <rPr>
        <sz val="14"/>
        <color rgb="FF000000"/>
        <rFont val="ＭＳ 明朝"/>
        <family val="3"/>
        <charset val="128"/>
      </rPr>
      <t>ほうれんそうには鉄分が豊富に含まれている。</t>
    </r>
    <r>
      <rPr>
        <sz val="14"/>
        <color rgb="FF000000"/>
        <rFont val="Arial"/>
        <family val="2"/>
      </rPr>
      <t xml:space="preserve">
Spinach is rich in [iron, the iron].</t>
    </r>
    <phoneticPr fontId="42"/>
  </si>
  <si>
    <t>iron</t>
  </si>
  <si>
    <r>
      <rPr>
        <sz val="14"/>
        <color rgb="FF000000"/>
        <rFont val="ＭＳ 明朝"/>
        <family val="3"/>
        <charset val="128"/>
      </rPr>
      <t>事前に電話して予約を取る必要がある。</t>
    </r>
    <r>
      <rPr>
        <sz val="14"/>
        <color rgb="FF000000"/>
        <rFont val="Arial"/>
        <family val="2"/>
      </rPr>
      <t xml:space="preserve">
We need to phone [for, in] advance to make an appointment. </t>
    </r>
    <phoneticPr fontId="42"/>
  </si>
  <si>
    <r>
      <rPr>
        <sz val="14"/>
        <color rgb="FF000000"/>
        <rFont val="ＭＳ 明朝"/>
        <family val="3"/>
        <charset val="128"/>
      </rPr>
      <t>プラント（鉢植えの植物）が大きくなったので、植木鉢をもっと大きなものにする必要がある。</t>
    </r>
    <r>
      <rPr>
        <sz val="14"/>
        <color rgb="FF000000"/>
        <rFont val="Arial"/>
        <family val="2"/>
      </rPr>
      <t xml:space="preserve">
The plant has grown bigger and needs a bigger [pot, vessel].</t>
    </r>
    <rPh sb="5" eb="7">
      <t>ハチウ</t>
    </rPh>
    <rPh sb="9" eb="11">
      <t>ショクブツ</t>
    </rPh>
    <phoneticPr fontId="42"/>
  </si>
  <si>
    <t>pot</t>
  </si>
  <si>
    <r>
      <rPr>
        <sz val="14"/>
        <color rgb="FF000000"/>
        <rFont val="ＭＳ 明朝"/>
        <family val="3"/>
        <charset val="128"/>
      </rPr>
      <t>この模型飛行機には超小型の電動機が付いている。</t>
    </r>
    <r>
      <rPr>
        <sz val="14"/>
        <color rgb="FF000000"/>
        <rFont val="Arial"/>
        <family val="2"/>
      </rPr>
      <t xml:space="preserve">
This model plane has a very small electric [engine, motor].</t>
    </r>
    <phoneticPr fontId="42"/>
  </si>
  <si>
    <t>motor</t>
  </si>
  <si>
    <r>
      <rPr>
        <sz val="14"/>
        <color rgb="FF000000"/>
        <rFont val="ＭＳ 明朝"/>
        <family val="3"/>
        <charset val="128"/>
      </rPr>
      <t>旅行の荷造り始めた方がいいんじゃないか。</t>
    </r>
    <r>
      <rPr>
        <sz val="14"/>
        <color rgb="FF000000"/>
        <rFont val="Arial"/>
        <family val="2"/>
      </rPr>
      <t xml:space="preserve">
We'd better start packing [for, toward] the trip.</t>
    </r>
    <phoneticPr fontId="42"/>
  </si>
  <si>
    <r>
      <rPr>
        <sz val="14"/>
        <color rgb="FF000000"/>
        <rFont val="ＭＳ 明朝"/>
        <family val="3"/>
        <charset val="128"/>
      </rPr>
      <t>そのパーティーをやった晩は、近所の人たちから多数の苦情が来た。</t>
    </r>
    <r>
      <rPr>
        <sz val="14"/>
        <color rgb="FF000000"/>
        <rFont val="Arial"/>
        <family val="2"/>
      </rPr>
      <t xml:space="preserve">
The night we threw the party, we [obtained, received] a lot of complaints from our neighbors. </t>
    </r>
    <phoneticPr fontId="42"/>
  </si>
  <si>
    <t>received</t>
  </si>
  <si>
    <r>
      <rPr>
        <sz val="14"/>
        <color rgb="FF000000"/>
        <rFont val="ＭＳ 明朝"/>
        <family val="3"/>
        <charset val="128"/>
      </rPr>
      <t>責任者と話をさせてくださいますか？</t>
    </r>
    <r>
      <rPr>
        <sz val="14"/>
        <color rgb="FF000000"/>
        <rFont val="Arial"/>
        <family val="2"/>
      </rPr>
      <t xml:space="preserve"> </t>
    </r>
    <r>
      <rPr>
        <sz val="14"/>
        <color rgb="FF000000"/>
        <rFont val="ＭＳ 明朝"/>
        <family val="3"/>
        <charset val="128"/>
      </rPr>
      <t>苦情があります。</t>
    </r>
    <r>
      <rPr>
        <sz val="14"/>
        <color rgb="FF000000"/>
        <rFont val="Arial"/>
        <family val="2"/>
      </rPr>
      <t xml:space="preserve">
Can I speak to the manager? I'd like to [file, make] a complaint. </t>
    </r>
    <phoneticPr fontId="42"/>
  </si>
  <si>
    <r>
      <rPr>
        <sz val="14"/>
        <color rgb="FF000000"/>
        <rFont val="ＭＳ 明朝"/>
        <family val="3"/>
        <charset val="128"/>
      </rPr>
      <t>家の中にはいるときは帽子をとりなさい。</t>
    </r>
    <r>
      <rPr>
        <sz val="14"/>
        <color rgb="FF000000"/>
        <rFont val="Arial"/>
        <family val="2"/>
      </rPr>
      <t xml:space="preserve">
[Take your cap off, Don't wear your cap] when entering the house.</t>
    </r>
    <phoneticPr fontId="42"/>
  </si>
  <si>
    <t>Take your cap off</t>
  </si>
  <si>
    <r>
      <rPr>
        <sz val="14"/>
        <color rgb="FF000000"/>
        <rFont val="ＭＳ 明朝"/>
        <family val="3"/>
        <charset val="128"/>
      </rPr>
      <t>このビンのフタが見つからない。</t>
    </r>
    <r>
      <rPr>
        <sz val="14"/>
        <color rgb="FF000000"/>
        <rFont val="Arial"/>
        <family val="2"/>
      </rPr>
      <t xml:space="preserve">
I can't find the cap [on, to] the bottle.</t>
    </r>
    <phoneticPr fontId="42"/>
  </si>
  <si>
    <r>
      <rPr>
        <sz val="14"/>
        <color rgb="FF000000"/>
        <rFont val="ＭＳ 明朝"/>
        <family val="3"/>
        <charset val="128"/>
      </rPr>
      <t>母親がわたしの肩に手を乗せたのを感じた。</t>
    </r>
    <r>
      <rPr>
        <sz val="14"/>
        <color rgb="FF000000"/>
        <rFont val="Arial"/>
        <family val="2"/>
      </rPr>
      <t xml:space="preserve">
I [felt, got] the touch of my mother's hand on my shoulder. </t>
    </r>
    <phoneticPr fontId="42"/>
  </si>
  <si>
    <t>felt</t>
  </si>
  <si>
    <r>
      <rPr>
        <sz val="14"/>
        <color rgb="FF000000"/>
        <rFont val="ＭＳ 明朝"/>
        <family val="3"/>
        <charset val="128"/>
      </rPr>
      <t>両親とはメールで連絡をとっている。</t>
    </r>
    <r>
      <rPr>
        <sz val="14"/>
        <color rgb="FF000000"/>
        <rFont val="Arial"/>
        <family val="2"/>
      </rPr>
      <t xml:space="preserve">
My parents and I [keep touch, keep in touch] by email. </t>
    </r>
    <phoneticPr fontId="42"/>
  </si>
  <si>
    <t>keep in touch</t>
  </si>
  <si>
    <r>
      <rPr>
        <sz val="14"/>
        <color rgb="FF000000"/>
        <rFont val="ＭＳ 明朝"/>
        <family val="3"/>
        <charset val="128"/>
      </rPr>
      <t>ジャックが中国に移って以来、彼とは連絡がない。</t>
    </r>
    <r>
      <rPr>
        <sz val="14"/>
        <color rgb="FF000000"/>
        <rFont val="Arial"/>
        <family val="2"/>
      </rPr>
      <t xml:space="preserve">
When he moved to China, I [had no touch for, lost touch with] Jack. </t>
    </r>
    <phoneticPr fontId="42"/>
  </si>
  <si>
    <t>lost touch with</t>
  </si>
  <si>
    <r>
      <rPr>
        <sz val="14"/>
        <color rgb="FF000000"/>
        <rFont val="ＭＳ 明朝"/>
        <family val="3"/>
        <charset val="128"/>
      </rPr>
      <t>彼は、そのガンが治療不能だったがために、死亡した。</t>
    </r>
    <r>
      <rPr>
        <sz val="14"/>
        <color rgb="FF000000"/>
        <rFont val="Arial"/>
        <family val="2"/>
      </rPr>
      <t xml:space="preserve">
He died, [because, for] the cancer was untreatable. </t>
    </r>
    <phoneticPr fontId="42"/>
  </si>
  <si>
    <r>
      <rPr>
        <sz val="14"/>
        <color rgb="FF000000"/>
        <rFont val="ＭＳ 明朝"/>
        <family val="3"/>
        <charset val="128"/>
      </rPr>
      <t>入居する前に、電気工事をやってもらう必要がある。</t>
    </r>
    <r>
      <rPr>
        <sz val="14"/>
        <color rgb="FF000000"/>
        <rFont val="Arial"/>
        <family val="2"/>
      </rPr>
      <t xml:space="preserve">
Before we move in, we have to have some [electric, electrical] work done. </t>
    </r>
    <phoneticPr fontId="42"/>
  </si>
  <si>
    <t>electrical</t>
  </si>
  <si>
    <r>
      <rPr>
        <sz val="14"/>
        <color rgb="FF000000"/>
        <rFont val="ＭＳ 明朝"/>
        <family val="3"/>
        <charset val="128"/>
      </rPr>
      <t>パパは電気シェーバーを使っている。</t>
    </r>
    <r>
      <rPr>
        <sz val="14"/>
        <color rgb="FF000000"/>
        <rFont val="Arial"/>
        <family val="2"/>
      </rPr>
      <t xml:space="preserve">
My dad uses an [electric, electrical] shaver. </t>
    </r>
    <phoneticPr fontId="42"/>
  </si>
  <si>
    <t>electric</t>
  </si>
  <si>
    <r>
      <rPr>
        <sz val="14"/>
        <color rgb="FF000000"/>
        <rFont val="ＭＳ 明朝"/>
        <family val="3"/>
        <charset val="128"/>
      </rPr>
      <t>彼女は去年、定年で退職した。</t>
    </r>
    <r>
      <rPr>
        <sz val="14"/>
        <color rgb="FF000000"/>
        <rFont val="Arial"/>
        <family val="2"/>
      </rPr>
      <t xml:space="preserve">
She retired [from, of] her job last year. </t>
    </r>
    <phoneticPr fontId="42"/>
  </si>
  <si>
    <r>
      <rPr>
        <sz val="14"/>
        <color rgb="FF000000"/>
        <rFont val="ＭＳ 明朝"/>
        <family val="3"/>
        <charset val="128"/>
      </rPr>
      <t>うちの会社では</t>
    </r>
    <r>
      <rPr>
        <sz val="14"/>
        <color rgb="FF000000"/>
        <rFont val="Arial"/>
        <family val="2"/>
      </rPr>
      <t>65</t>
    </r>
    <r>
      <rPr>
        <sz val="14"/>
        <color rgb="FF000000"/>
        <rFont val="ＭＳ 明朝"/>
        <family val="3"/>
        <charset val="128"/>
      </rPr>
      <t>歳で定年だ。</t>
    </r>
    <r>
      <rPr>
        <sz val="14"/>
        <color rgb="FF000000"/>
        <rFont val="Arial"/>
        <family val="2"/>
      </rPr>
      <t xml:space="preserve">
At our company, we retire [at, in] 65. </t>
    </r>
    <phoneticPr fontId="42"/>
  </si>
  <si>
    <r>
      <rPr>
        <sz val="14"/>
        <color rgb="FF000000"/>
        <rFont val="ＭＳ 明朝"/>
        <family val="3"/>
        <charset val="128"/>
      </rPr>
      <t>７時くらいに来たらいい？いつでも好きな時間でいいよ。</t>
    </r>
    <r>
      <rPr>
        <sz val="14"/>
        <color rgb="FF000000"/>
        <rFont val="Arial"/>
        <family val="2"/>
      </rPr>
      <t xml:space="preserve">
Should I come over around seven? You can come [whatever, whenever].</t>
    </r>
    <phoneticPr fontId="42"/>
  </si>
  <si>
    <t>whenever</t>
  </si>
  <si>
    <r>
      <rPr>
        <sz val="14"/>
        <color rgb="FF000000"/>
        <rFont val="ＭＳ 明朝"/>
        <family val="3"/>
        <charset val="128"/>
      </rPr>
      <t>息子はいつも算数の成績が悪い。</t>
    </r>
    <r>
      <rPr>
        <sz val="14"/>
        <color rgb="FF000000"/>
        <rFont val="Arial"/>
        <family val="2"/>
      </rPr>
      <t xml:space="preserve">
My son always get a poor [mark, score] in math. </t>
    </r>
    <phoneticPr fontId="42"/>
  </si>
  <si>
    <r>
      <rPr>
        <sz val="14"/>
        <color rgb="FF000000"/>
        <rFont val="ＭＳ 明朝"/>
        <family val="3"/>
        <charset val="128"/>
      </rPr>
      <t>先生が絶対いい点数をつけてくれない。</t>
    </r>
    <r>
      <rPr>
        <sz val="14"/>
        <color rgb="FF000000"/>
        <rFont val="Arial"/>
        <family val="2"/>
      </rPr>
      <t xml:space="preserve">
My teacher never [puts, gives] me a good mark.</t>
    </r>
    <phoneticPr fontId="42"/>
  </si>
  <si>
    <r>
      <t xml:space="preserve">XYZ </t>
    </r>
    <r>
      <rPr>
        <sz val="14"/>
        <color rgb="FF000000"/>
        <rFont val="ＭＳ 明朝"/>
        <family val="3"/>
        <charset val="128"/>
      </rPr>
      <t>英語検定でいい点を取った。</t>
    </r>
    <r>
      <rPr>
        <sz val="14"/>
        <color rgb="FF000000"/>
        <rFont val="Arial"/>
        <family val="2"/>
      </rPr>
      <t xml:space="preserve">
I got a good [mark, score] on the XYZ English test.</t>
    </r>
    <phoneticPr fontId="42"/>
  </si>
  <si>
    <t>score</t>
  </si>
  <si>
    <r>
      <rPr>
        <sz val="14"/>
        <color rgb="FF000000"/>
        <rFont val="ＭＳ 明朝"/>
        <family val="3"/>
        <charset val="128"/>
      </rPr>
      <t>これはおいしくない。別のを持ってきてくれ。</t>
    </r>
    <r>
      <rPr>
        <sz val="14"/>
        <color rgb="FF000000"/>
        <rFont val="Arial"/>
        <family val="2"/>
      </rPr>
      <t xml:space="preserve">
This tastes awful. Bring me [an other, another]. </t>
    </r>
    <phoneticPr fontId="42"/>
  </si>
  <si>
    <t>another</t>
  </si>
  <si>
    <r>
      <rPr>
        <sz val="14"/>
        <color rgb="FF000000"/>
        <rFont val="ＭＳ 明朝"/>
        <family val="3"/>
        <charset val="128"/>
      </rPr>
      <t>身近な人の死によるショックから立ち直るには時間がかかる。</t>
    </r>
    <r>
      <rPr>
        <sz val="14"/>
        <color rgb="FF000000"/>
        <rFont val="Arial"/>
        <family val="2"/>
      </rPr>
      <t xml:space="preserve">
It takes time to recover from [a shock of, the shock of] the death of someone close to us.</t>
    </r>
    <phoneticPr fontId="42"/>
  </si>
  <si>
    <t>the shock of</t>
  </si>
  <si>
    <r>
      <rPr>
        <sz val="14"/>
        <color rgb="FF000000"/>
        <rFont val="ＭＳ 明朝"/>
        <family val="3"/>
        <charset val="128"/>
      </rPr>
      <t>彼女は白い、きれいなドレスを着ていた。</t>
    </r>
    <r>
      <rPr>
        <sz val="14"/>
        <color rgb="FF000000"/>
        <rFont val="Arial"/>
        <family val="2"/>
      </rPr>
      <t xml:space="preserve">
She was wearing a [pretty white dress, white pretty dress].</t>
    </r>
    <phoneticPr fontId="42"/>
  </si>
  <si>
    <t>pretty white dress</t>
  </si>
  <si>
    <r>
      <rPr>
        <sz val="14"/>
        <color rgb="FF000000"/>
        <rFont val="ＭＳ 明朝"/>
        <family val="3"/>
        <charset val="128"/>
      </rPr>
      <t>われわれの結婚式は神主が執り行った。</t>
    </r>
    <r>
      <rPr>
        <sz val="14"/>
        <color rgb="FF000000"/>
        <rFont val="Arial"/>
        <family val="2"/>
      </rPr>
      <t xml:space="preserve">
A Shinto [minister, priest] performed our marriage.</t>
    </r>
    <phoneticPr fontId="42"/>
  </si>
  <si>
    <t>priest</t>
  </si>
  <si>
    <r>
      <rPr>
        <sz val="14"/>
        <color rgb="FF000000"/>
        <rFont val="ＭＳ 明朝"/>
        <family val="3"/>
        <charset val="128"/>
      </rPr>
      <t>習慣で朝早く目が覚める。</t>
    </r>
    <r>
      <rPr>
        <sz val="14"/>
        <color rgb="FF000000"/>
        <rFont val="Arial"/>
        <family val="2"/>
      </rPr>
      <t xml:space="preserve">
I get up at early [in, out of] habit. </t>
    </r>
    <phoneticPr fontId="42"/>
  </si>
  <si>
    <r>
      <rPr>
        <sz val="14"/>
        <color rgb="FF000000"/>
        <rFont val="ＭＳ 明朝"/>
        <family val="3"/>
        <charset val="128"/>
      </rPr>
      <t>日本では、玄関で靴を脱ぐ習慣がある。</t>
    </r>
    <r>
      <rPr>
        <sz val="14"/>
        <color rgb="FF000000"/>
        <rFont val="Arial"/>
        <family val="2"/>
      </rPr>
      <t xml:space="preserve">
It is a [custom, habit] in Japan to take off your shoes at the entrance. </t>
    </r>
    <phoneticPr fontId="42"/>
  </si>
  <si>
    <t>custom</t>
  </si>
  <si>
    <r>
      <rPr>
        <sz val="14"/>
        <color rgb="FF000000"/>
        <rFont val="ＭＳ 明朝"/>
        <family val="3"/>
        <charset val="128"/>
      </rPr>
      <t>彼には、緊張すると唇をなめるクセがある。</t>
    </r>
    <r>
      <rPr>
        <sz val="14"/>
        <color rgb="FF000000"/>
        <rFont val="Arial"/>
        <family val="2"/>
      </rPr>
      <t xml:space="preserve">
He [has, makes] a habit of licking his lips when nervous.</t>
    </r>
    <phoneticPr fontId="42"/>
  </si>
  <si>
    <r>
      <rPr>
        <sz val="14"/>
        <color rgb="FF000000"/>
        <rFont val="ＭＳ 明朝"/>
        <family val="3"/>
        <charset val="128"/>
      </rPr>
      <t>うちの会社は深刻な資金難に陥っている。</t>
    </r>
    <r>
      <rPr>
        <sz val="14"/>
        <color rgb="FF000000"/>
        <rFont val="Arial"/>
        <family val="2"/>
      </rPr>
      <t xml:space="preserve">
Our company is having [deep, severe] financial problems. </t>
    </r>
    <phoneticPr fontId="42"/>
  </si>
  <si>
    <t>severe</t>
  </si>
  <si>
    <r>
      <rPr>
        <sz val="14"/>
        <color rgb="FF000000"/>
        <rFont val="ＭＳ 明朝"/>
        <family val="3"/>
        <charset val="128"/>
      </rPr>
      <t>わたしの先生は行儀の悪い生徒に対して非常に厳しかった。</t>
    </r>
    <r>
      <rPr>
        <sz val="14"/>
        <color rgb="FF000000"/>
        <rFont val="Arial"/>
        <family val="2"/>
      </rPr>
      <t xml:space="preserve">
My teacher was very severe [about, with] any student who didn't behave. </t>
    </r>
    <phoneticPr fontId="42"/>
  </si>
  <si>
    <r>
      <rPr>
        <sz val="14"/>
        <color rgb="FF000000"/>
        <rFont val="ＭＳ 明朝"/>
        <family val="3"/>
        <charset val="128"/>
      </rPr>
      <t>動物虐待に対しては厳しい罰が必要だ。</t>
    </r>
    <r>
      <rPr>
        <sz val="14"/>
        <color rgb="FF000000"/>
        <rFont val="Arial"/>
        <family val="2"/>
      </rPr>
      <t xml:space="preserve">
A [severe, strict] penalty is necessary for animal abuse.</t>
    </r>
    <phoneticPr fontId="42"/>
  </si>
  <si>
    <r>
      <rPr>
        <sz val="14"/>
        <color rgb="FF000000"/>
        <rFont val="ＭＳ 明朝"/>
        <family val="3"/>
        <charset val="128"/>
      </rPr>
      <t>「ごめんなさい」以外に申し上げる言葉がありません。</t>
    </r>
    <r>
      <rPr>
        <sz val="14"/>
        <color rgb="FF000000"/>
        <rFont val="Arial"/>
        <family val="2"/>
      </rPr>
      <t xml:space="preserve">
I can't say anything [other, besides] than sorry. </t>
    </r>
    <phoneticPr fontId="42"/>
  </si>
  <si>
    <t>other</t>
  </si>
  <si>
    <r>
      <rPr>
        <sz val="14"/>
        <color rgb="FF000000"/>
        <rFont val="ＭＳ 明朝"/>
        <family val="3"/>
        <charset val="128"/>
      </rPr>
      <t>貧困の原因は何なのか</t>
    </r>
    <r>
      <rPr>
        <sz val="14"/>
        <color rgb="FF000000"/>
        <rFont val="Arial"/>
        <family val="2"/>
      </rPr>
      <t xml:space="preserve">? 
What [causes, results] poverty? </t>
    </r>
    <phoneticPr fontId="42"/>
  </si>
  <si>
    <t>causes</t>
  </si>
  <si>
    <r>
      <rPr>
        <sz val="14"/>
        <color rgb="FF000000"/>
        <rFont val="ＭＳ 明朝"/>
        <family val="3"/>
        <charset val="128"/>
      </rPr>
      <t>このプログラムでアフリカにおける貧困が改善された。</t>
    </r>
    <r>
      <rPr>
        <sz val="14"/>
        <color rgb="FF000000"/>
        <rFont val="Arial"/>
        <family val="2"/>
      </rPr>
      <t xml:space="preserve">
This program helped [reduce, improve] poverty in Africa. </t>
    </r>
    <phoneticPr fontId="42"/>
  </si>
  <si>
    <r>
      <rPr>
        <sz val="14"/>
        <color rgb="FF000000"/>
        <rFont val="ＭＳ 明朝"/>
        <family val="3"/>
        <charset val="128"/>
      </rPr>
      <t>怒りを抑制するのは容易ではない。</t>
    </r>
    <r>
      <rPr>
        <sz val="14"/>
        <color rgb="FF000000"/>
        <rFont val="Arial"/>
        <family val="2"/>
      </rPr>
      <t xml:space="preserve">
Controlling [anger, an anger] is not easy. </t>
    </r>
    <phoneticPr fontId="42"/>
  </si>
  <si>
    <t>anger</t>
  </si>
  <si>
    <r>
      <rPr>
        <sz val="14"/>
        <color rgb="FF000000"/>
        <rFont val="ＭＳ 明朝"/>
        <family val="3"/>
        <charset val="128"/>
      </rPr>
      <t>彼女は怒って泣いた。</t>
    </r>
    <r>
      <rPr>
        <sz val="14"/>
        <color rgb="FF000000"/>
        <rFont val="Arial"/>
        <family val="2"/>
      </rPr>
      <t xml:space="preserve">
She cried [from, with] anger. </t>
    </r>
    <phoneticPr fontId="42"/>
  </si>
  <si>
    <r>
      <rPr>
        <sz val="14"/>
        <color rgb="FF000000"/>
        <rFont val="ＭＳ 明朝"/>
        <family val="3"/>
        <charset val="128"/>
      </rPr>
      <t>彼は、その怒りを顔に出さないようにすることができなかった。</t>
    </r>
    <r>
      <rPr>
        <sz val="14"/>
        <color rgb="FF000000"/>
        <rFont val="Arial"/>
        <family val="2"/>
      </rPr>
      <t xml:space="preserve">
He couldn't [cover, hide] the anger he felt. </t>
    </r>
    <phoneticPr fontId="42"/>
  </si>
  <si>
    <t>hide</t>
  </si>
  <si>
    <r>
      <rPr>
        <sz val="14"/>
        <color rgb="FF000000"/>
        <rFont val="ＭＳ 明朝"/>
        <family val="3"/>
        <charset val="128"/>
      </rPr>
      <t>この記事、読めないよ。読める？</t>
    </r>
    <r>
      <rPr>
        <sz val="14"/>
        <color rgb="FF000000"/>
        <rFont val="Arial"/>
        <family val="2"/>
      </rPr>
      <t xml:space="preserve"> </t>
    </r>
    <r>
      <rPr>
        <sz val="14"/>
        <color rgb="FF000000"/>
        <rFont val="ＭＳ 明朝"/>
        <family val="3"/>
        <charset val="128"/>
      </rPr>
      <t>字が小さすぎて。</t>
    </r>
    <r>
      <rPr>
        <sz val="14"/>
        <color rgb="FF000000"/>
        <rFont val="Arial"/>
        <family val="2"/>
      </rPr>
      <t xml:space="preserve">
I can't read this article. Can you? The [letters are, print is] too small. </t>
    </r>
    <phoneticPr fontId="42"/>
  </si>
  <si>
    <t>print is</t>
  </si>
  <si>
    <r>
      <rPr>
        <sz val="14"/>
        <color rgb="FF000000"/>
        <rFont val="ＭＳ 明朝"/>
        <family val="3"/>
        <charset val="128"/>
      </rPr>
      <t>彼女はルーリタニアの女王になった。</t>
    </r>
    <r>
      <rPr>
        <sz val="14"/>
        <color rgb="FF000000"/>
        <rFont val="Arial"/>
        <family val="2"/>
      </rPr>
      <t xml:space="preserve">
She became [queen, the queen] of Ruritania. </t>
    </r>
    <phoneticPr fontId="42"/>
  </si>
  <si>
    <t>queen</t>
  </si>
  <si>
    <r>
      <rPr>
        <sz val="14"/>
        <color rgb="FF000000"/>
        <rFont val="ＭＳ 明朝"/>
        <family val="3"/>
        <charset val="128"/>
      </rPr>
      <t>もっとコーヒー、頂戴できますか？　もちろんですとも。</t>
    </r>
    <r>
      <rPr>
        <sz val="14"/>
        <color rgb="FF000000"/>
        <rFont val="Arial"/>
        <family val="2"/>
      </rPr>
      <t xml:space="preserve">
 Can I have some more coffee. [Yes, Sure].  </t>
    </r>
    <r>
      <rPr>
        <sz val="14"/>
        <color rgb="FF000000"/>
        <rFont val="ＭＳ 明朝"/>
        <family val="3"/>
        <charset val="128"/>
      </rPr>
      <t>＊ピリオドも入れて解答。</t>
    </r>
    <rPh sb="77" eb="78">
      <t>イ</t>
    </rPh>
    <rPh sb="80" eb="82">
      <t>カイトウ</t>
    </rPh>
    <phoneticPr fontId="42"/>
  </si>
  <si>
    <t>Sure.</t>
    <phoneticPr fontId="42"/>
  </si>
  <si>
    <r>
      <rPr>
        <sz val="14"/>
        <color rgb="FF000000"/>
        <rFont val="ＭＳ 明朝"/>
        <family val="3"/>
        <charset val="128"/>
      </rPr>
      <t>あいつとは絶対もう会いたくない。</t>
    </r>
    <r>
      <rPr>
        <sz val="14"/>
        <color rgb="FF000000"/>
        <rFont val="Arial"/>
        <family val="2"/>
      </rPr>
      <t xml:space="preserve">
I [sure, surely] don't want to see him again. </t>
    </r>
    <phoneticPr fontId="42"/>
  </si>
  <si>
    <t>sure</t>
  </si>
  <si>
    <r>
      <rPr>
        <sz val="14"/>
        <color rgb="FF000000"/>
        <rFont val="ＭＳ 明朝"/>
        <family val="3"/>
        <charset val="128"/>
      </rPr>
      <t>二匹飼っている猫の中では、彼女（メス猫）が一番肥っている。</t>
    </r>
    <r>
      <rPr>
        <sz val="14"/>
        <color rgb="FF000000"/>
        <rFont val="Arial"/>
        <family val="2"/>
      </rPr>
      <t xml:space="preserve">
She is the [fatter, fattest] of the two cats I have.</t>
    </r>
    <phoneticPr fontId="42"/>
  </si>
  <si>
    <t>fatter</t>
  </si>
  <si>
    <r>
      <rPr>
        <sz val="14"/>
        <color rgb="FF000000"/>
        <rFont val="ＭＳ 明朝"/>
        <family val="3"/>
        <charset val="128"/>
      </rPr>
      <t>われわれはその国と貿易することがで禁じられている。</t>
    </r>
    <r>
      <rPr>
        <sz val="14"/>
        <color rgb="FF000000"/>
        <rFont val="Arial"/>
        <family val="2"/>
      </rPr>
      <t xml:space="preserve">
We are not allowed to trade [between, with] that country. </t>
    </r>
    <phoneticPr fontId="42"/>
  </si>
  <si>
    <r>
      <rPr>
        <sz val="14"/>
        <color rgb="FF000000"/>
        <rFont val="ＭＳ 明朝"/>
        <family val="3"/>
        <charset val="128"/>
      </rPr>
      <t>僕の</t>
    </r>
    <r>
      <rPr>
        <sz val="14"/>
        <color rgb="FF000000"/>
        <rFont val="Arial"/>
        <family val="2"/>
      </rPr>
      <t>T</t>
    </r>
    <r>
      <rPr>
        <sz val="14"/>
        <color rgb="FF000000"/>
        <rFont val="ＭＳ 明朝"/>
        <family val="3"/>
        <charset val="128"/>
      </rPr>
      <t>シャツとその帽子を交換しない？</t>
    </r>
    <r>
      <rPr>
        <sz val="14"/>
        <color rgb="FF000000"/>
        <rFont val="Arial"/>
        <family val="2"/>
      </rPr>
      <t xml:space="preserve">
How about trading my T-shirt [with, for] your cap</t>
    </r>
    <r>
      <rPr>
        <sz val="14"/>
        <color rgb="FF000000"/>
        <rFont val="ＭＳ 明朝"/>
        <family val="3"/>
        <charset val="128"/>
      </rPr>
      <t>？</t>
    </r>
    <phoneticPr fontId="42"/>
  </si>
  <si>
    <r>
      <rPr>
        <sz val="14"/>
        <color rgb="FF000000"/>
        <rFont val="ＭＳ 明朝"/>
        <family val="3"/>
        <charset val="128"/>
      </rPr>
      <t>運動のため、ジムにでも通ったらどう？</t>
    </r>
    <r>
      <rPr>
        <sz val="14"/>
        <color rgb="FF000000"/>
        <rFont val="Arial"/>
        <family val="2"/>
      </rPr>
      <t xml:space="preserve">
Why don't you go to a gym [for training, to exercise]? </t>
    </r>
    <phoneticPr fontId="42"/>
  </si>
  <si>
    <t>to exercise</t>
  </si>
  <si>
    <r>
      <rPr>
        <sz val="14"/>
        <color rgb="FF000000"/>
        <rFont val="ＭＳ 明朝"/>
        <family val="3"/>
        <charset val="128"/>
      </rPr>
      <t>遺体の身元は依然として謎のままだ。</t>
    </r>
    <r>
      <rPr>
        <sz val="14"/>
        <color rgb="FF000000"/>
        <rFont val="Arial"/>
        <family val="2"/>
      </rPr>
      <t xml:space="preserve">
The identity of the body [continues to be, remains] a mystery. </t>
    </r>
    <phoneticPr fontId="42"/>
  </si>
  <si>
    <r>
      <rPr>
        <sz val="14"/>
        <color rgb="FF000000"/>
        <rFont val="ＭＳ 明朝"/>
        <family val="3"/>
        <charset val="128"/>
      </rPr>
      <t>ほかにも大勢いるのによりによってなぜ彼女を選んだかとなると謎だ。</t>
    </r>
    <r>
      <rPr>
        <sz val="14"/>
        <color rgb="FF000000"/>
        <rFont val="Arial"/>
        <family val="2"/>
      </rPr>
      <t xml:space="preserve">
It is a mystery [for, to] me why they chose her of all people.</t>
    </r>
    <phoneticPr fontId="42"/>
  </si>
  <si>
    <r>
      <rPr>
        <sz val="14"/>
        <color rgb="FF000000"/>
        <rFont val="ＭＳ 明朝"/>
        <family val="3"/>
        <charset val="128"/>
      </rPr>
      <t>警察は必ず少年の失踪という謎を解くと確信している。</t>
    </r>
    <r>
      <rPr>
        <sz val="14"/>
        <color rgb="FF000000"/>
        <rFont val="Arial"/>
        <family val="2"/>
      </rPr>
      <t xml:space="preserve">
I'm sure the police will [resolve, solve] the mystery of the boy's disappearance. </t>
    </r>
    <phoneticPr fontId="42"/>
  </si>
  <si>
    <r>
      <rPr>
        <sz val="14"/>
        <color rgb="FF000000"/>
        <rFont val="ＭＳ 明朝"/>
        <family val="3"/>
        <charset val="128"/>
      </rPr>
      <t>昼休みの終わりを告げる学校の鐘が鳴った。</t>
    </r>
    <r>
      <rPr>
        <sz val="14"/>
        <color rgb="FF000000"/>
        <rFont val="Arial"/>
        <family val="2"/>
      </rPr>
      <t xml:space="preserve">
The school bell [rang, ringed] to mark the end of lunch time. </t>
    </r>
    <phoneticPr fontId="42"/>
  </si>
  <si>
    <t>rang</t>
  </si>
  <si>
    <r>
      <rPr>
        <sz val="14"/>
        <color rgb="FF000000"/>
        <rFont val="ＭＳ 明朝"/>
        <family val="3"/>
        <charset val="128"/>
      </rPr>
      <t>豆類は霜に耐えられない。</t>
    </r>
    <r>
      <rPr>
        <sz val="14"/>
        <color rgb="FF000000"/>
        <rFont val="Arial"/>
        <family val="2"/>
      </rPr>
      <t xml:space="preserve">
[Beans, The beans] cannot tolerate frost.</t>
    </r>
    <phoneticPr fontId="42"/>
  </si>
  <si>
    <t>Beans</t>
  </si>
  <si>
    <r>
      <rPr>
        <sz val="14"/>
        <color rgb="FF000000"/>
        <rFont val="ＭＳ 明朝"/>
        <family val="3"/>
        <charset val="128"/>
      </rPr>
      <t>このあたりの農家は豆類しか栽培しない。</t>
    </r>
    <r>
      <rPr>
        <sz val="14"/>
        <color rgb="FF000000"/>
        <rFont val="Arial"/>
        <family val="2"/>
      </rPr>
      <t xml:space="preserve">
The farmers in this area [grow, plant] nothing but beans.</t>
    </r>
    <phoneticPr fontId="42"/>
  </si>
  <si>
    <t>grow</t>
  </si>
  <si>
    <r>
      <rPr>
        <sz val="14"/>
        <color rgb="FF000000"/>
        <rFont val="ＭＳ 明朝"/>
        <family val="3"/>
        <charset val="128"/>
      </rPr>
      <t>写真を撮る間、じっと動かないで。</t>
    </r>
    <r>
      <rPr>
        <sz val="14"/>
        <color rgb="FF000000"/>
        <rFont val="Arial"/>
        <family val="2"/>
      </rPr>
      <t xml:space="preserve">
Stand [stiff, still] while I take your picture. </t>
    </r>
    <phoneticPr fontId="42"/>
  </si>
  <si>
    <t>still</t>
  </si>
  <si>
    <r>
      <rPr>
        <sz val="14"/>
        <color rgb="FF000000"/>
        <rFont val="ＭＳ 明朝"/>
        <family val="3"/>
        <charset val="128"/>
      </rPr>
      <t>物置部屋は暗かった。部屋の明かりは、たった一個の弱い電球のものだった。</t>
    </r>
    <r>
      <rPr>
        <sz val="14"/>
        <color rgb="FF000000"/>
        <rFont val="Arial"/>
        <family val="2"/>
      </rPr>
      <t xml:space="preserve">
The storage room was dark. It was [lighted, lit] by only one weak light bulb. </t>
    </r>
    <phoneticPr fontId="42"/>
  </si>
  <si>
    <t>lit</t>
  </si>
  <si>
    <r>
      <rPr>
        <sz val="14"/>
        <color rgb="FF000000"/>
        <rFont val="ＭＳ 明朝"/>
        <family val="3"/>
        <charset val="128"/>
      </rPr>
      <t>ハチミツはねばねばした物質だ。</t>
    </r>
    <r>
      <rPr>
        <sz val="14"/>
        <color rgb="FF000000"/>
        <rFont val="Arial"/>
        <family val="2"/>
      </rPr>
      <t xml:space="preserve">
Honey is a sticky [material, substance]. </t>
    </r>
    <phoneticPr fontId="42"/>
  </si>
  <si>
    <t>substance</t>
  </si>
  <si>
    <r>
      <rPr>
        <sz val="14"/>
        <color rgb="FF000000"/>
        <rFont val="ＭＳ 明朝"/>
        <family val="3"/>
        <charset val="128"/>
      </rPr>
      <t>交渉の内容はあきらかではない。</t>
    </r>
    <r>
      <rPr>
        <sz val="14"/>
        <color rgb="FF000000"/>
        <rFont val="Arial"/>
        <family val="2"/>
      </rPr>
      <t xml:space="preserve">
The [substance, substances] of the negotiations is unknown.</t>
    </r>
    <phoneticPr fontId="42"/>
  </si>
  <si>
    <r>
      <rPr>
        <sz val="14"/>
        <color rgb="FF000000"/>
        <rFont val="ＭＳ 明朝"/>
        <family val="3"/>
        <charset val="128"/>
      </rPr>
      <t>この列の数字を足して、合計を教えてください。</t>
    </r>
    <r>
      <rPr>
        <sz val="14"/>
        <color rgb="FF000000"/>
        <rFont val="Arial"/>
        <family val="2"/>
      </rPr>
      <t xml:space="preserve">
Can you add up the numbers in this column and tell me [total, the total].  </t>
    </r>
    <phoneticPr fontId="42"/>
  </si>
  <si>
    <t>the total</t>
  </si>
  <si>
    <r>
      <rPr>
        <sz val="14"/>
        <color rgb="FF000000"/>
        <rFont val="ＭＳ 明朝"/>
        <family val="3"/>
        <charset val="128"/>
      </rPr>
      <t>今回だけ、あなたのために例外を認めましょう。</t>
    </r>
    <r>
      <rPr>
        <sz val="14"/>
        <color rgb="FF000000"/>
        <rFont val="Arial"/>
        <family val="2"/>
      </rPr>
      <t xml:space="preserve">
We will [make, admit] an exception for you this time.</t>
    </r>
    <phoneticPr fontId="42"/>
  </si>
  <si>
    <r>
      <rPr>
        <sz val="14"/>
        <color rgb="FF000000"/>
        <rFont val="ＭＳ 明朝"/>
        <family val="3"/>
        <charset val="128"/>
      </rPr>
      <t>変電所は普通、有刺鉄線で囲まれている。</t>
    </r>
    <r>
      <rPr>
        <sz val="14"/>
        <color rgb="FF000000"/>
        <rFont val="Arial"/>
        <family val="2"/>
      </rPr>
      <t xml:space="preserve">
Transformer stations are usually surrounded with [barbed, pointed] wire. </t>
    </r>
    <phoneticPr fontId="42"/>
  </si>
  <si>
    <t>barbed</t>
  </si>
  <si>
    <r>
      <rPr>
        <sz val="14"/>
        <color rgb="FF000000"/>
        <rFont val="ＭＳ 明朝"/>
        <family val="3"/>
        <charset val="128"/>
      </rPr>
      <t>反乱軍の指揮者は</t>
    </r>
    <r>
      <rPr>
        <sz val="14"/>
        <color rgb="FF000000"/>
        <rFont val="Arial"/>
        <family val="2"/>
      </rPr>
      <t>1000</t>
    </r>
    <r>
      <rPr>
        <sz val="14"/>
        <color rgb="FF000000"/>
        <rFont val="ＭＳ 明朝"/>
        <family val="3"/>
        <charset val="128"/>
      </rPr>
      <t>人以上を配下に置いている。</t>
    </r>
    <r>
      <rPr>
        <sz val="14"/>
        <color rgb="FF000000"/>
        <rFont val="Arial"/>
        <family val="2"/>
      </rPr>
      <t xml:space="preserve">
The rebel leader has more than 1,000 men [at, under] his command.  </t>
    </r>
    <phoneticPr fontId="42"/>
  </si>
  <si>
    <r>
      <rPr>
        <sz val="14"/>
        <color rgb="FF000000"/>
        <rFont val="ＭＳ 明朝"/>
        <family val="3"/>
        <charset val="128"/>
      </rPr>
      <t xml:space="preserve">王は城の一番高い塔に司令部を設けた。
</t>
    </r>
    <r>
      <rPr>
        <sz val="14"/>
        <color rgb="FF000000"/>
        <rFont val="Arial"/>
        <family val="2"/>
      </rPr>
      <t xml:space="preserve">The king set up his command post [in, on] the highest tower of the castle. </t>
    </r>
    <phoneticPr fontId="42"/>
  </si>
  <si>
    <r>
      <rPr>
        <sz val="14"/>
        <color rgb="FF000000"/>
        <rFont val="ＭＳ 明朝"/>
        <family val="3"/>
        <charset val="128"/>
      </rPr>
      <t>教会の時計が３時を告げた。</t>
    </r>
    <r>
      <rPr>
        <sz val="14"/>
        <color rgb="FF000000"/>
        <rFont val="Arial"/>
        <family val="2"/>
      </rPr>
      <t xml:space="preserve"> 
The clock [at, on] the church tower struck three.</t>
    </r>
    <phoneticPr fontId="42"/>
  </si>
  <si>
    <t>Part 9 （105問）の
正答率</t>
    <rPh sb="11" eb="12">
      <t>モン</t>
    </rPh>
    <rPh sb="15" eb="18">
      <t>セイトウリツ</t>
    </rPh>
    <phoneticPr fontId="42"/>
  </si>
  <si>
    <t>Part 10
# 956– #1060</t>
    <phoneticPr fontId="42"/>
  </si>
  <si>
    <r>
      <rPr>
        <sz val="14"/>
        <color rgb="FF000000"/>
        <rFont val="ＭＳ 明朝"/>
        <family val="3"/>
        <charset val="128"/>
      </rPr>
      <t>「ビッグフット」は米大陸の北西部に住むとされる伝説上の生き物だ。</t>
    </r>
    <r>
      <rPr>
        <sz val="14"/>
        <color rgb="FF000000"/>
        <rFont val="Arial"/>
        <family val="2"/>
      </rPr>
      <t>Bigfoot is a mythical [animal, creature] said to live in the Pacific North West.</t>
    </r>
  </si>
  <si>
    <t>creature</t>
  </si>
  <si>
    <r>
      <rPr>
        <sz val="14"/>
        <color rgb="FF000000"/>
        <rFont val="ＭＳ 明朝"/>
        <family val="3"/>
        <charset val="128"/>
      </rPr>
      <t xml:space="preserve">あのトラックご覧よ。真っ黒な煙を吐き出しているよ。
</t>
    </r>
    <r>
      <rPr>
        <sz val="14"/>
        <color rgb="FF000000"/>
        <rFont val="Arial"/>
        <family val="2"/>
      </rPr>
      <t>Loot at that truck. It's [emitting, producing] black smoke.</t>
    </r>
    <phoneticPr fontId="42"/>
  </si>
  <si>
    <t>emitting</t>
  </si>
  <si>
    <r>
      <rPr>
        <sz val="14"/>
        <color rgb="FF000000"/>
        <rFont val="ＭＳ 明朝"/>
        <family val="3"/>
        <charset val="128"/>
      </rPr>
      <t xml:space="preserve">最寄りのバス停はなんでしょうか？
</t>
    </r>
    <r>
      <rPr>
        <sz val="14"/>
        <color rgb="FF000000"/>
        <rFont val="Arial"/>
        <family val="2"/>
      </rPr>
      <t xml:space="preserve">What is the nearest bus [station, stop]? </t>
    </r>
    <phoneticPr fontId="42"/>
  </si>
  <si>
    <t>stop</t>
  </si>
  <si>
    <r>
      <rPr>
        <sz val="14"/>
        <color rgb="FF000000"/>
        <rFont val="ＭＳ 明朝"/>
        <family val="3"/>
        <charset val="128"/>
      </rPr>
      <t>傘、運良く見つかった</t>
    </r>
    <r>
      <rPr>
        <sz val="14"/>
        <color rgb="FF000000"/>
        <rFont val="Arial"/>
        <family val="2"/>
      </rPr>
      <t xml:space="preserve">? 
Did you have any luck [finding, to find] your umbrella? </t>
    </r>
    <phoneticPr fontId="42"/>
  </si>
  <si>
    <t>finding</t>
  </si>
  <si>
    <r>
      <rPr>
        <sz val="14"/>
        <color rgb="FF000000"/>
        <rFont val="ＭＳ 明朝"/>
        <family val="3"/>
        <charset val="128"/>
      </rPr>
      <t xml:space="preserve">運がよければそんなに長くは待たされないでしょう。
</t>
    </r>
    <r>
      <rPr>
        <sz val="14"/>
        <color rgb="FF000000"/>
        <rFont val="Arial"/>
        <family val="2"/>
      </rPr>
      <t xml:space="preserve">[On, With] luck, we won't have to wait too long. </t>
    </r>
    <phoneticPr fontId="42"/>
  </si>
  <si>
    <t>With</t>
  </si>
  <si>
    <r>
      <rPr>
        <sz val="14"/>
        <color rgb="FF000000"/>
        <rFont val="ＭＳ 明朝"/>
        <family val="3"/>
        <charset val="128"/>
      </rPr>
      <t xml:space="preserve">去年は運が悪かったけれど、今年は運がいい。
</t>
    </r>
    <r>
      <rPr>
        <sz val="14"/>
        <color rgb="FF000000"/>
        <rFont val="Arial"/>
        <family val="2"/>
      </rPr>
      <t>Last year, we were out of luck, but this year, we're [in, into] luck.</t>
    </r>
    <phoneticPr fontId="42"/>
  </si>
  <si>
    <r>
      <rPr>
        <sz val="14"/>
        <color rgb="FF000000"/>
        <rFont val="ＭＳ 明朝"/>
        <family val="3"/>
        <charset val="128"/>
      </rPr>
      <t xml:space="preserve">亡きスミス氏はあの墓地に葬られている。
</t>
    </r>
    <r>
      <rPr>
        <sz val="14"/>
        <color rgb="FF000000"/>
        <rFont val="Arial"/>
        <family val="2"/>
      </rPr>
      <t xml:space="preserve">The late Mr. Smith is buried [in, under] that cemetery. </t>
    </r>
    <phoneticPr fontId="42"/>
  </si>
  <si>
    <r>
      <rPr>
        <sz val="14"/>
        <color rgb="FF000000"/>
        <rFont val="ＭＳ 明朝"/>
        <family val="3"/>
        <charset val="128"/>
      </rPr>
      <t>なくした本は、書類の山に埋もれていた。</t>
    </r>
    <r>
      <rPr>
        <sz val="14"/>
        <color rgb="FF000000"/>
        <rFont val="Arial"/>
        <family val="2"/>
      </rPr>
      <t xml:space="preserve">
The book I misplaced was buried [in, under] a pile of papers.</t>
    </r>
    <phoneticPr fontId="42"/>
  </si>
  <si>
    <r>
      <rPr>
        <sz val="14"/>
        <color rgb="FF000000"/>
        <rFont val="ＭＳ 明朝"/>
        <family val="3"/>
        <charset val="128"/>
      </rPr>
      <t>その教師は、気むずかしい人だという評判だ。</t>
    </r>
    <r>
      <rPr>
        <sz val="14"/>
        <color rgb="FF000000"/>
        <rFont val="Arial"/>
        <family val="2"/>
      </rPr>
      <t xml:space="preserve">
The teacher has a reputation [of, for] being difficult to deal with.</t>
    </r>
    <r>
      <rPr>
        <sz val="14"/>
        <color rgb="FF000000"/>
        <rFont val="ＭＳ 明朝"/>
        <family val="3"/>
        <charset val="128"/>
      </rPr>
      <t>　</t>
    </r>
    <phoneticPr fontId="42"/>
  </si>
  <si>
    <r>
      <rPr>
        <sz val="14"/>
        <color rgb="FF000000"/>
        <rFont val="ＭＳ 明朝"/>
        <family val="3"/>
        <charset val="128"/>
      </rPr>
      <t>そのスキャンダルで彼女の信用は地に堕ちた。</t>
    </r>
    <r>
      <rPr>
        <sz val="14"/>
        <color rgb="FF000000"/>
        <rFont val="Arial"/>
        <family val="2"/>
      </rPr>
      <t xml:space="preserve">
The scandal [hurt, ruined] her good reputation.</t>
    </r>
    <rPh sb="9" eb="11">
      <t>カノジョ</t>
    </rPh>
    <rPh sb="12" eb="14">
      <t>シンヨウ</t>
    </rPh>
    <rPh sb="15" eb="16">
      <t>チ</t>
    </rPh>
    <rPh sb="17" eb="18">
      <t>オ</t>
    </rPh>
    <phoneticPr fontId="42"/>
  </si>
  <si>
    <t>ruined</t>
  </si>
  <si>
    <r>
      <rPr>
        <sz val="14"/>
        <color rgb="FF000000"/>
        <rFont val="ＭＳ 明朝"/>
        <family val="3"/>
        <charset val="128"/>
      </rPr>
      <t>ジュース一杯、いかが？</t>
    </r>
    <r>
      <rPr>
        <sz val="14"/>
        <color rgb="FF000000"/>
        <rFont val="Arial"/>
        <family val="2"/>
      </rPr>
      <t xml:space="preserve">
Would you like a glass of [a juice, juice]? </t>
    </r>
    <phoneticPr fontId="42"/>
  </si>
  <si>
    <t>juice</t>
  </si>
  <si>
    <r>
      <rPr>
        <sz val="14"/>
        <color rgb="FF000000"/>
        <rFont val="ＭＳ 明朝"/>
        <family val="3"/>
        <charset val="128"/>
      </rPr>
      <t>グレービーソースを作るには、ローストした肉の肉汁を使う。</t>
    </r>
    <r>
      <rPr>
        <sz val="14"/>
        <color rgb="FF000000"/>
        <rFont val="Arial"/>
        <family val="2"/>
      </rPr>
      <t xml:space="preserve">
To make gravy, use [a juice, the juices] from the roast.</t>
    </r>
    <phoneticPr fontId="42"/>
  </si>
  <si>
    <t>the juices</t>
  </si>
  <si>
    <r>
      <rPr>
        <sz val="14"/>
        <color rgb="FF000000"/>
        <rFont val="ＭＳ 明朝"/>
        <family val="3"/>
        <charset val="128"/>
      </rPr>
      <t>スパゲティにトマトソースを少々かけますか？</t>
    </r>
    <r>
      <rPr>
        <sz val="14"/>
        <color rgb="FF000000"/>
        <rFont val="Arial"/>
        <family val="2"/>
      </rPr>
      <t xml:space="preserve"> 
Perhaps you'd like to [pour, splash] some tomato sauce on your spaghetti? </t>
    </r>
    <phoneticPr fontId="42"/>
  </si>
  <si>
    <t>pour</t>
  </si>
  <si>
    <r>
      <rPr>
        <sz val="14"/>
        <color rgb="FF000000"/>
        <rFont val="ＭＳ 明朝"/>
        <family val="3"/>
        <charset val="128"/>
      </rPr>
      <t>その鶏肉はガーリックとトマトのソースで煮込んだものだ。</t>
    </r>
    <r>
      <rPr>
        <sz val="14"/>
        <color rgb="FF000000"/>
        <rFont val="Arial"/>
        <family val="2"/>
      </rPr>
      <t xml:space="preserve">
The chicken is cooked [in, with] garlic and tomato sauce. </t>
    </r>
    <phoneticPr fontId="42"/>
  </si>
  <si>
    <r>
      <rPr>
        <sz val="14"/>
        <color rgb="FF000000"/>
        <rFont val="ＭＳ 明朝"/>
        <family val="3"/>
        <charset val="128"/>
      </rPr>
      <t>うちの息子はチョコレートをかけたアイスクリームが大好きだ。</t>
    </r>
    <r>
      <rPr>
        <sz val="14"/>
        <color rgb="FF000000"/>
        <rFont val="Arial"/>
        <family val="2"/>
      </rPr>
      <t xml:space="preserve">
My son loves ice cream with [a chocolate sauce, chocolate sauce].</t>
    </r>
    <phoneticPr fontId="42"/>
  </si>
  <si>
    <t>chocolate sauce</t>
  </si>
  <si>
    <r>
      <rPr>
        <sz val="14"/>
        <color rgb="FF000000"/>
        <rFont val="ＭＳ 明朝"/>
        <family val="3"/>
        <charset val="128"/>
      </rPr>
      <t>朝食を二人前たのんだ。</t>
    </r>
    <r>
      <rPr>
        <sz val="14"/>
        <color rgb="FF000000"/>
        <rFont val="Arial"/>
        <family val="2"/>
      </rPr>
      <t xml:space="preserve"> 
We ordered [two breakfasts, breakfast for two].</t>
    </r>
    <r>
      <rPr>
        <sz val="14"/>
        <color rgb="FF000000"/>
        <rFont val="ＭＳ 明朝"/>
        <family val="3"/>
        <charset val="128"/>
      </rPr>
      <t>　</t>
    </r>
    <phoneticPr fontId="42"/>
  </si>
  <si>
    <t>breakfast for two</t>
  </si>
  <si>
    <r>
      <rPr>
        <sz val="14"/>
        <color rgb="FF000000"/>
        <rFont val="ＭＳ 明朝"/>
        <family val="3"/>
        <charset val="128"/>
      </rPr>
      <t>うちの娘はいつも朝食抜きだ。</t>
    </r>
    <r>
      <rPr>
        <sz val="14"/>
        <color rgb="FF000000"/>
        <rFont val="Arial"/>
        <family val="2"/>
      </rPr>
      <t xml:space="preserve">
My daughter always skips [breakfasts, breakfast].</t>
    </r>
    <phoneticPr fontId="42"/>
  </si>
  <si>
    <t>breakfast</t>
  </si>
  <si>
    <r>
      <rPr>
        <sz val="14"/>
        <color rgb="FF000000"/>
        <rFont val="ＭＳ 明朝"/>
        <family val="3"/>
        <charset val="128"/>
      </rPr>
      <t>永年勤続の表彰を受け、彼女は会社から感謝状と贈呈品を受け取った。</t>
    </r>
    <r>
      <rPr>
        <sz val="14"/>
        <color rgb="FF000000"/>
        <rFont val="Arial"/>
        <family val="2"/>
      </rPr>
      <t>[For, In] recognition of his long services, she received a statement of appreciation and a gift.</t>
    </r>
    <r>
      <rPr>
        <sz val="14"/>
        <color rgb="FF000000"/>
        <rFont val="ＭＳ 明朝"/>
        <family val="3"/>
        <charset val="128"/>
      </rPr>
      <t>　</t>
    </r>
    <phoneticPr fontId="42"/>
  </si>
  <si>
    <r>
      <rPr>
        <sz val="14"/>
        <color rgb="FF000000"/>
        <rFont val="ＭＳ 明朝"/>
        <family val="3"/>
        <charset val="128"/>
      </rPr>
      <t>その部屋はバラの香りがした。</t>
    </r>
    <r>
      <rPr>
        <sz val="14"/>
        <color rgb="FF000000"/>
        <rFont val="Arial"/>
        <family val="2"/>
      </rPr>
      <t xml:space="preserve">
The room [smelled, smelled of] roses. </t>
    </r>
    <phoneticPr fontId="42"/>
  </si>
  <si>
    <t>smelled of</t>
  </si>
  <si>
    <r>
      <rPr>
        <sz val="14"/>
        <color rgb="FF000000"/>
        <rFont val="ＭＳ 明朝"/>
        <family val="3"/>
        <charset val="128"/>
      </rPr>
      <t>このシチュー、おいしそうな匂いがする。</t>
    </r>
    <r>
      <rPr>
        <sz val="14"/>
        <color rgb="FF000000"/>
        <rFont val="Arial"/>
        <family val="2"/>
      </rPr>
      <t xml:space="preserve">
The stew [smells, smells of] delicious. </t>
    </r>
    <phoneticPr fontId="42"/>
  </si>
  <si>
    <t>smells</t>
  </si>
  <si>
    <r>
      <rPr>
        <sz val="14"/>
        <color rgb="FF000000"/>
        <rFont val="ＭＳ 明朝"/>
        <family val="3"/>
        <charset val="128"/>
      </rPr>
      <t>生姜の香りがする。晩御飯は何？</t>
    </r>
    <r>
      <rPr>
        <sz val="14"/>
        <color rgb="FF000000"/>
        <rFont val="Arial"/>
        <family val="2"/>
      </rPr>
      <t xml:space="preserve">
I [smell, smell of] ginger! What's for dinner?</t>
    </r>
    <r>
      <rPr>
        <sz val="14"/>
        <color rgb="FF000000"/>
        <rFont val="ＭＳ 明朝"/>
        <family val="3"/>
        <charset val="128"/>
      </rPr>
      <t>　</t>
    </r>
    <phoneticPr fontId="42"/>
  </si>
  <si>
    <t>smell</t>
  </si>
  <si>
    <r>
      <rPr>
        <sz val="14"/>
        <color rgb="FF000000"/>
        <rFont val="ＭＳ 明朝"/>
        <family val="3"/>
        <charset val="128"/>
      </rPr>
      <t>このシャツは混ぜ物のない絹で出来ている。</t>
    </r>
    <r>
      <rPr>
        <sz val="14"/>
        <color rgb="FF000000"/>
        <rFont val="Arial"/>
        <family val="2"/>
      </rPr>
      <t xml:space="preserve">
This shirt is 100% [genuine, pure] silk. </t>
    </r>
    <phoneticPr fontId="42"/>
  </si>
  <si>
    <t>pure</t>
  </si>
  <si>
    <r>
      <rPr>
        <sz val="14"/>
        <color rgb="FF000000"/>
        <rFont val="ＭＳ 明朝"/>
        <family val="3"/>
        <charset val="128"/>
      </rPr>
      <t>山の湧き水は澄んでいて、驚くほどやわらかだった。</t>
    </r>
    <r>
      <rPr>
        <sz val="14"/>
        <color rgb="FF000000"/>
        <rFont val="Arial"/>
        <family val="2"/>
      </rPr>
      <t xml:space="preserve">
The water from the mountain spring was [clean, pure] and amazingly sweet.</t>
    </r>
    <phoneticPr fontId="42"/>
  </si>
  <si>
    <r>
      <rPr>
        <sz val="14"/>
        <color rgb="FF000000"/>
        <rFont val="ＭＳ 明朝"/>
        <family val="3"/>
        <charset val="128"/>
      </rPr>
      <t>息子は一日中大好きなおもちゃで遊び、寝る時もそれを手にしている。</t>
    </r>
    <r>
      <rPr>
        <sz val="14"/>
        <color rgb="FF000000"/>
        <rFont val="Arial"/>
        <family val="2"/>
      </rPr>
      <t xml:space="preserve">
My son plays [on, with] his favorite toy all day long and goes to sleep holding it.</t>
    </r>
    <phoneticPr fontId="42"/>
  </si>
  <si>
    <r>
      <rPr>
        <sz val="14"/>
        <color rgb="FF000000"/>
        <rFont val="ＭＳ 明朝"/>
        <family val="3"/>
        <charset val="128"/>
      </rPr>
      <t>彼は高給を得ている。</t>
    </r>
    <r>
      <rPr>
        <sz val="14"/>
        <color rgb="FF000000"/>
        <rFont val="Arial"/>
        <family val="2"/>
      </rPr>
      <t xml:space="preserve">
He is [getting, paid] a huge salary. </t>
    </r>
    <phoneticPr fontId="42"/>
  </si>
  <si>
    <t>paid</t>
  </si>
  <si>
    <r>
      <rPr>
        <sz val="14"/>
        <color rgb="FF000000"/>
        <rFont val="ＭＳ 明朝"/>
        <family val="3"/>
        <charset val="128"/>
      </rPr>
      <t>仕事を始めたときは薄給だった。</t>
    </r>
    <r>
      <rPr>
        <sz val="14"/>
        <color rgb="FF000000"/>
        <rFont val="Arial"/>
        <family val="2"/>
      </rPr>
      <t xml:space="preserve">
I started work at a [little, low] salary. </t>
    </r>
    <phoneticPr fontId="42"/>
  </si>
  <si>
    <t>low</t>
  </si>
  <si>
    <r>
      <rPr>
        <sz val="14"/>
        <color rgb="FF000000"/>
        <rFont val="ＭＳ 明朝"/>
        <family val="3"/>
        <charset val="128"/>
      </rPr>
      <t>われわれは昇給を期待している。</t>
    </r>
    <r>
      <rPr>
        <sz val="14"/>
        <color rgb="FF000000"/>
        <rFont val="Arial"/>
        <family val="2"/>
      </rPr>
      <t xml:space="preserve">
We're hoping for a salary [boost, increase].</t>
    </r>
    <phoneticPr fontId="42"/>
  </si>
  <si>
    <t>increase</t>
  </si>
  <si>
    <r>
      <rPr>
        <sz val="14"/>
        <color rgb="FF000000"/>
        <rFont val="ＭＳ 明朝"/>
        <family val="3"/>
        <charset val="128"/>
      </rPr>
      <t xml:space="preserve">大雪で木が折れ、道路をふさいだ。
</t>
    </r>
    <r>
      <rPr>
        <sz val="14"/>
        <color rgb="FF000000"/>
        <rFont val="Arial"/>
        <family val="2"/>
      </rPr>
      <t>Heavy snow caused a tree to fall down and [block, block down] the road.</t>
    </r>
    <phoneticPr fontId="42"/>
  </si>
  <si>
    <r>
      <rPr>
        <sz val="14"/>
        <color rgb="FF000000"/>
        <rFont val="ＭＳ 明朝"/>
        <family val="3"/>
        <charset val="128"/>
      </rPr>
      <t>彼はいつも大きなバックルのついているベルトをしている。</t>
    </r>
    <r>
      <rPr>
        <sz val="14"/>
        <color rgb="FF000000"/>
        <rFont val="Arial"/>
        <family val="2"/>
      </rPr>
      <t xml:space="preserve">
He always [fastens, wears] a belt with a large buckle. </t>
    </r>
    <phoneticPr fontId="42"/>
  </si>
  <si>
    <r>
      <rPr>
        <sz val="14"/>
        <color rgb="FF000000"/>
        <rFont val="ＭＳ 明朝"/>
        <family val="3"/>
        <charset val="128"/>
      </rPr>
      <t>揺れる可能性がありますので、シートベルトをお締めください。</t>
    </r>
    <r>
      <rPr>
        <sz val="14"/>
        <color rgb="FF000000"/>
        <rFont val="Arial"/>
        <family val="2"/>
      </rPr>
      <t xml:space="preserve">
Please [fasten, tighten] your seat-belts as we may be encounter some turbulence. </t>
    </r>
    <phoneticPr fontId="42"/>
  </si>
  <si>
    <t>fasten</t>
  </si>
  <si>
    <r>
      <t>10</t>
    </r>
    <r>
      <rPr>
        <sz val="14"/>
        <color rgb="FF000000"/>
        <rFont val="ＭＳ 明朝"/>
        <family val="3"/>
        <charset val="128"/>
      </rPr>
      <t>キロ減量したため、ベルトが余るようになった。</t>
    </r>
    <r>
      <rPr>
        <sz val="14"/>
        <color rgb="FF000000"/>
        <rFont val="Arial"/>
        <family val="2"/>
      </rPr>
      <t xml:space="preserve">
I've lost 10 kilograms and my belt is [too big, too much big]. </t>
    </r>
    <phoneticPr fontId="42"/>
  </si>
  <si>
    <t>too big</t>
  </si>
  <si>
    <r>
      <rPr>
        <sz val="14"/>
        <color rgb="FF000000"/>
        <rFont val="ＭＳ 明朝"/>
        <family val="3"/>
        <charset val="128"/>
      </rPr>
      <t>整理解雇に抗議して工場労働者全員がストにはいっている。</t>
    </r>
    <r>
      <rPr>
        <sz val="14"/>
        <color rgb="FF000000"/>
        <rFont val="Arial"/>
        <family val="2"/>
      </rPr>
      <t xml:space="preserve">
All of the factory workers [have gone on strike, have organized a strike] in protest against layoffs.</t>
    </r>
    <r>
      <rPr>
        <sz val="14"/>
        <color rgb="FF000000"/>
        <rFont val="ＭＳ 明朝"/>
        <family val="3"/>
        <charset val="128"/>
      </rPr>
      <t>　</t>
    </r>
    <phoneticPr fontId="42"/>
  </si>
  <si>
    <t>have gone on strike</t>
  </si>
  <si>
    <r>
      <rPr>
        <sz val="14"/>
        <color rgb="FF000000"/>
        <rFont val="ＭＳ 明朝"/>
        <family val="3"/>
        <charset val="128"/>
      </rPr>
      <t>さあ、あっちに行って太郎叔父さんにこんにちはしなさい。</t>
    </r>
    <r>
      <rPr>
        <sz val="14"/>
        <color rgb="FF000000"/>
        <rFont val="Arial"/>
        <family val="2"/>
      </rPr>
      <t xml:space="preserve">
Go over and [say, tell] hello to Uncle Taro. </t>
    </r>
    <phoneticPr fontId="42"/>
  </si>
  <si>
    <t>say</t>
  </si>
  <si>
    <r>
      <rPr>
        <sz val="14"/>
        <color rgb="FF000000"/>
        <rFont val="ＭＳ 明朝"/>
        <family val="3"/>
        <charset val="128"/>
      </rPr>
      <t>ジル、こっちに来て、おじいちゃんにこんにちはしてよ。</t>
    </r>
    <r>
      <rPr>
        <sz val="14"/>
        <color rgb="FF000000"/>
        <rFont val="Arial"/>
        <family val="2"/>
      </rPr>
      <t xml:space="preserve">
Jill, [come say, come tell] hello to Grandpa.</t>
    </r>
    <phoneticPr fontId="42"/>
  </si>
  <si>
    <t>come say</t>
  </si>
  <si>
    <r>
      <rPr>
        <sz val="14"/>
        <color rgb="FF000000"/>
        <rFont val="ＭＳ 明朝"/>
        <family val="3"/>
        <charset val="128"/>
      </rPr>
      <t>パイ生地を大きな円になるように形をととのえてください。</t>
    </r>
    <r>
      <rPr>
        <sz val="14"/>
        <color rgb="FF000000"/>
        <rFont val="Arial"/>
        <family val="2"/>
      </rPr>
      <t xml:space="preserve">
Shape the dough [in, into] a large circle.  </t>
    </r>
    <phoneticPr fontId="42"/>
  </si>
  <si>
    <r>
      <rPr>
        <sz val="14"/>
        <color rgb="FF000000"/>
        <rFont val="ＭＳ 明朝"/>
        <family val="3"/>
        <charset val="128"/>
      </rPr>
      <t>彼は近親者にすら自分がガンであることを言わなかった。</t>
    </r>
    <r>
      <rPr>
        <sz val="14"/>
        <color rgb="FF000000"/>
        <rFont val="Arial"/>
        <family val="2"/>
      </rPr>
      <t xml:space="preserve">
He didn't even tell his [close, near] relatives that he had cancer.</t>
    </r>
    <phoneticPr fontId="42"/>
  </si>
  <si>
    <r>
      <rPr>
        <sz val="14"/>
        <color rgb="FF000000"/>
        <rFont val="ＭＳ 明朝"/>
        <family val="3"/>
        <charset val="128"/>
      </rPr>
      <t>ジャックは学生結婚だよ。まだ</t>
    </r>
    <r>
      <rPr>
        <sz val="14"/>
        <color rgb="FF000000"/>
        <rFont val="Arial"/>
        <family val="2"/>
      </rPr>
      <t>20</t>
    </r>
    <r>
      <rPr>
        <sz val="14"/>
        <color rgb="FF000000"/>
        <rFont val="ＭＳ 明朝"/>
        <family val="3"/>
        <charset val="128"/>
      </rPr>
      <t>歳というときだ。</t>
    </r>
    <r>
      <rPr>
        <sz val="14"/>
        <color rgb="FF000000"/>
        <rFont val="Arial"/>
        <family val="2"/>
      </rPr>
      <t xml:space="preserve">
Jack married [another, a fellow] student. He was just 20. </t>
    </r>
    <phoneticPr fontId="42"/>
  </si>
  <si>
    <t>a fellow</t>
    <phoneticPr fontId="42"/>
  </si>
  <si>
    <r>
      <rPr>
        <sz val="14"/>
        <color rgb="FF000000"/>
        <rFont val="ＭＳ 明朝"/>
        <family val="3"/>
        <charset val="128"/>
      </rPr>
      <t>彼は非常に内気で、仲間の学生とつきあわない。</t>
    </r>
    <r>
      <rPr>
        <sz val="14"/>
        <color rgb="FF000000"/>
        <rFont val="Arial"/>
        <family val="2"/>
      </rPr>
      <t xml:space="preserve">
He's very shy and doesn't mix with [a fellow student, his fellow students].</t>
    </r>
    <phoneticPr fontId="42"/>
  </si>
  <si>
    <t>his fellow students</t>
    <phoneticPr fontId="42"/>
  </si>
  <si>
    <r>
      <rPr>
        <sz val="14"/>
        <color rgb="FF000000"/>
        <rFont val="ＭＳ 明朝"/>
        <family val="3"/>
        <charset val="128"/>
      </rPr>
      <t>この靴はちょっと小さすぎる。</t>
    </r>
    <r>
      <rPr>
        <sz val="14"/>
        <color rgb="FF000000"/>
        <rFont val="Arial"/>
        <family val="2"/>
      </rPr>
      <t xml:space="preserve">
These shoes are [quite, rather] too small. </t>
    </r>
    <phoneticPr fontId="42"/>
  </si>
  <si>
    <r>
      <rPr>
        <sz val="14"/>
        <color rgb="FF000000"/>
        <rFont val="ＭＳ 明朝"/>
        <family val="3"/>
        <charset val="128"/>
      </rPr>
      <t>飛行機で行くよりは、電車で行く方を選ぶな。</t>
    </r>
    <r>
      <rPr>
        <sz val="14"/>
        <color rgb="FF000000"/>
        <rFont val="Arial"/>
        <family val="2"/>
      </rPr>
      <t xml:space="preserve">
I'd rather [go, to go] by train than fly. </t>
    </r>
    <phoneticPr fontId="42"/>
  </si>
  <si>
    <r>
      <rPr>
        <sz val="14"/>
        <color rgb="FF000000"/>
        <rFont val="ＭＳ 明朝"/>
        <family val="3"/>
        <charset val="128"/>
      </rPr>
      <t>ここは神聖な場所であって、男性は帽子を取るべきだ。</t>
    </r>
    <r>
      <rPr>
        <sz val="14"/>
        <color rgb="FF000000"/>
        <rFont val="Arial"/>
        <family val="2"/>
      </rPr>
      <t xml:space="preserve">
This is a [holy, holly] place and men should take off their hats.</t>
    </r>
    <phoneticPr fontId="42"/>
  </si>
  <si>
    <t>holy</t>
  </si>
  <si>
    <r>
      <rPr>
        <sz val="14"/>
        <color rgb="FF000000"/>
        <rFont val="ＭＳ 明朝"/>
        <family val="3"/>
        <charset val="128"/>
      </rPr>
      <t>旧道はサイクリングをするには凹凸が激しすぎるけれど、新道は、自転車で走るのに気持ちがいい平らな道だ。</t>
    </r>
    <r>
      <rPr>
        <sz val="14"/>
        <color rgb="FF000000"/>
        <rFont val="Arial"/>
        <family val="2"/>
      </rPr>
      <t xml:space="preserve">
The old route is too rough for cycling but the new route is a [nice smooth, smooth nice] road for cycling along. </t>
    </r>
    <phoneticPr fontId="42"/>
  </si>
  <si>
    <t>nice smooth</t>
  </si>
  <si>
    <r>
      <rPr>
        <sz val="14"/>
        <color rgb="FF000000"/>
        <rFont val="ＭＳ 明朝"/>
        <family val="3"/>
        <charset val="128"/>
      </rPr>
      <t>このクリームで肌のすべりがよくなる。</t>
    </r>
    <r>
      <rPr>
        <sz val="14"/>
        <color rgb="FF000000"/>
        <rFont val="Arial"/>
        <family val="2"/>
      </rPr>
      <t xml:space="preserve">
This cream makes your skin [smoother, more smooth].</t>
    </r>
    <phoneticPr fontId="42"/>
  </si>
  <si>
    <t>smoother</t>
  </si>
  <si>
    <r>
      <rPr>
        <sz val="14"/>
        <color rgb="FF000000"/>
        <rFont val="ＭＳ 明朝"/>
        <family val="3"/>
        <charset val="128"/>
      </rPr>
      <t>彼女は明らかに相当の（しかるべき）注意を払わずに運転していた。</t>
    </r>
    <r>
      <rPr>
        <sz val="14"/>
        <color rgb="FF000000"/>
        <rFont val="Arial"/>
        <family val="2"/>
      </rPr>
      <t xml:space="preserve">
She was obviously driving without due [care, attention]. </t>
    </r>
    <phoneticPr fontId="42"/>
  </si>
  <si>
    <t>care</t>
  </si>
  <si>
    <r>
      <rPr>
        <sz val="14"/>
        <color rgb="FF000000"/>
        <rFont val="ＭＳ 明朝"/>
        <family val="3"/>
        <charset val="128"/>
      </rPr>
      <t>彼のフライトは、正午に到着の予定だ。</t>
    </r>
    <r>
      <rPr>
        <sz val="14"/>
        <color rgb="FF000000"/>
        <rFont val="Arial"/>
        <family val="2"/>
      </rPr>
      <t xml:space="preserve">
His flight is due [to arrive, for arrival] at noon. </t>
    </r>
    <phoneticPr fontId="42"/>
  </si>
  <si>
    <r>
      <rPr>
        <sz val="14"/>
        <color rgb="FF000000"/>
        <rFont val="ＭＳ 明朝"/>
        <family val="3"/>
        <charset val="128"/>
      </rPr>
      <t>その会議は悪天候のためにキャンセルされた。</t>
    </r>
    <r>
      <rPr>
        <sz val="14"/>
        <color rgb="FF000000"/>
        <rFont val="Arial"/>
        <family val="2"/>
      </rPr>
      <t xml:space="preserve">
The meeting was cancelled due [for, to] bad weather. </t>
    </r>
    <phoneticPr fontId="42"/>
  </si>
  <si>
    <r>
      <rPr>
        <sz val="14"/>
        <color rgb="FF000000"/>
        <rFont val="ＭＳ 明朝"/>
        <family val="3"/>
        <charset val="128"/>
      </rPr>
      <t>彼はどんな時計をしているの？</t>
    </r>
    <r>
      <rPr>
        <sz val="14"/>
        <color rgb="FF000000"/>
        <rFont val="Arial"/>
        <family val="2"/>
      </rPr>
      <t xml:space="preserve"> 
What kind of watch does he [use, wear]? </t>
    </r>
    <phoneticPr fontId="42"/>
  </si>
  <si>
    <r>
      <rPr>
        <sz val="14"/>
        <color rgb="FF000000"/>
        <rFont val="ＭＳ 明朝"/>
        <family val="3"/>
        <charset val="128"/>
      </rPr>
      <t>彼女は重体で、医師たちは注意深く見守っている。</t>
    </r>
    <r>
      <rPr>
        <sz val="14"/>
        <color rgb="FF000000"/>
        <rFont val="Arial"/>
        <family val="2"/>
      </rPr>
      <t xml:space="preserve">
She's in critical condition and the doctors are keeping a close watch [for, on] her.</t>
    </r>
    <phoneticPr fontId="42"/>
  </si>
  <si>
    <r>
      <rPr>
        <sz val="14"/>
        <color rgb="FF000000"/>
        <rFont val="ＭＳ 明朝"/>
        <family val="3"/>
        <charset val="128"/>
      </rPr>
      <t>われわれはみんないい天気になってくれと祈っている。</t>
    </r>
    <r>
      <rPr>
        <sz val="14"/>
        <color rgb="FF000000"/>
        <rFont val="Arial"/>
        <family val="2"/>
      </rPr>
      <t xml:space="preserve">
We're all praying [for, to] good weather. </t>
    </r>
    <phoneticPr fontId="42"/>
  </si>
  <si>
    <r>
      <rPr>
        <sz val="14"/>
        <color rgb="FF000000"/>
        <rFont val="ＭＳ 明朝"/>
        <family val="3"/>
        <charset val="128"/>
      </rPr>
      <t>コピー用紙</t>
    </r>
    <r>
      <rPr>
        <sz val="14"/>
        <color rgb="FF000000"/>
        <rFont val="Arial"/>
        <family val="2"/>
      </rPr>
      <t>100</t>
    </r>
    <r>
      <rPr>
        <sz val="14"/>
        <color rgb="FF000000"/>
        <rFont val="ＭＳ 明朝"/>
        <family val="3"/>
        <charset val="128"/>
      </rPr>
      <t>冊を納入できますか？</t>
    </r>
    <r>
      <rPr>
        <sz val="14"/>
        <color rgb="FF000000"/>
        <rFont val="Arial"/>
        <family val="2"/>
      </rPr>
      <t xml:space="preserve">
Can you [supply us, supply us with] 100 packs of copy paper? </t>
    </r>
    <phoneticPr fontId="42"/>
  </si>
  <si>
    <t>supply us with</t>
  </si>
  <si>
    <r>
      <rPr>
        <sz val="14"/>
        <color rgb="FF000000"/>
        <rFont val="ＭＳ 明朝"/>
        <family val="3"/>
        <charset val="128"/>
      </rPr>
      <t>彼女、ヒソヒソ声で何を言っていたの？　</t>
    </r>
    <r>
      <rPr>
        <sz val="14"/>
        <color rgb="FF000000"/>
        <rFont val="Arial"/>
        <family val="2"/>
      </rPr>
      <t xml:space="preserve">
What was she whispering [about, on]?</t>
    </r>
    <phoneticPr fontId="42"/>
  </si>
  <si>
    <r>
      <rPr>
        <sz val="14"/>
        <color rgb="FF000000"/>
        <rFont val="ＭＳ 明朝"/>
        <family val="3"/>
        <charset val="128"/>
      </rPr>
      <t>あまりにおいしそうで、食べずにはいられなかった。</t>
    </r>
    <r>
      <rPr>
        <sz val="14"/>
        <color rgb="FF000000"/>
        <rFont val="Arial"/>
        <family val="2"/>
      </rPr>
      <t xml:space="preserve"> 
It was so tempting that I couldn't resist [to eat, eating] it. </t>
    </r>
    <phoneticPr fontId="42"/>
  </si>
  <si>
    <r>
      <t>1871</t>
    </r>
    <r>
      <rPr>
        <sz val="14"/>
        <color rgb="FF000000"/>
        <rFont val="ＭＳ 明朝"/>
        <family val="3"/>
        <charset val="128"/>
      </rPr>
      <t>年に, スタンレーは、アフリカ奥地を目指しての長旅に出た。</t>
    </r>
    <r>
      <rPr>
        <sz val="14"/>
        <color rgb="FF000000"/>
        <rFont val="Arial"/>
        <family val="2"/>
      </rPr>
      <t xml:space="preserve"> 
In 1871,  Stanley embarked on his long [journey, trip] into the heart of Africa. </t>
    </r>
    <rPh sb="4" eb="5">
      <t>ネン</t>
    </rPh>
    <phoneticPr fontId="42"/>
  </si>
  <si>
    <t>journey</t>
  </si>
  <si>
    <r>
      <rPr>
        <sz val="14"/>
        <color rgb="FF000000"/>
        <rFont val="ＭＳ 明朝"/>
        <family val="3"/>
        <charset val="128"/>
      </rPr>
      <t xml:space="preserve">道路が通行止めだったので、船で旅するほかなかった。
</t>
    </r>
    <r>
      <rPr>
        <sz val="14"/>
        <color rgb="FF000000"/>
        <rFont val="Arial"/>
        <family val="2"/>
      </rPr>
      <t xml:space="preserve">As the roads were blocked, we had to [have, make] the journey by boat. </t>
    </r>
    <rPh sb="0" eb="2">
      <t>ドウロ</t>
    </rPh>
    <rPh sb="3" eb="6">
      <t>ツウコウド</t>
    </rPh>
    <phoneticPr fontId="42"/>
  </si>
  <si>
    <r>
      <rPr>
        <sz val="14"/>
        <color rgb="FF000000"/>
        <rFont val="ＭＳ 明朝"/>
        <family val="3"/>
        <charset val="128"/>
      </rPr>
      <t>日本の国旗は白地に赤い丸だ。</t>
    </r>
    <r>
      <rPr>
        <sz val="14"/>
        <color rgb="FF000000"/>
        <rFont val="Arial"/>
        <family val="2"/>
      </rPr>
      <t xml:space="preserve">
The Japanese national flag [describes, has] a red circle on a white background. </t>
    </r>
    <phoneticPr fontId="42"/>
  </si>
  <si>
    <r>
      <rPr>
        <sz val="14"/>
        <color rgb="FF000000"/>
        <rFont val="ＭＳ 明朝"/>
        <family val="3"/>
        <charset val="128"/>
      </rPr>
      <t>公立校や官公庁は国民の祝日には国旗を掲げている。</t>
    </r>
    <r>
      <rPr>
        <sz val="14"/>
        <color rgb="FF000000"/>
        <rFont val="Arial"/>
        <family val="2"/>
      </rPr>
      <t xml:space="preserve">
Public schools and offices [fly, show] the national flag on national holidays.</t>
    </r>
    <phoneticPr fontId="42"/>
  </si>
  <si>
    <t>fly</t>
  </si>
  <si>
    <r>
      <rPr>
        <sz val="14"/>
        <color rgb="FF000000"/>
        <rFont val="ＭＳ 明朝"/>
        <family val="3"/>
        <charset val="128"/>
      </rPr>
      <t>事故のせいで（彼の）左の眉毛の上にずっと残るような傷がついた。</t>
    </r>
    <r>
      <rPr>
        <sz val="14"/>
        <color rgb="FF000000"/>
        <rFont val="Arial"/>
        <family val="2"/>
      </rPr>
      <t xml:space="preserve">
The accident left him with a [life-long, permanent] scar above his left eyebrow. </t>
    </r>
    <rPh sb="7" eb="8">
      <t>カレ</t>
    </rPh>
    <phoneticPr fontId="42"/>
  </si>
  <si>
    <t>permanent</t>
  </si>
  <si>
    <r>
      <rPr>
        <sz val="14"/>
        <color rgb="FF000000"/>
        <rFont val="ＭＳ 明朝"/>
        <family val="3"/>
        <charset val="128"/>
      </rPr>
      <t xml:space="preserve">これまで定職に就いたことがない。
</t>
    </r>
    <r>
      <rPr>
        <sz val="14"/>
        <color rgb="FF000000"/>
        <rFont val="Arial"/>
        <family val="2"/>
      </rPr>
      <t>I've never had a [stable, permanent] job in my life.</t>
    </r>
    <phoneticPr fontId="42"/>
  </si>
  <si>
    <t>permanent</t>
    <phoneticPr fontId="42"/>
  </si>
  <si>
    <r>
      <rPr>
        <sz val="14"/>
        <color rgb="FF000000"/>
        <rFont val="ＭＳ 明朝"/>
        <family val="3"/>
        <charset val="128"/>
      </rPr>
      <t>あおむけになってから、脚と上半身を起こして角度が</t>
    </r>
    <r>
      <rPr>
        <sz val="14"/>
        <color rgb="FF000000"/>
        <rFont val="Arial"/>
        <family val="2"/>
      </rPr>
      <t>30</t>
    </r>
    <r>
      <rPr>
        <sz val="14"/>
        <color rgb="FF000000"/>
        <rFont val="ＭＳ 明朝"/>
        <family val="3"/>
        <charset val="128"/>
      </rPr>
      <t>度になるようにし、</t>
    </r>
    <r>
      <rPr>
        <sz val="14"/>
        <color rgb="FF000000"/>
        <rFont val="Arial"/>
        <family val="2"/>
      </rPr>
      <t>30</t>
    </r>
    <r>
      <rPr>
        <sz val="14"/>
        <color rgb="FF000000"/>
        <rFont val="ＭＳ 明朝"/>
        <family val="3"/>
        <charset val="128"/>
      </rPr>
      <t>秒、その状態を保つ。</t>
    </r>
    <r>
      <rPr>
        <sz val="14"/>
        <color rgb="FF000000"/>
        <rFont val="Arial"/>
        <family val="2"/>
      </rPr>
      <t xml:space="preserve">
Lie on your back and then raise your legs and the upper body [at, to] an angle of 30 degrees and hold for 30 seconds.</t>
    </r>
    <phoneticPr fontId="42"/>
  </si>
  <si>
    <r>
      <rPr>
        <sz val="14"/>
        <color rgb="FF000000"/>
        <rFont val="ＭＳ 明朝"/>
        <family val="3"/>
        <charset val="128"/>
      </rPr>
      <t>彼女は一日に一箱のタバコを吸っている。</t>
    </r>
    <r>
      <rPr>
        <sz val="14"/>
        <color rgb="FF000000"/>
        <rFont val="Arial"/>
        <family val="2"/>
      </rPr>
      <t xml:space="preserve">
She [inhales, smokes] a pack of cigarettes every day.</t>
    </r>
    <phoneticPr fontId="42"/>
  </si>
  <si>
    <t>smokes</t>
  </si>
  <si>
    <r>
      <rPr>
        <sz val="14"/>
        <color rgb="FF000000"/>
        <rFont val="ＭＳ 明朝"/>
        <family val="3"/>
        <charset val="128"/>
      </rPr>
      <t>ノドが痛い。</t>
    </r>
    <r>
      <rPr>
        <sz val="14"/>
        <color rgb="FF000000"/>
        <rFont val="Arial"/>
        <family val="2"/>
      </rPr>
      <t xml:space="preserve"> 
I have a [painful, sore] throat.</t>
    </r>
    <phoneticPr fontId="42"/>
  </si>
  <si>
    <t>sore</t>
  </si>
  <si>
    <r>
      <rPr>
        <sz val="14"/>
        <color rgb="FF000000"/>
        <rFont val="ＭＳ 明朝"/>
        <family val="3"/>
        <charset val="128"/>
      </rPr>
      <t>ノドに魚の骨がささった。</t>
    </r>
    <r>
      <rPr>
        <sz val="14"/>
        <color rgb="FF000000"/>
        <rFont val="Arial"/>
        <family val="2"/>
      </rPr>
      <t xml:space="preserve">
 A fish bone got stuck in [my, the] throat. </t>
    </r>
    <phoneticPr fontId="42"/>
  </si>
  <si>
    <r>
      <rPr>
        <sz val="14"/>
        <color rgb="FF000000"/>
        <rFont val="ＭＳ 明朝"/>
        <family val="3"/>
        <charset val="128"/>
      </rPr>
      <t>強盗がわたしのノドをつかんだ。</t>
    </r>
    <r>
      <rPr>
        <sz val="14"/>
        <color rgb="FF000000"/>
        <rFont val="Arial"/>
        <family val="2"/>
      </rPr>
      <t xml:space="preserve">
A mugger grabbed me by [my, the] throat.</t>
    </r>
    <phoneticPr fontId="42"/>
  </si>
  <si>
    <r>
      <rPr>
        <sz val="14"/>
        <color rgb="FF000000"/>
        <rFont val="ＭＳ 明朝"/>
        <family val="3"/>
        <charset val="128"/>
      </rPr>
      <t>男の子たちは、木の枝にくくりつけたロープにぶらさがって、前へ後ろへと振り子のような動きを楽しんだ。</t>
    </r>
    <r>
      <rPr>
        <sz val="14"/>
        <color rgb="FF000000"/>
        <rFont val="Arial"/>
        <family val="2"/>
      </rPr>
      <t xml:space="preserve">
The boys [swinged, swung] on a rope tied to a tree branch and had fun moving backward and forward. </t>
    </r>
    <phoneticPr fontId="42"/>
  </si>
  <si>
    <t>swung</t>
  </si>
  <si>
    <r>
      <rPr>
        <sz val="14"/>
        <color rgb="FF000000"/>
        <rFont val="ＭＳ 明朝"/>
        <family val="3"/>
        <charset val="128"/>
      </rPr>
      <t>妥当な決定だと思う。</t>
    </r>
    <r>
      <rPr>
        <sz val="14"/>
        <color rgb="FF000000"/>
        <rFont val="Arial"/>
        <family val="2"/>
      </rPr>
      <t xml:space="preserve">
I think it was a [reasonable, valid] decision. </t>
    </r>
    <phoneticPr fontId="42"/>
  </si>
  <si>
    <t>reasonable</t>
  </si>
  <si>
    <r>
      <rPr>
        <sz val="14"/>
        <color rgb="FF000000"/>
        <rFont val="ＭＳ 明朝"/>
        <family val="3"/>
        <charset val="128"/>
      </rPr>
      <t>新しい社長は常識的な人のようだ。</t>
    </r>
    <r>
      <rPr>
        <sz val="14"/>
        <color rgb="FF000000"/>
        <rFont val="Arial"/>
        <family val="2"/>
      </rPr>
      <t xml:space="preserve">
The new CEO seems to be a [realistic, reasonable] person. </t>
    </r>
    <phoneticPr fontId="42"/>
  </si>
  <si>
    <r>
      <rPr>
        <sz val="14"/>
        <color rgb="FF000000"/>
        <rFont val="ＭＳ 明朝"/>
        <family val="3"/>
        <charset val="128"/>
      </rPr>
      <t>きょう、招待状を郵便で出した。</t>
    </r>
    <r>
      <rPr>
        <sz val="14"/>
        <color rgb="FF000000"/>
        <rFont val="Arial"/>
        <family val="2"/>
      </rPr>
      <t xml:space="preserve">
 I [placed, put] the invitations in the mail today.  </t>
    </r>
    <phoneticPr fontId="42"/>
  </si>
  <si>
    <r>
      <rPr>
        <sz val="14"/>
        <color rgb="FF000000"/>
        <rFont val="ＭＳ 明朝"/>
        <family val="3"/>
        <charset val="128"/>
      </rPr>
      <t>何かわたし宛ての郵便物あった？</t>
    </r>
    <r>
      <rPr>
        <sz val="14"/>
        <color rgb="FF000000"/>
        <rFont val="Arial"/>
        <family val="2"/>
      </rPr>
      <t xml:space="preserve"> </t>
    </r>
    <r>
      <rPr>
        <sz val="14"/>
        <color rgb="FF000000"/>
        <rFont val="ＭＳ 明朝"/>
        <family val="3"/>
        <charset val="128"/>
      </rPr>
      <t>郵便は何もなかった。</t>
    </r>
    <r>
      <rPr>
        <sz val="14"/>
        <color rgb="FF000000"/>
        <rFont val="Arial"/>
        <family val="2"/>
      </rPr>
      <t xml:space="preserve">
Is there any mail [for, to] me? There was no mail. </t>
    </r>
    <phoneticPr fontId="42"/>
  </si>
  <si>
    <r>
      <rPr>
        <sz val="14"/>
        <color rgb="FF000000"/>
        <rFont val="ＭＳ 明朝"/>
        <family val="3"/>
        <charset val="128"/>
      </rPr>
      <t>この指輪は銀で出来ている。</t>
    </r>
    <r>
      <rPr>
        <sz val="14"/>
        <color rgb="FF000000"/>
        <rFont val="Arial"/>
        <family val="2"/>
      </rPr>
      <t xml:space="preserve">
This ring is made [from, of] silver.</t>
    </r>
    <phoneticPr fontId="42"/>
  </si>
  <si>
    <r>
      <rPr>
        <sz val="14"/>
        <color rgb="FF000000"/>
        <rFont val="ＭＳ 明朝"/>
        <family val="3"/>
        <charset val="128"/>
      </rPr>
      <t>わたしの目はまぶしい光に敏感だ（＝弱い）</t>
    </r>
    <r>
      <rPr>
        <sz val="14"/>
        <color rgb="FF000000"/>
        <rFont val="Arial"/>
        <family val="2"/>
      </rPr>
      <t xml:space="preserve">
My eyes are sensitive [of, to] bright lights.</t>
    </r>
    <phoneticPr fontId="42"/>
  </si>
  <si>
    <r>
      <rPr>
        <sz val="14"/>
        <color rgb="FF000000"/>
        <rFont val="ＭＳ 明朝"/>
        <family val="3"/>
        <charset val="128"/>
      </rPr>
      <t>［男性客に向かって］紅茶を注文なさったお客様でしょうか？</t>
    </r>
    <r>
      <rPr>
        <sz val="14"/>
        <color rgb="FF000000"/>
        <rFont val="Arial"/>
        <family val="2"/>
      </rPr>
      <t xml:space="preserve">
Are you the [man, gentleman] who ordered tea? </t>
    </r>
    <phoneticPr fontId="42"/>
  </si>
  <si>
    <t>gentleman</t>
  </si>
  <si>
    <r>
      <rPr>
        <sz val="14"/>
        <color rgb="FF000000"/>
        <rFont val="ＭＳ 明朝"/>
        <family val="3"/>
        <charset val="128"/>
      </rPr>
      <t>［相手が全員、男性の場合］ええ、みなさん、残念ながら、もう時間がありません。</t>
    </r>
    <r>
      <rPr>
        <sz val="14"/>
        <color rgb="FF000000"/>
        <rFont val="Arial"/>
        <family val="2"/>
      </rPr>
      <t xml:space="preserve">
Okay, [gentleman, gentlemen], I'm afraid we're running out of time.</t>
    </r>
    <phoneticPr fontId="42"/>
  </si>
  <si>
    <r>
      <rPr>
        <sz val="14"/>
        <color rgb="FF000000"/>
        <rFont val="ＭＳ 明朝"/>
        <family val="3"/>
        <charset val="128"/>
      </rPr>
      <t>彼は輪ゴムで止めた100ドル札の束を取り出した。</t>
    </r>
    <r>
      <rPr>
        <sz val="14"/>
        <color rgb="FF000000"/>
        <rFont val="Arial"/>
        <family val="2"/>
      </rPr>
      <t xml:space="preserve">
He took out a stack of 100-dollar bills [binded, bound] with a rubber band.</t>
    </r>
    <rPh sb="14" eb="15">
      <t>サツ</t>
    </rPh>
    <phoneticPr fontId="42"/>
  </si>
  <si>
    <t>bound</t>
  </si>
  <si>
    <r>
      <rPr>
        <sz val="14"/>
        <color rgb="FF000000"/>
        <rFont val="ＭＳ 明朝"/>
        <family val="3"/>
        <charset val="128"/>
      </rPr>
      <t>またしても雨模様の一日だったが、傘を持っていくのを忘れ、濡れてしまった。</t>
    </r>
    <r>
      <rPr>
        <sz val="14"/>
        <color rgb="FF000000"/>
        <rFont val="Arial"/>
        <family val="2"/>
      </rPr>
      <t xml:space="preserve">
It was another wet day. But I forgot to take my umbrella and [became, got] wet. </t>
    </r>
    <phoneticPr fontId="42"/>
  </si>
  <si>
    <r>
      <rPr>
        <sz val="14"/>
        <color rgb="FF000000"/>
        <rFont val="ＭＳ 明朝"/>
        <family val="3"/>
        <charset val="128"/>
      </rPr>
      <t xml:space="preserve">飲んでいたビールをひっくりかえしてしまい、テーブルがびしょ濡れだ。
</t>
    </r>
    <r>
      <rPr>
        <sz val="14"/>
        <color rgb="FF000000"/>
        <rFont val="Arial"/>
        <family val="2"/>
      </rPr>
      <t xml:space="preserve">I knocked over my beer and the table is wet [all around, all over]. </t>
    </r>
    <phoneticPr fontId="42"/>
  </si>
  <si>
    <t>all over</t>
  </si>
  <si>
    <r>
      <rPr>
        <sz val="14"/>
        <color rgb="FF000000"/>
        <rFont val="ＭＳ 明朝"/>
        <family val="3"/>
        <charset val="128"/>
      </rPr>
      <t>全国各地からの人が戴冠式のパレードを見ようと沿道を埋めた。</t>
    </r>
    <r>
      <rPr>
        <sz val="14"/>
        <color rgb="FF000000"/>
        <rFont val="Arial"/>
        <family val="2"/>
      </rPr>
      <t xml:space="preserve">
People from all over the country [lined, lined up] the streets to see the coronation parade. </t>
    </r>
    <phoneticPr fontId="42"/>
  </si>
  <si>
    <t>lined</t>
  </si>
  <si>
    <r>
      <rPr>
        <sz val="14"/>
        <color rgb="FF000000"/>
        <rFont val="ＭＳ 明朝"/>
        <family val="3"/>
        <charset val="128"/>
      </rPr>
      <t>われわれは新しい木を植えるために地面に穴を掘った。</t>
    </r>
    <r>
      <rPr>
        <sz val="14"/>
        <color rgb="FF000000"/>
        <rFont val="Arial"/>
        <family val="2"/>
      </rPr>
      <t xml:space="preserve">
We [digged, dug] a hole in the ground for the new tree.</t>
    </r>
    <phoneticPr fontId="42"/>
  </si>
  <si>
    <t>dug</t>
  </si>
  <si>
    <r>
      <rPr>
        <sz val="14"/>
        <color rgb="FF000000"/>
        <rFont val="ＭＳ 明朝"/>
        <family val="3"/>
        <charset val="128"/>
      </rPr>
      <t>意見を言わせていただいてよろしいですか？</t>
    </r>
    <r>
      <rPr>
        <sz val="14"/>
        <color rgb="FF000000"/>
        <rFont val="Arial"/>
        <family val="2"/>
      </rPr>
      <t xml:space="preserve">
Can I [do, make] a suggestion? </t>
    </r>
    <phoneticPr fontId="42"/>
  </si>
  <si>
    <r>
      <rPr>
        <sz val="14"/>
        <color rgb="FF000000"/>
        <rFont val="ＭＳ 明朝"/>
        <family val="3"/>
        <charset val="128"/>
      </rPr>
      <t>なにかこの計画についてご意見、おありですか？</t>
    </r>
    <r>
      <rPr>
        <sz val="14"/>
        <color rgb="FF000000"/>
        <rFont val="Arial"/>
        <family val="2"/>
      </rPr>
      <t xml:space="preserve"> 
Do you have any suggestions [about, to] this plan?</t>
    </r>
    <phoneticPr fontId="42"/>
  </si>
  <si>
    <r>
      <rPr>
        <sz val="14"/>
        <color rgb="FF000000"/>
        <rFont val="ＭＳ 明朝"/>
        <family val="3"/>
        <charset val="128"/>
      </rPr>
      <t>空腹で酒を飲むものじゃない。</t>
    </r>
    <r>
      <rPr>
        <sz val="14"/>
        <color rgb="FF000000"/>
        <rFont val="Arial"/>
        <family val="2"/>
      </rPr>
      <t xml:space="preserve">
Don't drink [in, on] an empty stomach.</t>
    </r>
    <phoneticPr fontId="42"/>
  </si>
  <si>
    <r>
      <rPr>
        <sz val="14"/>
        <color rgb="FF000000"/>
        <rFont val="ＭＳ 明朝"/>
        <family val="3"/>
        <charset val="128"/>
      </rPr>
      <t>腹ばいになってください。</t>
    </r>
    <r>
      <rPr>
        <sz val="14"/>
        <color rgb="FF000000"/>
        <rFont val="Arial"/>
        <family val="2"/>
      </rPr>
      <t xml:space="preserve">
Please lie down [on, over] your stomach. </t>
    </r>
    <phoneticPr fontId="42"/>
  </si>
  <si>
    <r>
      <rPr>
        <sz val="14"/>
        <color rgb="FF000000"/>
        <rFont val="ＭＳ 明朝"/>
        <family val="3"/>
        <charset val="128"/>
      </rPr>
      <t>わたしはお腹が空いていて、お腹が鳴り続けた。</t>
    </r>
    <r>
      <rPr>
        <sz val="14"/>
        <color rgb="FF000000"/>
        <rFont val="Arial"/>
        <family val="2"/>
      </rPr>
      <t xml:space="preserve">
I was hungry and my stomach kept on [growling, rattling].</t>
    </r>
    <phoneticPr fontId="42"/>
  </si>
  <si>
    <t>growling</t>
  </si>
  <si>
    <r>
      <rPr>
        <sz val="14"/>
        <color rgb="FF000000"/>
        <rFont val="ＭＳ 明朝"/>
        <family val="3"/>
        <charset val="128"/>
      </rPr>
      <t>経済危機により</t>
    </r>
    <r>
      <rPr>
        <sz val="14"/>
        <color rgb="FF000000"/>
        <rFont val="Arial"/>
        <family val="2"/>
      </rPr>
      <t xml:space="preserve">200 </t>
    </r>
    <r>
      <rPr>
        <sz val="14"/>
        <color rgb="FF000000"/>
        <rFont val="ＭＳ 明朝"/>
        <family val="3"/>
        <charset val="128"/>
      </rPr>
      <t>万を超える人々が極貧生活に陥った。</t>
    </r>
    <r>
      <rPr>
        <sz val="14"/>
        <color rgb="FF000000"/>
        <rFont val="Arial"/>
        <family val="2"/>
      </rPr>
      <t xml:space="preserve">
Due to the economic crisis, more than 2 million people have fallen into [extraordinary, extreme] poverty. </t>
    </r>
    <phoneticPr fontId="42"/>
  </si>
  <si>
    <t>extreme</t>
  </si>
  <si>
    <r>
      <rPr>
        <sz val="14"/>
        <color rgb="FF000000"/>
        <rFont val="ＭＳ 明朝"/>
        <family val="3"/>
        <charset val="128"/>
      </rPr>
      <t>愛と憎しみは対極にあるものだが、時に一体化することがある。</t>
    </r>
    <r>
      <rPr>
        <sz val="14"/>
        <color rgb="FF000000"/>
        <rFont val="Arial"/>
        <family val="2"/>
      </rPr>
      <t xml:space="preserve">
Love and hate are [exreme poles, extremes] but sometimes they become one.</t>
    </r>
    <phoneticPr fontId="42"/>
  </si>
  <si>
    <t>extremes</t>
  </si>
  <si>
    <r>
      <rPr>
        <sz val="14"/>
        <color rgb="FF000000"/>
        <rFont val="ＭＳ 明朝"/>
        <family val="3"/>
        <charset val="128"/>
      </rPr>
      <t>携帯、使わせてくれる？こっちの電池が切れちゃって。</t>
    </r>
    <r>
      <rPr>
        <sz val="14"/>
        <color rgb="FF000000"/>
        <rFont val="Arial"/>
        <family val="2"/>
      </rPr>
      <t xml:space="preserve">
Can I use your phone? [Myself, Mine] has run out of battery.</t>
    </r>
    <phoneticPr fontId="42"/>
  </si>
  <si>
    <t>Mine</t>
  </si>
  <si>
    <r>
      <rPr>
        <sz val="14"/>
        <color rgb="FF000000"/>
        <rFont val="ＭＳ 明朝"/>
        <family val="3"/>
        <charset val="128"/>
      </rPr>
      <t>賃金が低すぎる。</t>
    </r>
    <r>
      <rPr>
        <sz val="14"/>
        <color rgb="FF000000"/>
        <rFont val="Arial"/>
        <family val="2"/>
      </rPr>
      <t xml:space="preserve">
[My wages are, My wage is] too low. </t>
    </r>
    <phoneticPr fontId="42"/>
  </si>
  <si>
    <t>My wages are</t>
  </si>
  <si>
    <r>
      <rPr>
        <sz val="14"/>
        <color rgb="FF000000"/>
        <rFont val="ＭＳ 明朝"/>
        <family val="3"/>
        <charset val="128"/>
      </rPr>
      <t>彼女の神経質そうな様子は、面接での印象を実際と異なるものにした。</t>
    </r>
    <r>
      <rPr>
        <sz val="14"/>
        <color rgb="FF000000"/>
        <rFont val="Arial"/>
        <family val="2"/>
      </rPr>
      <t xml:space="preserve">
Her nervousness created a [fake, false] impression during the interview. </t>
    </r>
    <phoneticPr fontId="42"/>
  </si>
  <si>
    <t>false</t>
  </si>
  <si>
    <r>
      <rPr>
        <sz val="14"/>
        <color rgb="FF000000"/>
        <rFont val="ＭＳ 明朝"/>
        <family val="3"/>
        <charset val="128"/>
      </rPr>
      <t>彼女はつけまつげをしている。</t>
    </r>
    <r>
      <rPr>
        <sz val="14"/>
        <color rgb="FF000000"/>
        <rFont val="Arial"/>
        <family val="2"/>
      </rPr>
      <t xml:space="preserve">
She wears [artificial, false] eyelashes.</t>
    </r>
    <phoneticPr fontId="42"/>
  </si>
  <si>
    <r>
      <rPr>
        <sz val="14"/>
        <color rgb="FF000000"/>
        <rFont val="ＭＳ 明朝"/>
        <family val="3"/>
        <charset val="128"/>
      </rPr>
      <t>いつも本を何冊読んだか記録している？　</t>
    </r>
    <r>
      <rPr>
        <sz val="14"/>
        <color rgb="FF000000"/>
        <rFont val="Arial"/>
        <family val="2"/>
      </rPr>
      <t xml:space="preserve">
Do you [keep, make] count of how many books you've read? </t>
    </r>
    <rPh sb="11" eb="13">
      <t>キロク</t>
    </rPh>
    <phoneticPr fontId="42"/>
  </si>
  <si>
    <r>
      <rPr>
        <sz val="14"/>
        <color rgb="FF000000"/>
        <rFont val="ＭＳ 明朝"/>
        <family val="3"/>
        <charset val="128"/>
      </rPr>
      <t>先週は彼女、ほおの色が悪かったけれど、今は、ピンク色だ。</t>
    </r>
    <r>
      <rPr>
        <sz val="14"/>
        <color rgb="FF000000"/>
        <rFont val="Arial"/>
        <family val="2"/>
      </rPr>
      <t xml:space="preserve">
Last week, her cheeks were ashen but now, her cheeks [look, seem] pink.</t>
    </r>
    <phoneticPr fontId="42"/>
  </si>
  <si>
    <t>look</t>
  </si>
  <si>
    <r>
      <rPr>
        <sz val="14"/>
        <color rgb="FF000000"/>
        <rFont val="ＭＳ 明朝"/>
        <family val="3"/>
        <charset val="128"/>
      </rPr>
      <t>彼の欠勤（の続いている状態）が問題になりつつある。</t>
    </r>
    <r>
      <rPr>
        <sz val="14"/>
        <color rgb="FF000000"/>
        <rFont val="Arial"/>
        <family val="2"/>
      </rPr>
      <t xml:space="preserve">
His absence [at, from] work is becoming a problem.</t>
    </r>
    <phoneticPr fontId="42"/>
  </si>
  <si>
    <r>
      <rPr>
        <sz val="14"/>
        <color rgb="FF000000"/>
        <rFont val="ＭＳ 明朝"/>
        <family val="3"/>
        <charset val="128"/>
      </rPr>
      <t>スーパーに行って、トウモロコシを３本買ってきて。</t>
    </r>
    <r>
      <rPr>
        <sz val="14"/>
        <color rgb="FF000000"/>
        <rFont val="Arial"/>
        <family val="2"/>
      </rPr>
      <t xml:space="preserve">
Go to the supermarket and buy three [bars, ears] of corn.</t>
    </r>
    <phoneticPr fontId="42"/>
  </si>
  <si>
    <t>ears</t>
  </si>
  <si>
    <r>
      <rPr>
        <sz val="14"/>
        <color rgb="FF000000"/>
        <rFont val="ＭＳ 明朝"/>
        <family val="3"/>
        <charset val="128"/>
      </rPr>
      <t>彼らの宗教はキリスト教と地元の信仰が混ざり合ったものだ。</t>
    </r>
    <r>
      <rPr>
        <sz val="14"/>
        <color rgb="FF000000"/>
        <rFont val="Arial"/>
        <family val="2"/>
      </rPr>
      <t xml:space="preserve">
Their religion is a mixture [between, of] Christianity and local beliefs.</t>
    </r>
    <phoneticPr fontId="42"/>
  </si>
  <si>
    <r>
      <rPr>
        <sz val="14"/>
        <color rgb="FF000000"/>
        <rFont val="ＭＳ 明朝"/>
        <family val="3"/>
        <charset val="128"/>
      </rPr>
      <t>私は詩が好きだ。実際、自分でも詩を創る。</t>
    </r>
    <r>
      <rPr>
        <sz val="14"/>
        <color rgb="FF000000"/>
        <rFont val="Arial"/>
        <family val="2"/>
      </rPr>
      <t xml:space="preserve">
I love [a poem, poems]. In fact, I write poetry.</t>
    </r>
    <phoneticPr fontId="42"/>
  </si>
  <si>
    <t>poems</t>
  </si>
  <si>
    <r>
      <rPr>
        <sz val="14"/>
        <color rgb="FF000000"/>
        <rFont val="ＭＳ 明朝"/>
        <family val="3"/>
        <charset val="128"/>
      </rPr>
      <t>パンにバターはいかが？</t>
    </r>
    <r>
      <rPr>
        <sz val="14"/>
        <color rgb="FF000000"/>
        <rFont val="Arial"/>
        <family val="2"/>
      </rPr>
      <t xml:space="preserve"> 
Would you like [a butter, some butter] on your bread? </t>
    </r>
    <phoneticPr fontId="42"/>
  </si>
  <si>
    <t>some butter</t>
  </si>
  <si>
    <r>
      <rPr>
        <sz val="14"/>
        <color rgb="FF000000"/>
        <rFont val="ＭＳ 明朝"/>
        <family val="3"/>
        <charset val="128"/>
      </rPr>
      <t>トーストにバターを塗っているところに携帯が鳴り出した。</t>
    </r>
    <r>
      <rPr>
        <sz val="14"/>
        <color rgb="FF000000"/>
        <rFont val="Arial"/>
        <family val="2"/>
      </rPr>
      <t xml:space="preserve">
I was [pasting, spreading] butter on my toast when my phone started ringing.</t>
    </r>
    <phoneticPr fontId="42"/>
  </si>
  <si>
    <t>spreading</t>
  </si>
  <si>
    <r>
      <rPr>
        <sz val="14"/>
        <color rgb="FF000000"/>
        <rFont val="ＭＳ 明朝"/>
        <family val="3"/>
        <charset val="128"/>
      </rPr>
      <t>われわれとしては彼らと組むつもりはない。</t>
    </r>
    <r>
      <rPr>
        <sz val="14"/>
        <color rgb="FF000000"/>
        <rFont val="Arial"/>
        <family val="2"/>
      </rPr>
      <t xml:space="preserve">
We have no intention [to partner, of partnering] with them. </t>
    </r>
    <phoneticPr fontId="42"/>
  </si>
  <si>
    <t>of partnering</t>
  </si>
  <si>
    <r>
      <rPr>
        <sz val="14"/>
        <color rgb="FF000000"/>
        <rFont val="ＭＳ 明朝"/>
        <family val="3"/>
        <charset val="128"/>
      </rPr>
      <t>来年、社長を辞めるつもりだ。</t>
    </r>
    <r>
      <rPr>
        <sz val="14"/>
        <color rgb="FF000000"/>
        <rFont val="Arial"/>
        <family val="2"/>
      </rPr>
      <t xml:space="preserve">
It is my intention [to resign, of resigning] as CEO next year. </t>
    </r>
    <phoneticPr fontId="42"/>
  </si>
  <si>
    <t>to resign</t>
  </si>
  <si>
    <r>
      <rPr>
        <sz val="14"/>
        <color rgb="FF000000"/>
        <rFont val="ＭＳ 明朝"/>
        <family val="3"/>
        <charset val="128"/>
      </rPr>
      <t>この写真は、男が木製の彫像を作っているところを撮ったものだ。</t>
    </r>
    <r>
      <rPr>
        <sz val="14"/>
        <color rgb="FF000000"/>
        <rFont val="Arial"/>
        <family val="2"/>
      </rPr>
      <t xml:space="preserve">
This photo shows a man carving a [wooden, woody] statue.</t>
    </r>
    <phoneticPr fontId="42"/>
  </si>
  <si>
    <t>wooden</t>
  </si>
  <si>
    <r>
      <rPr>
        <sz val="14"/>
        <color rgb="FF000000"/>
        <rFont val="ＭＳ 明朝"/>
        <family val="3"/>
        <charset val="128"/>
      </rPr>
      <t>神に祈りましょう。</t>
    </r>
    <r>
      <rPr>
        <sz val="14"/>
        <color rgb="FF000000"/>
        <rFont val="Arial"/>
        <family val="2"/>
      </rPr>
      <t xml:space="preserve"> 
Let us pray to [lord, the Lord]. </t>
    </r>
    <phoneticPr fontId="42"/>
  </si>
  <si>
    <t>the Lord</t>
    <phoneticPr fontId="42"/>
  </si>
  <si>
    <r>
      <rPr>
        <sz val="14"/>
        <color rgb="FF000000"/>
        <rFont val="ＭＳ 明朝"/>
        <family val="3"/>
        <charset val="128"/>
      </rPr>
      <t>この市と周辺の地域は伊達という名の大名が治めていた。</t>
    </r>
    <r>
      <rPr>
        <sz val="14"/>
        <color rgb="FF000000"/>
        <rFont val="Arial"/>
        <family val="2"/>
      </rPr>
      <t xml:space="preserve">
This city and its surroundings used to belong to a [big, great] lord named Date.</t>
    </r>
    <phoneticPr fontId="42"/>
  </si>
  <si>
    <t>great</t>
  </si>
  <si>
    <r>
      <rPr>
        <sz val="14"/>
        <color rgb="FF000000"/>
        <rFont val="ＭＳ 明朝"/>
        <family val="3"/>
        <charset val="128"/>
      </rPr>
      <t>郵便局の職員が、料金を決めるために小包の重さを測った。</t>
    </r>
    <r>
      <rPr>
        <sz val="14"/>
        <color rgb="FF000000"/>
        <rFont val="Arial"/>
        <family val="2"/>
      </rPr>
      <t xml:space="preserve">
The post office clerk weighed the package [for, to check] postage.</t>
    </r>
    <phoneticPr fontId="42"/>
  </si>
  <si>
    <r>
      <rPr>
        <sz val="14"/>
        <color rgb="FF000000"/>
        <rFont val="ＭＳ 明朝"/>
        <family val="3"/>
        <charset val="128"/>
      </rPr>
      <t>中火でフライパンに入れた油を加熱する。</t>
    </r>
    <r>
      <rPr>
        <sz val="14"/>
        <color rgb="FF000000"/>
        <rFont val="Arial"/>
        <family val="2"/>
      </rPr>
      <t xml:space="preserve">
Heat the oil [in, on] a large frying pan over medium heat.</t>
    </r>
    <phoneticPr fontId="42"/>
  </si>
  <si>
    <r>
      <rPr>
        <sz val="14"/>
        <color rgb="FF000000"/>
        <rFont val="ＭＳ 明朝"/>
        <family val="3"/>
        <charset val="128"/>
      </rPr>
      <t>何か問題が起きたら連絡をください。</t>
    </r>
    <r>
      <rPr>
        <sz val="14"/>
        <color rgb="FF000000"/>
        <rFont val="Arial"/>
        <family val="2"/>
      </rPr>
      <t xml:space="preserve">
Let me know if any trouble [arises, rises]. </t>
    </r>
    <phoneticPr fontId="42"/>
  </si>
  <si>
    <t>arises</t>
  </si>
  <si>
    <r>
      <rPr>
        <sz val="14"/>
        <color rgb="FF000000"/>
        <rFont val="ＭＳ 明朝"/>
        <family val="3"/>
        <charset val="128"/>
      </rPr>
      <t>いくつか問題が起きたけれど、すぐ解決した。</t>
    </r>
    <r>
      <rPr>
        <sz val="14"/>
        <color rgb="FF000000"/>
        <rFont val="Arial"/>
        <family val="2"/>
      </rPr>
      <t xml:space="preserve">
A couple of problems [arose, risen] but I solved them in no time.</t>
    </r>
    <phoneticPr fontId="42"/>
  </si>
  <si>
    <t>arose</t>
  </si>
  <si>
    <t>Part 10 (105問）の
正答率</t>
    <rPh sb="12" eb="13">
      <t>モン</t>
    </rPh>
    <rPh sb="16" eb="19">
      <t>セイトウリツ</t>
    </rPh>
    <phoneticPr fontId="42"/>
  </si>
  <si>
    <t>Part 11
#1061– #1166</t>
    <phoneticPr fontId="42"/>
  </si>
  <si>
    <r>
      <rPr>
        <sz val="14"/>
        <color rgb="FF000000"/>
        <rFont val="ＭＳ 明朝"/>
        <family val="3"/>
        <charset val="128"/>
      </rPr>
      <t>マスコミはウワサの出所を探しだそうとしている。</t>
    </r>
    <r>
      <rPr>
        <sz val="14"/>
        <color rgb="FF000000"/>
        <rFont val="Arial"/>
        <family val="2"/>
      </rPr>
      <t xml:space="preserve">
The media is trying to track down [origin, the origin] of the rumor. </t>
    </r>
    <phoneticPr fontId="42"/>
  </si>
  <si>
    <t>the origin</t>
  </si>
  <si>
    <r>
      <rPr>
        <sz val="14"/>
        <color rgb="FF000000"/>
        <rFont val="ＭＳ 明朝"/>
        <family val="3"/>
        <charset val="128"/>
      </rPr>
      <t>この種のお茶は中国が原産地だ。</t>
    </r>
    <r>
      <rPr>
        <sz val="14"/>
        <color rgb="FF000000"/>
        <rFont val="Arial"/>
        <family val="2"/>
      </rPr>
      <t xml:space="preserve">
This type of tea [has, take] its origins in China.</t>
    </r>
    <phoneticPr fontId="42"/>
  </si>
  <si>
    <r>
      <rPr>
        <sz val="14"/>
        <color rgb="FF000000"/>
        <rFont val="ＭＳ 明朝"/>
        <family val="3"/>
        <charset val="128"/>
      </rPr>
      <t>ことしはトマトを植えるつもりだ。</t>
    </r>
    <r>
      <rPr>
        <sz val="14"/>
        <color rgb="FF000000"/>
        <rFont val="Arial"/>
        <family val="2"/>
      </rPr>
      <t xml:space="preserve">
I'm going to [plant, plant of] tomatoes this year. </t>
    </r>
    <phoneticPr fontId="42"/>
  </si>
  <si>
    <r>
      <rPr>
        <sz val="14"/>
        <color rgb="FF000000"/>
        <rFont val="ＭＳ 明朝"/>
        <family val="3"/>
        <charset val="128"/>
      </rPr>
      <t>いつも正直に言ってくれるじゃないか。どうなの、正直なところ？</t>
    </r>
    <r>
      <rPr>
        <sz val="14"/>
        <color rgb="FF000000"/>
        <rFont val="Arial"/>
        <family val="2"/>
      </rPr>
      <t xml:space="preserve"> 
You're always honest [for, with] me. What is your honest opinion.</t>
    </r>
    <phoneticPr fontId="42"/>
  </si>
  <si>
    <r>
      <rPr>
        <sz val="14"/>
        <color rgb="FF000000"/>
        <rFont val="ＭＳ 明朝"/>
        <family val="3"/>
        <charset val="128"/>
      </rPr>
      <t>注意して運転するようにしなさい。</t>
    </r>
    <r>
      <rPr>
        <sz val="14"/>
        <color rgb="FF000000"/>
        <rFont val="Arial"/>
        <family val="2"/>
      </rPr>
      <t xml:space="preserve"> 
I advise you [driving, to drive] carefully.</t>
    </r>
    <phoneticPr fontId="42"/>
  </si>
  <si>
    <t>to drive</t>
  </si>
  <si>
    <r>
      <rPr>
        <sz val="14"/>
        <color rgb="FF000000"/>
        <rFont val="ＭＳ 明朝"/>
        <family val="3"/>
        <charset val="128"/>
      </rPr>
      <t>このカキ、どうやって殻から外すんだ？</t>
    </r>
    <r>
      <rPr>
        <sz val="14"/>
        <color rgb="FF000000"/>
        <rFont val="Arial"/>
        <family val="2"/>
      </rPr>
      <t xml:space="preserve">
How do you [clear, remove] the oyster from its shell? </t>
    </r>
    <phoneticPr fontId="42"/>
  </si>
  <si>
    <t>remove</t>
  </si>
  <si>
    <r>
      <rPr>
        <sz val="14"/>
        <color rgb="FF000000"/>
        <rFont val="ＭＳ 明朝"/>
        <family val="3"/>
        <charset val="128"/>
      </rPr>
      <t>ピスタチオを食べるとき、自分は、殻の半分を使って次のピスタチオの殻を開けている。</t>
    </r>
    <r>
      <rPr>
        <sz val="14"/>
        <color rgb="FF000000"/>
        <rFont val="Arial"/>
        <family val="2"/>
      </rPr>
      <t xml:space="preserve">
When eating pistachios, I use a half shell to [break, crack] open another pistachio shell.</t>
    </r>
    <phoneticPr fontId="42"/>
  </si>
  <si>
    <t>crack</t>
  </si>
  <si>
    <r>
      <rPr>
        <sz val="14"/>
        <color rgb="FF000000"/>
        <rFont val="ＭＳ 明朝"/>
        <family val="3"/>
        <charset val="128"/>
      </rPr>
      <t>ロールパンをひとつ、お願いできますか？</t>
    </r>
    <r>
      <rPr>
        <sz val="14"/>
        <color rgb="FF000000"/>
        <rFont val="Arial"/>
        <family val="2"/>
      </rPr>
      <t xml:space="preserve"> Can I have [a roll, roll], please?  </t>
    </r>
  </si>
  <si>
    <t>a roll</t>
  </si>
  <si>
    <r>
      <rPr>
        <sz val="14"/>
        <color rgb="FF000000"/>
        <rFont val="ＭＳ 明朝"/>
        <family val="3"/>
        <charset val="128"/>
      </rPr>
      <t>出欠簿が済んだら、教科書の</t>
    </r>
    <r>
      <rPr>
        <sz val="14"/>
        <color rgb="FF000000"/>
        <rFont val="Arial"/>
        <family val="2"/>
      </rPr>
      <t>20</t>
    </r>
    <r>
      <rPr>
        <sz val="14"/>
        <color rgb="FF000000"/>
        <rFont val="ＭＳ 明朝"/>
        <family val="3"/>
        <charset val="128"/>
      </rPr>
      <t>ページを開いて。</t>
    </r>
    <r>
      <rPr>
        <sz val="14"/>
        <color rgb="FF000000"/>
        <rFont val="Arial"/>
        <family val="2"/>
      </rPr>
      <t xml:space="preserve">
After I [call, get] the roll, open your books to page 20. </t>
    </r>
    <phoneticPr fontId="42"/>
  </si>
  <si>
    <r>
      <rPr>
        <sz val="14"/>
        <color rgb="FF000000"/>
        <rFont val="ＭＳ 明朝"/>
        <family val="3"/>
        <charset val="128"/>
      </rPr>
      <t>雷の音が聞こえたような気がする。</t>
    </r>
    <r>
      <rPr>
        <sz val="14"/>
        <color rgb="FF000000"/>
        <rFont val="Arial"/>
        <family val="2"/>
      </rPr>
      <t xml:space="preserve">
I think I heard a roll [from, of] thunder. </t>
    </r>
    <phoneticPr fontId="42"/>
  </si>
  <si>
    <r>
      <rPr>
        <sz val="14"/>
        <color rgb="FF000000"/>
        <rFont val="ＭＳ 明朝"/>
        <family val="3"/>
        <charset val="128"/>
      </rPr>
      <t>彼女は彼と二度デートをしている。</t>
    </r>
    <r>
      <rPr>
        <sz val="14"/>
        <color rgb="FF000000"/>
        <rFont val="Arial"/>
        <family val="2"/>
      </rPr>
      <t xml:space="preserve">
She [dated, dated with] him twice. </t>
    </r>
    <phoneticPr fontId="42"/>
  </si>
  <si>
    <t>dated</t>
  </si>
  <si>
    <r>
      <rPr>
        <sz val="14"/>
        <color rgb="FF000000"/>
        <rFont val="ＭＳ 明朝"/>
        <family val="3"/>
        <charset val="128"/>
      </rPr>
      <t>話し方がはやすぎる（＝もっとゆっくり話してほしい）。</t>
    </r>
    <r>
      <rPr>
        <sz val="14"/>
        <color rgb="FF000000"/>
        <rFont val="Arial"/>
        <family val="2"/>
      </rPr>
      <t xml:space="preserve">
You're speaking too [fast, quick]. </t>
    </r>
    <phoneticPr fontId="42"/>
  </si>
  <si>
    <r>
      <rPr>
        <sz val="14"/>
        <color rgb="FF000000"/>
        <rFont val="ＭＳ 明朝"/>
        <family val="3"/>
        <charset val="128"/>
      </rPr>
      <t>時計が２分進んでいる</t>
    </r>
    <r>
      <rPr>
        <sz val="14"/>
        <color rgb="FF000000"/>
        <rFont val="Arial"/>
        <family val="2"/>
      </rPr>
      <t>(</t>
    </r>
    <r>
      <rPr>
        <sz val="14"/>
        <color rgb="FF000000"/>
        <rFont val="ＭＳ 明朝"/>
        <family val="3"/>
        <charset val="128"/>
      </rPr>
      <t>＝はやく進みすぎている）</t>
    </r>
    <r>
      <rPr>
        <sz val="14"/>
        <color rgb="FF000000"/>
        <rFont val="Arial"/>
        <family val="2"/>
      </rPr>
      <t xml:space="preserve">
My watch is two minutes [fast, quick]. </t>
    </r>
    <phoneticPr fontId="42"/>
  </si>
  <si>
    <r>
      <rPr>
        <sz val="14"/>
        <color rgb="FF000000"/>
        <rFont val="ＭＳ 明朝"/>
        <family val="3"/>
        <charset val="128"/>
      </rPr>
      <t>彼はすぐ腹を立てる。</t>
    </r>
    <r>
      <rPr>
        <sz val="14"/>
        <color rgb="FF000000"/>
        <rFont val="Arial"/>
        <family val="2"/>
      </rPr>
      <t xml:space="preserve">
He's [fast, quick] to take offense. </t>
    </r>
    <phoneticPr fontId="42"/>
  </si>
  <si>
    <r>
      <rPr>
        <sz val="14"/>
        <color rgb="FF000000"/>
        <rFont val="ＭＳ 明朝"/>
        <family val="3"/>
        <charset val="128"/>
      </rPr>
      <t>これ、巻いて、あの紙筒に入れておいてくれるかな？</t>
    </r>
    <r>
      <rPr>
        <sz val="14"/>
        <color rgb="FF000000"/>
        <rFont val="Arial"/>
        <family val="2"/>
      </rPr>
      <t xml:space="preserve"> 
Can you roll this up and place it in that cardboard [pipe, tube]? </t>
    </r>
    <phoneticPr fontId="42"/>
  </si>
  <si>
    <t>tube</t>
  </si>
  <si>
    <r>
      <rPr>
        <sz val="14"/>
        <color rgb="FF000000"/>
        <rFont val="ＭＳ 明朝"/>
        <family val="3"/>
        <charset val="128"/>
      </rPr>
      <t>この歯磨き、空だよ。</t>
    </r>
    <r>
      <rPr>
        <sz val="14"/>
        <color rgb="FF000000"/>
        <rFont val="Arial"/>
        <family val="2"/>
      </rPr>
      <t xml:space="preserve">
There's no toothpaste left in [a, the] tube. </t>
    </r>
    <phoneticPr fontId="42"/>
  </si>
  <si>
    <r>
      <rPr>
        <sz val="14"/>
        <color rgb="FF000000"/>
        <rFont val="ＭＳ 明朝"/>
        <family val="3"/>
        <charset val="128"/>
      </rPr>
      <t>今まで誰も湖の深さを測った者がいない。</t>
    </r>
    <r>
      <rPr>
        <sz val="14"/>
        <color rgb="FF000000"/>
        <rFont val="Arial"/>
        <family val="2"/>
      </rPr>
      <t xml:space="preserve">
No one has ever measured [depth, the depth] of the lake. </t>
    </r>
    <phoneticPr fontId="42"/>
  </si>
  <si>
    <t>the depth</t>
  </si>
  <si>
    <r>
      <t>1</t>
    </r>
    <r>
      <rPr>
        <sz val="14"/>
        <color rgb="FF000000"/>
        <rFont val="ＭＳ 明朝"/>
        <family val="3"/>
        <charset val="128"/>
      </rPr>
      <t>メーターくらいの深さとなるよう、掘りなさい。</t>
    </r>
    <r>
      <rPr>
        <sz val="14"/>
        <color rgb="FF000000"/>
        <rFont val="Arial"/>
        <family val="2"/>
      </rPr>
      <t xml:space="preserve">
Dig down to [a depth, the depth] of around one meter. </t>
    </r>
    <phoneticPr fontId="42"/>
  </si>
  <si>
    <t>a depth</t>
  </si>
  <si>
    <r>
      <rPr>
        <sz val="14"/>
        <color rgb="FF000000"/>
        <rFont val="ＭＳ 明朝"/>
        <family val="3"/>
        <charset val="128"/>
      </rPr>
      <t>それの深さはたったの１メーターだ。</t>
    </r>
    <r>
      <rPr>
        <sz val="14"/>
        <color rgb="FF000000"/>
        <rFont val="Arial"/>
        <family val="2"/>
      </rPr>
      <t xml:space="preserve">
It's only one meter [in depth, in the depth].  </t>
    </r>
    <phoneticPr fontId="42"/>
  </si>
  <si>
    <t>in depth</t>
  </si>
  <si>
    <r>
      <rPr>
        <sz val="14"/>
        <color rgb="FF000000"/>
        <rFont val="ＭＳ 明朝"/>
        <family val="3"/>
        <charset val="128"/>
      </rPr>
      <t>彼の本は深みに欠ける。</t>
    </r>
    <r>
      <rPr>
        <sz val="14"/>
        <color rgb="FF000000"/>
        <rFont val="Arial"/>
        <family val="2"/>
      </rPr>
      <t xml:space="preserve">
His book lacks [a depth, depth]. </t>
    </r>
    <phoneticPr fontId="42"/>
  </si>
  <si>
    <t>depth</t>
  </si>
  <si>
    <r>
      <rPr>
        <sz val="14"/>
        <color rgb="FF000000"/>
        <rFont val="ＭＳ 明朝"/>
        <family val="3"/>
        <charset val="128"/>
      </rPr>
      <t>その戦艦は海底深く沈んだ。</t>
    </r>
    <r>
      <rPr>
        <sz val="14"/>
        <color rgb="FF000000"/>
        <rFont val="Arial"/>
        <family val="2"/>
      </rPr>
      <t xml:space="preserve">
The warship sank to [the depth, the depths] of the sea. </t>
    </r>
    <phoneticPr fontId="42"/>
  </si>
  <si>
    <t>the depths</t>
    <phoneticPr fontId="42"/>
  </si>
  <si>
    <r>
      <rPr>
        <sz val="14"/>
        <color rgb="FF000000"/>
        <rFont val="ＭＳ 明朝"/>
        <family val="3"/>
        <charset val="128"/>
      </rPr>
      <t>ノートパソコンが置ける平らな所ないかな。</t>
    </r>
    <r>
      <rPr>
        <sz val="14"/>
        <color rgb="FF000000"/>
        <rFont val="Arial"/>
        <family val="2"/>
      </rPr>
      <t xml:space="preserve">
I want a [flat, level] surface to put my laptop on.</t>
    </r>
    <phoneticPr fontId="42"/>
  </si>
  <si>
    <t>level</t>
  </si>
  <si>
    <r>
      <rPr>
        <sz val="14"/>
        <color rgb="FF000000"/>
        <rFont val="ＭＳ 明朝"/>
        <family val="3"/>
        <charset val="128"/>
      </rPr>
      <t>二日続けて遅刻で、ボス（上司）が怒っているんだ。</t>
    </r>
    <r>
      <rPr>
        <sz val="14"/>
        <color rgb="FF000000"/>
        <rFont val="Arial"/>
        <family val="2"/>
      </rPr>
      <t xml:space="preserve">
My boss is mad [against, at] me because I was late for work two days in a row.</t>
    </r>
    <phoneticPr fontId="42"/>
  </si>
  <si>
    <r>
      <rPr>
        <sz val="14"/>
        <color rgb="FF000000"/>
        <rFont val="ＭＳ 明朝"/>
        <family val="3"/>
        <charset val="128"/>
      </rPr>
      <t>いやあ、すっかりサッカー狂だよ。</t>
    </r>
    <r>
      <rPr>
        <sz val="14"/>
        <color rgb="FF000000"/>
        <rFont val="Arial"/>
        <family val="2"/>
      </rPr>
      <t xml:space="preserve">
Oh, I'm mad [about, for] soccer. </t>
    </r>
    <phoneticPr fontId="42"/>
  </si>
  <si>
    <r>
      <rPr>
        <sz val="14"/>
        <color rgb="FF000000"/>
        <rFont val="ＭＳ 明朝"/>
        <family val="3"/>
        <charset val="128"/>
      </rPr>
      <t>津波による破壊の跡が至る所にあった。</t>
    </r>
    <r>
      <rPr>
        <sz val="14"/>
        <color rgb="FF000000"/>
        <rFont val="Arial"/>
        <family val="2"/>
      </rPr>
      <t xml:space="preserve">
The destruction [caused, initiated] by the tsunami lay around. </t>
    </r>
    <phoneticPr fontId="42"/>
  </si>
  <si>
    <t>caused</t>
  </si>
  <si>
    <r>
      <rPr>
        <sz val="14"/>
        <color rgb="FF000000"/>
        <rFont val="ＭＳ 明朝"/>
        <family val="3"/>
        <charset val="128"/>
      </rPr>
      <t>熱帯雨林の破壊が心配だ。</t>
    </r>
    <r>
      <rPr>
        <sz val="14"/>
        <color rgb="FF000000"/>
        <rFont val="Arial"/>
        <family val="2"/>
      </rPr>
      <t xml:space="preserve">
The destruction [of, to] the  tropical rain forests is worrying.</t>
    </r>
    <phoneticPr fontId="42"/>
  </si>
  <si>
    <r>
      <rPr>
        <sz val="14"/>
        <color rgb="FF000000"/>
        <rFont val="ＭＳ 明朝"/>
        <family val="3"/>
        <charset val="128"/>
      </rPr>
      <t>彼は金持ちになる方法ばかりを夢見ている。</t>
    </r>
    <r>
      <rPr>
        <sz val="14"/>
        <color rgb="FF000000"/>
        <rFont val="Arial"/>
        <family val="2"/>
      </rPr>
      <t xml:space="preserve">
He's always [dreaming, dreaming of] money-making ideas.  </t>
    </r>
    <phoneticPr fontId="42"/>
  </si>
  <si>
    <t>dreaming of</t>
  </si>
  <si>
    <r>
      <rPr>
        <sz val="14"/>
        <color rgb="FF000000"/>
        <rFont val="ＭＳ 明朝"/>
        <family val="3"/>
        <charset val="128"/>
      </rPr>
      <t>気温の低下が予想される。</t>
    </r>
    <r>
      <rPr>
        <sz val="14"/>
        <color rgb="FF000000"/>
        <rFont val="Arial"/>
        <family val="2"/>
      </rPr>
      <t xml:space="preserve"> 
A drop [in, of] temperature is expected. </t>
    </r>
    <phoneticPr fontId="42"/>
  </si>
  <si>
    <r>
      <rPr>
        <sz val="14"/>
        <color rgb="FF000000"/>
        <rFont val="ＭＳ 明朝"/>
        <family val="3"/>
        <charset val="128"/>
      </rPr>
      <t>５度程度の気温の低下が予想される。</t>
    </r>
    <r>
      <rPr>
        <sz val="14"/>
        <color rgb="FF000000"/>
        <rFont val="Arial"/>
        <family val="2"/>
      </rPr>
      <t xml:space="preserve"> 
A temperature drop [in, of] about 5 degrees is expected.</t>
    </r>
    <phoneticPr fontId="42"/>
  </si>
  <si>
    <r>
      <rPr>
        <sz val="14"/>
        <color rgb="FF000000"/>
        <rFont val="ＭＳ 明朝"/>
        <family val="3"/>
        <charset val="128"/>
      </rPr>
      <t>このあたりでは、農家は８月にコメの収穫をする（＝稲刈りをする）。</t>
    </r>
    <r>
      <rPr>
        <sz val="14"/>
        <color rgb="FF000000"/>
        <rFont val="Arial"/>
        <family val="2"/>
      </rPr>
      <t xml:space="preserve">
In this area, farmers [gather, harvest] their rice crop in august. </t>
    </r>
    <phoneticPr fontId="42"/>
  </si>
  <si>
    <t>harvest</t>
  </si>
  <si>
    <r>
      <rPr>
        <sz val="14"/>
        <color rgb="FF000000"/>
        <rFont val="ＭＳ 明朝"/>
        <family val="3"/>
        <charset val="128"/>
      </rPr>
      <t>彼女は金の十字架が付いているネックレスをしている。</t>
    </r>
    <r>
      <rPr>
        <sz val="14"/>
        <color rgb="FF000000"/>
        <rFont val="Arial"/>
        <family val="2"/>
      </rPr>
      <t xml:space="preserve">
She wears [a gold cross, the gold cross] on a chain. </t>
    </r>
    <phoneticPr fontId="42"/>
  </si>
  <si>
    <t>a gold cross</t>
  </si>
  <si>
    <r>
      <rPr>
        <sz val="14"/>
        <color rgb="FF000000"/>
        <rFont val="ＭＳ 明朝"/>
        <family val="3"/>
        <charset val="128"/>
      </rPr>
      <t>その金の十字架は祖父が亡くなる直前に彼女に贈ったものだった。</t>
    </r>
    <r>
      <rPr>
        <sz val="14"/>
        <color rgb="FF000000"/>
        <rFont val="Arial"/>
        <family val="2"/>
      </rPr>
      <t xml:space="preserve">
[A gold cross, The gold cross] had been given to her by her grandfather just before he died.</t>
    </r>
    <phoneticPr fontId="42"/>
  </si>
  <si>
    <t>The gold cross</t>
  </si>
  <si>
    <r>
      <rPr>
        <sz val="14"/>
        <color rgb="FF000000"/>
        <rFont val="ＭＳ 明朝"/>
        <family val="3"/>
        <charset val="128"/>
      </rPr>
      <t>貴重品をこの部屋に残していかないでください。</t>
    </r>
    <r>
      <rPr>
        <sz val="14"/>
        <color rgb="FF000000"/>
        <rFont val="Arial"/>
        <family val="2"/>
      </rPr>
      <t xml:space="preserve">
Please do not leave any [expensive, valuable] items in this room. </t>
    </r>
    <phoneticPr fontId="42"/>
  </si>
  <si>
    <t>valuable</t>
  </si>
  <si>
    <r>
      <rPr>
        <sz val="14"/>
        <color rgb="FF000000"/>
        <rFont val="ＭＳ 明朝"/>
        <family val="3"/>
        <charset val="128"/>
      </rPr>
      <t>わたしどもと取引してくださっていることは大変重要と思っている。</t>
    </r>
    <r>
      <rPr>
        <sz val="14"/>
        <color rgb="FF000000"/>
        <rFont val="Arial"/>
        <family val="2"/>
      </rPr>
      <t xml:space="preserve">
Your business with us is highly [valued, valuable].</t>
    </r>
    <phoneticPr fontId="42"/>
  </si>
  <si>
    <t>valued</t>
  </si>
  <si>
    <r>
      <rPr>
        <sz val="14"/>
        <color rgb="FF000000"/>
        <rFont val="ＭＳ 明朝"/>
        <family val="3"/>
        <charset val="128"/>
      </rPr>
      <t>彼は鉄道で財をなした。</t>
    </r>
    <r>
      <rPr>
        <sz val="14"/>
        <color rgb="FF000000"/>
        <rFont val="Arial"/>
        <family val="2"/>
      </rPr>
      <t xml:space="preserve">
He made his wealth [from, in] railroads.</t>
    </r>
    <phoneticPr fontId="42"/>
  </si>
  <si>
    <r>
      <rPr>
        <sz val="14"/>
        <color rgb="FF000000"/>
        <rFont val="ＭＳ 明朝"/>
        <family val="3"/>
        <charset val="128"/>
      </rPr>
      <t>うちの娘は特別に音楽の才能があると思う。</t>
    </r>
    <r>
      <rPr>
        <sz val="14"/>
        <color rgb="FF000000"/>
        <rFont val="Arial"/>
        <family val="2"/>
      </rPr>
      <t xml:space="preserve">
I think my daughter has an [extraordinary, unusual] musical talent.</t>
    </r>
    <phoneticPr fontId="42"/>
  </si>
  <si>
    <t>extraordinary</t>
  </si>
  <si>
    <r>
      <rPr>
        <sz val="14"/>
        <color rgb="FF000000"/>
        <rFont val="ＭＳ 明朝"/>
        <family val="3"/>
        <charset val="128"/>
      </rPr>
      <t>あの波、ご覧。波が巨大なこと。</t>
    </r>
    <r>
      <rPr>
        <sz val="14"/>
        <color rgb="FF000000"/>
        <rFont val="Arial"/>
        <family val="2"/>
      </rPr>
      <t xml:space="preserve">
Look at those waves. [Waves, The waves] are huge!  </t>
    </r>
    <phoneticPr fontId="42"/>
  </si>
  <si>
    <t>The waves</t>
  </si>
  <si>
    <r>
      <rPr>
        <sz val="14"/>
        <color rgb="FF000000"/>
        <rFont val="ＭＳ 明朝"/>
        <family val="3"/>
        <charset val="128"/>
      </rPr>
      <t>入り口の上にエアカーテンの機械があって、ビルを入ると温風につつまれる。</t>
    </r>
    <r>
      <rPr>
        <sz val="14"/>
        <color rgb="FF000000"/>
        <rFont val="Arial"/>
        <family val="2"/>
      </rPr>
      <t xml:space="preserve">
An air curtain was mounted over the entrance and [waves, the waves] of warm air wash over you as you enter the building.</t>
    </r>
    <phoneticPr fontId="42"/>
  </si>
  <si>
    <t>waves</t>
  </si>
  <si>
    <r>
      <rPr>
        <sz val="14"/>
        <color rgb="FF000000"/>
        <rFont val="ＭＳ 明朝"/>
        <family val="3"/>
        <charset val="128"/>
      </rPr>
      <t>一体彼らはどうやって逃げおおせたのかと不思議だ。</t>
    </r>
    <r>
      <rPr>
        <sz val="14"/>
        <color rgb="FF000000"/>
        <rFont val="Arial"/>
        <family val="2"/>
      </rPr>
      <t xml:space="preserve">
I wonder [that, how] they managed to escape. </t>
    </r>
    <phoneticPr fontId="42"/>
  </si>
  <si>
    <t>how</t>
  </si>
  <si>
    <r>
      <rPr>
        <sz val="14"/>
        <color rgb="FF000000"/>
        <rFont val="ＭＳ 明朝"/>
        <family val="3"/>
        <charset val="128"/>
      </rPr>
      <t>ケーキなぞいかが？</t>
    </r>
    <r>
      <rPr>
        <sz val="14"/>
        <color rgb="FF000000"/>
        <rFont val="Arial"/>
        <family val="2"/>
      </rPr>
      <t xml:space="preserve"> 
Do you want some [cake, cakes]? </t>
    </r>
    <phoneticPr fontId="42"/>
  </si>
  <si>
    <t>cake</t>
  </si>
  <si>
    <r>
      <rPr>
        <sz val="14"/>
        <color rgb="FF000000"/>
        <rFont val="ＭＳ 明朝"/>
        <family val="3"/>
        <charset val="128"/>
      </rPr>
      <t>子どもたちのパーティーのためにケーキをたくさん焼いた。</t>
    </r>
    <r>
      <rPr>
        <sz val="14"/>
        <color rgb="FF000000"/>
        <rFont val="Arial"/>
        <family val="2"/>
      </rPr>
      <t xml:space="preserve">
I baked lots of [cake, cakes] for the children's party. </t>
    </r>
    <phoneticPr fontId="42"/>
  </si>
  <si>
    <t>cakes</t>
  </si>
  <si>
    <r>
      <rPr>
        <sz val="14"/>
        <color rgb="FF000000"/>
        <rFont val="ＭＳ 明朝"/>
        <family val="3"/>
        <charset val="128"/>
      </rPr>
      <t>入り口から入ると、店主がホウキとチリ取りで床を掃いていた。</t>
    </r>
    <r>
      <rPr>
        <sz val="14"/>
        <color rgb="FF000000"/>
        <rFont val="Arial"/>
        <family val="2"/>
      </rPr>
      <t xml:space="preserve">
As I walked through the door, the shopowner was [cleaning, sweeping] the floor with a broom and a dustpan.</t>
    </r>
    <phoneticPr fontId="42"/>
  </si>
  <si>
    <t>sweeping</t>
  </si>
  <si>
    <r>
      <rPr>
        <sz val="14"/>
        <color rgb="FF000000"/>
        <rFont val="ＭＳ 明朝"/>
        <family val="3"/>
        <charset val="128"/>
      </rPr>
      <t>死んだら天国に行くさ。自信が結構あるよ。</t>
    </r>
    <r>
      <rPr>
        <sz val="14"/>
        <color rgb="FF000000"/>
        <rFont val="Arial"/>
        <family val="2"/>
      </rPr>
      <t xml:space="preserve">
I will go to [the heaven, heaven] when I die. I'm pretty sure about that.</t>
    </r>
    <phoneticPr fontId="42"/>
  </si>
  <si>
    <t>heaven</t>
  </si>
  <si>
    <r>
      <rPr>
        <sz val="14"/>
        <color rgb="FF000000"/>
        <rFont val="ＭＳ 明朝"/>
        <family val="3"/>
        <charset val="128"/>
      </rPr>
      <t>木曜に約束がある。</t>
    </r>
    <r>
      <rPr>
        <sz val="14"/>
        <color rgb="FF000000"/>
        <rFont val="Arial"/>
        <family val="2"/>
      </rPr>
      <t xml:space="preserve">
 I have an appointment [on the Thursday, on Thursday]. </t>
    </r>
    <phoneticPr fontId="42"/>
  </si>
  <si>
    <t>on Thursday</t>
  </si>
  <si>
    <r>
      <rPr>
        <sz val="14"/>
        <color rgb="FF000000"/>
        <rFont val="ＭＳ 明朝"/>
        <family val="3"/>
        <charset val="128"/>
      </rPr>
      <t>木曜は夜のコースにかよっている。</t>
    </r>
    <r>
      <rPr>
        <sz val="14"/>
        <color rgb="FF000000"/>
        <rFont val="Arial"/>
        <family val="2"/>
      </rPr>
      <t xml:space="preserve"> 
I have a night class [on a Thursday, on Thursdays].</t>
    </r>
    <r>
      <rPr>
        <sz val="14"/>
        <color rgb="FF000000"/>
        <rFont val="ＭＳ 明朝"/>
        <family val="3"/>
        <charset val="128"/>
      </rPr>
      <t>　</t>
    </r>
    <phoneticPr fontId="42"/>
  </si>
  <si>
    <t>on Thursdays</t>
  </si>
  <si>
    <r>
      <rPr>
        <sz val="14"/>
        <color rgb="FF000000"/>
        <rFont val="ＭＳ 明朝"/>
        <family val="3"/>
        <charset val="128"/>
      </rPr>
      <t>うちの娘は、朝の７時に生まれた。</t>
    </r>
    <r>
      <rPr>
        <sz val="14"/>
        <color rgb="FF000000"/>
        <rFont val="Arial"/>
        <family val="2"/>
      </rPr>
      <t xml:space="preserve">
My daughter was born [in the morning at 7 o'clock, at 7 o'clock in the morning]. </t>
    </r>
    <phoneticPr fontId="42"/>
  </si>
  <si>
    <t>at 7 o'clock in the morning</t>
  </si>
  <si>
    <r>
      <rPr>
        <sz val="14"/>
        <color rgb="FF000000"/>
        <rFont val="ＭＳ 明朝"/>
        <family val="3"/>
        <charset val="128"/>
      </rPr>
      <t>このプロジェクトに不眠不休で当たっている。</t>
    </r>
    <r>
      <rPr>
        <sz val="14"/>
        <color rgb="FF000000"/>
        <rFont val="Arial"/>
        <family val="2"/>
      </rPr>
      <t xml:space="preserve">
We're working on the project [around, on] the clock. </t>
    </r>
    <phoneticPr fontId="42"/>
  </si>
  <si>
    <r>
      <rPr>
        <sz val="14"/>
        <color rgb="FF000000"/>
        <rFont val="ＭＳ 明朝"/>
        <family val="3"/>
        <charset val="128"/>
      </rPr>
      <t>この時計だと３時</t>
    </r>
    <r>
      <rPr>
        <sz val="14"/>
        <color rgb="FF000000"/>
        <rFont val="Arial"/>
        <family val="2"/>
      </rPr>
      <t>20</t>
    </r>
    <r>
      <rPr>
        <sz val="14"/>
        <color rgb="FF000000"/>
        <rFont val="ＭＳ 明朝"/>
        <family val="3"/>
        <charset val="128"/>
      </rPr>
      <t>分だ。</t>
    </r>
    <r>
      <rPr>
        <sz val="14"/>
        <color rgb="FF000000"/>
        <rFont val="Arial"/>
        <family val="2"/>
      </rPr>
      <t xml:space="preserve">
It's [three twenty, three twenty o'clock] by my watch.</t>
    </r>
    <phoneticPr fontId="42"/>
  </si>
  <si>
    <t>three twenty</t>
  </si>
  <si>
    <r>
      <rPr>
        <sz val="14"/>
        <color rgb="FF000000"/>
        <rFont val="ＭＳ 明朝"/>
        <family val="3"/>
        <charset val="128"/>
      </rPr>
      <t>「わたしには叔母が３人いる」と言いたいとき、</t>
    </r>
    <r>
      <rPr>
        <sz val="14"/>
        <color rgb="FF000000"/>
        <rFont val="Arial"/>
        <family val="2"/>
      </rPr>
      <t xml:space="preserve">
There are three aunts. </t>
    </r>
    <r>
      <rPr>
        <sz val="14"/>
        <color rgb="FF000000"/>
        <rFont val="ＭＳ 明朝"/>
        <family val="3"/>
        <charset val="128"/>
      </rPr>
      <t>それとも</t>
    </r>
    <r>
      <rPr>
        <sz val="14"/>
        <color rgb="FF000000"/>
        <rFont val="Arial"/>
        <family val="2"/>
      </rPr>
      <t xml:space="preserve"> I have three aunts.</t>
    </r>
    <rPh sb="15" eb="16">
      <t>イ</t>
    </rPh>
    <phoneticPr fontId="42"/>
  </si>
  <si>
    <t>I have three aunts.</t>
  </si>
  <si>
    <r>
      <rPr>
        <sz val="14"/>
        <color rgb="FF000000"/>
        <rFont val="ＭＳ 明朝"/>
        <family val="3"/>
        <charset val="128"/>
      </rPr>
      <t>語学では、練習が習得への王道だ。</t>
    </r>
    <r>
      <rPr>
        <sz val="14"/>
        <color rgb="FF000000"/>
        <rFont val="Arial"/>
        <family val="2"/>
      </rPr>
      <t xml:space="preserve">
When learning a language, practice is the [king's, royal] road to success.</t>
    </r>
    <phoneticPr fontId="42"/>
  </si>
  <si>
    <t>royal</t>
  </si>
  <si>
    <r>
      <rPr>
        <sz val="14"/>
        <color rgb="FF000000"/>
        <rFont val="ＭＳ 明朝"/>
        <family val="3"/>
        <charset val="128"/>
      </rPr>
      <t>その会社はさかんにテレビでコマーシャルを流している。</t>
    </r>
    <r>
      <rPr>
        <sz val="14"/>
        <color rgb="FF000000"/>
        <rFont val="Arial"/>
        <family val="2"/>
      </rPr>
      <t xml:space="preserve">
The company heavily advertises [in, on] TV. </t>
    </r>
    <phoneticPr fontId="42"/>
  </si>
  <si>
    <r>
      <rPr>
        <sz val="14"/>
        <color rgb="FF000000"/>
        <rFont val="ＭＳ 明朝"/>
        <family val="3"/>
        <charset val="128"/>
      </rPr>
      <t>彼ら、社内弁護士を募集している。</t>
    </r>
    <r>
      <rPr>
        <sz val="14"/>
        <color rgb="FF000000"/>
        <rFont val="Arial"/>
        <family val="2"/>
      </rPr>
      <t xml:space="preserve">
They're advertising [for, of] an in-house lawyer.</t>
    </r>
    <phoneticPr fontId="42"/>
  </si>
  <si>
    <r>
      <rPr>
        <sz val="14"/>
        <color rgb="FF000000"/>
        <rFont val="ＭＳ 明朝"/>
        <family val="3"/>
        <charset val="128"/>
      </rPr>
      <t>この生地は触るとザラザラしている。</t>
    </r>
    <r>
      <rPr>
        <sz val="14"/>
        <color rgb="FF000000"/>
        <rFont val="Arial"/>
        <family val="2"/>
      </rPr>
      <t xml:space="preserve">
This cloth is rough [for, to] the touch. </t>
    </r>
    <phoneticPr fontId="42"/>
  </si>
  <si>
    <r>
      <rPr>
        <sz val="14"/>
        <color rgb="FF000000"/>
        <rFont val="ＭＳ 明朝"/>
        <family val="3"/>
        <charset val="128"/>
      </rPr>
      <t>われわれのスーツケースは輸送中に乱暴に扱われた。</t>
    </r>
    <r>
      <rPr>
        <sz val="14"/>
        <color rgb="FF000000"/>
        <rFont val="Arial"/>
        <family val="2"/>
      </rPr>
      <t xml:space="preserve">
Our suitcase has had some rough [handling, treatment] during transport. </t>
    </r>
    <phoneticPr fontId="42"/>
  </si>
  <si>
    <t>handling</t>
  </si>
  <si>
    <r>
      <rPr>
        <sz val="14"/>
        <color rgb="FF000000"/>
        <rFont val="ＭＳ 明朝"/>
        <family val="3"/>
        <charset val="128"/>
      </rPr>
      <t>海が荒れていて、フェリーが欠航になった。</t>
    </r>
    <r>
      <rPr>
        <sz val="14"/>
        <color rgb="FF000000"/>
        <rFont val="Arial"/>
        <family val="2"/>
      </rPr>
      <t xml:space="preserve">
The sea was [calm, rough] and the ferry was cancelled.</t>
    </r>
    <phoneticPr fontId="42"/>
  </si>
  <si>
    <t>rough</t>
  </si>
  <si>
    <r>
      <rPr>
        <sz val="14"/>
        <color rgb="FF000000"/>
        <rFont val="ＭＳ 明朝"/>
        <family val="3"/>
        <charset val="128"/>
      </rPr>
      <t>いつ出来るか、おおよその見当はついていますか？</t>
    </r>
    <r>
      <rPr>
        <sz val="14"/>
        <color rgb="FF000000"/>
        <rFont val="Arial"/>
        <family val="2"/>
      </rPr>
      <t xml:space="preserve">
Do you have a rough [idea about, thought of] when it will be done?</t>
    </r>
    <phoneticPr fontId="42"/>
  </si>
  <si>
    <t>idea about</t>
  </si>
  <si>
    <r>
      <rPr>
        <sz val="14"/>
        <color rgb="FF000000"/>
        <rFont val="ＭＳ 明朝"/>
        <family val="3"/>
        <charset val="128"/>
      </rPr>
      <t>それは遠い昔にあったことだ。もう済んだ話だ。</t>
    </r>
    <r>
      <rPr>
        <sz val="14"/>
        <color rgb="FF000000"/>
        <rFont val="Arial"/>
        <family val="2"/>
      </rPr>
      <t xml:space="preserve">
It's something that happened in the [distant, old] past. It's history. </t>
    </r>
    <phoneticPr fontId="42"/>
  </si>
  <si>
    <t>distant</t>
  </si>
  <si>
    <r>
      <rPr>
        <sz val="14"/>
        <color rgb="FF000000"/>
        <rFont val="ＭＳ 明朝"/>
        <family val="3"/>
        <charset val="128"/>
      </rPr>
      <t>はるか遠くに山が見えるでしょう。あれがのこぎり山さ。</t>
    </r>
    <r>
      <rPr>
        <sz val="14"/>
        <color rgb="FF000000"/>
        <rFont val="Arial"/>
        <family val="2"/>
      </rPr>
      <t xml:space="preserve">
You see that peak on the [distant, far] horizon? That's Nokogiri-Yama.</t>
    </r>
    <phoneticPr fontId="42"/>
  </si>
  <si>
    <r>
      <rPr>
        <sz val="14"/>
        <color rgb="FF000000"/>
        <rFont val="ＭＳ 明朝"/>
        <family val="3"/>
        <charset val="128"/>
      </rPr>
      <t>新ビジネスで２億円の利益を出せた。</t>
    </r>
    <r>
      <rPr>
        <sz val="14"/>
        <color rgb="FF000000"/>
        <rFont val="Arial"/>
        <family val="2"/>
      </rPr>
      <t xml:space="preserve">
Our new business [produced, yielded] a profit of 200 million yen.</t>
    </r>
    <phoneticPr fontId="42"/>
  </si>
  <si>
    <t>yielded</t>
  </si>
  <si>
    <r>
      <rPr>
        <sz val="14"/>
        <color rgb="FF000000"/>
        <rFont val="ＭＳ 明朝"/>
        <family val="3"/>
        <charset val="128"/>
      </rPr>
      <t>３時間の会議から何も生まれなかった。</t>
    </r>
    <r>
      <rPr>
        <sz val="14"/>
        <color rgb="FF000000"/>
        <rFont val="Arial"/>
        <family val="2"/>
      </rPr>
      <t xml:space="preserve"> 
Our three-hour meeting failed to [get, yield] results. </t>
    </r>
    <phoneticPr fontId="42"/>
  </si>
  <si>
    <t>yield</t>
  </si>
  <si>
    <r>
      <rPr>
        <sz val="14"/>
        <color rgb="FF000000"/>
        <rFont val="ＭＳ 明朝"/>
        <family val="3"/>
        <charset val="128"/>
      </rPr>
      <t>その母親は子供の要求に負け、もっとキャンディーを与えた。</t>
    </r>
    <r>
      <rPr>
        <sz val="14"/>
        <color rgb="FF000000"/>
        <rFont val="Arial"/>
        <family val="2"/>
      </rPr>
      <t xml:space="preserve">
The mother yielded [in, to] her child's demands and gave her more candy. </t>
    </r>
    <phoneticPr fontId="42"/>
  </si>
  <si>
    <r>
      <rPr>
        <sz val="14"/>
        <color rgb="FF000000"/>
        <rFont val="ＭＳ 明朝"/>
        <family val="3"/>
        <charset val="128"/>
      </rPr>
      <t>運転する人は、緊急車両に道を譲らねばならない。</t>
    </r>
    <r>
      <rPr>
        <sz val="14"/>
        <color rgb="FF000000"/>
        <rFont val="Arial"/>
        <family val="2"/>
      </rPr>
      <t xml:space="preserve">
Drivers must yield [for, to] an emergency vehicle. </t>
    </r>
    <phoneticPr fontId="42"/>
  </si>
  <si>
    <r>
      <rPr>
        <sz val="14"/>
        <color rgb="FF000000"/>
        <rFont val="ＭＳ 明朝"/>
        <family val="3"/>
        <charset val="128"/>
      </rPr>
      <t>自動巻取りのコードを収納するには、このボタンを押す。</t>
    </r>
    <r>
      <rPr>
        <sz val="14"/>
        <color rgb="FF000000"/>
        <rFont val="Arial"/>
        <family val="2"/>
      </rPr>
      <t xml:space="preserve">
Push this button to wind [around, up] the retractable cord. </t>
    </r>
    <phoneticPr fontId="42"/>
  </si>
  <si>
    <r>
      <rPr>
        <sz val="14"/>
        <color rgb="FF000000"/>
        <rFont val="ＭＳ 明朝"/>
        <family val="3"/>
        <charset val="128"/>
      </rPr>
      <t>遊歩道は丘の斜面にそって曲がりくねっている。</t>
    </r>
    <r>
      <rPr>
        <sz val="14"/>
        <color rgb="FF000000"/>
        <rFont val="Arial"/>
        <family val="2"/>
      </rPr>
      <t xml:space="preserve">
The walking path winds [about, along] the side of a hill. </t>
    </r>
    <phoneticPr fontId="42"/>
  </si>
  <si>
    <r>
      <rPr>
        <sz val="14"/>
        <color rgb="FF000000"/>
        <rFont val="ＭＳ 明朝"/>
        <family val="3"/>
        <charset val="128"/>
      </rPr>
      <t>カメラのシャッターを動かす部分がこわれているみたいだ。</t>
    </r>
    <r>
      <rPr>
        <sz val="14"/>
        <color rgb="FF000000"/>
        <rFont val="Arial"/>
        <family val="2"/>
      </rPr>
      <t xml:space="preserve">
The camera's shutter mechanism seems to be [broken, down]. </t>
    </r>
    <phoneticPr fontId="42"/>
  </si>
  <si>
    <t>broken</t>
  </si>
  <si>
    <r>
      <rPr>
        <sz val="14"/>
        <color rgb="FF000000"/>
        <rFont val="ＭＳ 明朝"/>
        <family val="3"/>
        <charset val="128"/>
      </rPr>
      <t>彼女は昇進するよう努力し、その会社の社長になった。</t>
    </r>
    <r>
      <rPr>
        <sz val="14"/>
        <color rgb="FF000000"/>
        <rFont val="Arial"/>
        <family val="2"/>
      </rPr>
      <t xml:space="preserve">
She has worked her way [along, up] the ranks and became the company's president.</t>
    </r>
    <r>
      <rPr>
        <sz val="14"/>
        <color rgb="FF000000"/>
        <rFont val="ＭＳ 明朝"/>
        <family val="3"/>
        <charset val="128"/>
      </rPr>
      <t>　</t>
    </r>
    <phoneticPr fontId="42"/>
  </si>
  <si>
    <r>
      <rPr>
        <sz val="14"/>
        <color rgb="FF000000"/>
        <rFont val="ＭＳ 明朝"/>
        <family val="3"/>
        <charset val="128"/>
      </rPr>
      <t>建設業者は現場をフェンスでかこった。</t>
    </r>
    <r>
      <rPr>
        <sz val="14"/>
        <color rgb="FF000000"/>
        <rFont val="Arial"/>
        <family val="2"/>
      </rPr>
      <t xml:space="preserve">
The builders [constructed, put up] a fence around the construction site. </t>
    </r>
    <phoneticPr fontId="42"/>
  </si>
  <si>
    <t>put up</t>
  </si>
  <si>
    <r>
      <rPr>
        <sz val="14"/>
        <color rgb="FF000000"/>
        <rFont val="ＭＳ 明朝"/>
        <family val="3"/>
        <charset val="128"/>
      </rPr>
      <t>泥棒たちがフェンスを乗り越えたのは明らかだ。</t>
    </r>
    <r>
      <rPr>
        <sz val="14"/>
        <color rgb="FF000000"/>
        <rFont val="Arial"/>
        <family val="2"/>
      </rPr>
      <t xml:space="preserve">
The burglars have obviously climbed [on, over] the fence.</t>
    </r>
    <phoneticPr fontId="42"/>
  </si>
  <si>
    <r>
      <rPr>
        <sz val="14"/>
        <color rgb="FF000000"/>
        <rFont val="ＭＳ 明朝"/>
        <family val="3"/>
        <charset val="128"/>
      </rPr>
      <t>われわれは予定より２日早く進んでいる。</t>
    </r>
    <r>
      <rPr>
        <sz val="14"/>
        <color rgb="FF000000"/>
        <rFont val="Arial"/>
        <family val="2"/>
      </rPr>
      <t xml:space="preserve">
We are two days [ahead, ahead of] schedule.</t>
    </r>
    <phoneticPr fontId="42"/>
  </si>
  <si>
    <t>ahead of</t>
  </si>
  <si>
    <r>
      <rPr>
        <sz val="14"/>
        <color rgb="FF000000"/>
        <rFont val="ＭＳ 明朝"/>
        <family val="3"/>
        <charset val="128"/>
      </rPr>
      <t>前を行く彼女の姿が見えたので、あいさつしようと歩みを速めた。</t>
    </r>
    <r>
      <rPr>
        <sz val="14"/>
        <color rgb="FF000000"/>
        <rFont val="Arial"/>
        <family val="2"/>
      </rPr>
      <t xml:space="preserve">
I saw her [ahead of, before] me, so I walked faster to catch up with her and say hello. </t>
    </r>
    <phoneticPr fontId="42"/>
  </si>
  <si>
    <r>
      <rPr>
        <sz val="14"/>
        <color rgb="FF000000"/>
        <rFont val="ＭＳ 明朝"/>
        <family val="3"/>
        <charset val="128"/>
      </rPr>
      <t>英語は世界共通語だろうか？</t>
    </r>
    <r>
      <rPr>
        <sz val="14"/>
        <color rgb="FF000000"/>
        <rFont val="Arial"/>
        <family val="2"/>
      </rPr>
      <t xml:space="preserve">  
Is English [a, an] universal language? </t>
    </r>
    <phoneticPr fontId="42"/>
  </si>
  <si>
    <r>
      <rPr>
        <sz val="14"/>
        <color rgb="FF000000"/>
        <rFont val="ＭＳ 明朝"/>
        <family val="3"/>
        <charset val="128"/>
      </rPr>
      <t>新たな政策は国民の全面的支持を得ているようだ。</t>
    </r>
    <r>
      <rPr>
        <sz val="14"/>
        <color rgb="FF000000"/>
        <rFont val="Arial"/>
        <family val="2"/>
      </rPr>
      <t xml:space="preserve">
The new policy seems to have [overall, universal] approval of citizens.</t>
    </r>
    <rPh sb="9" eb="12">
      <t>ゼンメンテキ</t>
    </rPh>
    <phoneticPr fontId="42"/>
  </si>
  <si>
    <t>universal</t>
  </si>
  <si>
    <r>
      <rPr>
        <sz val="14"/>
        <color rgb="FF000000"/>
        <rFont val="ＭＳ 明朝"/>
        <family val="3"/>
        <charset val="128"/>
      </rPr>
      <t>建築業者が建てるものが住居であり、そこに家族が住むようになると、家庭になる。</t>
    </r>
    <r>
      <rPr>
        <sz val="14"/>
        <color rgb="FF000000"/>
        <rFont val="Arial"/>
        <family val="2"/>
      </rPr>
      <t xml:space="preserve">
What a builder constructs is a [house, home] which, when the family moves in, it becomes a home. </t>
    </r>
    <phoneticPr fontId="42"/>
  </si>
  <si>
    <t>house</t>
  </si>
  <si>
    <r>
      <rPr>
        <sz val="14"/>
        <color rgb="FF000000"/>
        <rFont val="ＭＳ 明朝"/>
        <family val="3"/>
        <charset val="128"/>
      </rPr>
      <t xml:space="preserve">母親の声は心配そうな感じで満ちていた。
</t>
    </r>
    <r>
      <rPr>
        <sz val="14"/>
        <color rgb="FF000000"/>
        <rFont val="Arial"/>
        <family val="2"/>
      </rPr>
      <t>My mother's voice was full [of, with] anxiety.</t>
    </r>
    <phoneticPr fontId="42"/>
  </si>
  <si>
    <r>
      <rPr>
        <sz val="14"/>
        <color rgb="FF000000"/>
        <rFont val="ＭＳ 明朝"/>
        <family val="3"/>
        <charset val="128"/>
      </rPr>
      <t>いろいろなことで不安を感じる。</t>
    </r>
    <r>
      <rPr>
        <sz val="14"/>
        <color rgb="FF000000"/>
        <rFont val="Arial"/>
        <family val="2"/>
      </rPr>
      <t xml:space="preserve">
I feel a lot of [anxiety, anxieties] about many things. </t>
    </r>
    <phoneticPr fontId="42"/>
  </si>
  <si>
    <t>anxiety</t>
  </si>
  <si>
    <r>
      <rPr>
        <sz val="14"/>
        <color rgb="FF000000"/>
        <rFont val="ＭＳ 明朝"/>
        <family val="3"/>
        <charset val="128"/>
      </rPr>
      <t>心配事がいろいろとあって、夜、眠れない。</t>
    </r>
    <r>
      <rPr>
        <sz val="14"/>
        <color rgb="FF000000"/>
        <rFont val="Arial"/>
        <family val="2"/>
      </rPr>
      <t xml:space="preserve">
My [anxiety, anxieties] keep me awake at night.</t>
    </r>
    <phoneticPr fontId="42"/>
  </si>
  <si>
    <t>anxieties</t>
  </si>
  <si>
    <r>
      <rPr>
        <sz val="14"/>
        <color rgb="FF000000"/>
        <rFont val="ＭＳ 明朝"/>
        <family val="3"/>
        <charset val="128"/>
      </rPr>
      <t>それはテーブルの上でコインを回転させてやるゲームだ。</t>
    </r>
    <r>
      <rPr>
        <sz val="14"/>
        <color rgb="FF000000"/>
        <rFont val="Arial"/>
        <family val="2"/>
      </rPr>
      <t xml:space="preserve">
It is a game played by [rotating, spinning] a coin on the table. </t>
    </r>
    <phoneticPr fontId="42"/>
  </si>
  <si>
    <t>spinning</t>
  </si>
  <si>
    <r>
      <rPr>
        <sz val="14"/>
        <color rgb="FF000000"/>
        <rFont val="ＭＳ 明朝"/>
        <family val="3"/>
        <charset val="128"/>
      </rPr>
      <t>地球は地軸（自転軸）中心におよそ</t>
    </r>
    <r>
      <rPr>
        <sz val="14"/>
        <color rgb="FF000000"/>
        <rFont val="Arial"/>
        <family val="2"/>
      </rPr>
      <t>24</t>
    </r>
    <r>
      <rPr>
        <sz val="14"/>
        <color rgb="FF000000"/>
        <rFont val="ＭＳ 明朝"/>
        <family val="3"/>
        <charset val="128"/>
      </rPr>
      <t>時間で一回転している。</t>
    </r>
    <r>
      <rPr>
        <sz val="14"/>
        <color rgb="FF000000"/>
        <rFont val="Arial"/>
        <family val="2"/>
      </rPr>
      <t xml:space="preserve">
The Earth [revolves, spins] around its own axis in about 24 hours.</t>
    </r>
    <phoneticPr fontId="42"/>
  </si>
  <si>
    <t>spins</t>
  </si>
  <si>
    <r>
      <rPr>
        <sz val="14"/>
        <color rgb="FF000000"/>
        <rFont val="ＭＳ 明朝"/>
        <family val="3"/>
        <charset val="128"/>
      </rPr>
      <t>わたしに自由を与えよ。さもなくば死を。</t>
    </r>
    <r>
      <rPr>
        <sz val="14"/>
        <color rgb="FF000000"/>
        <rFont val="Arial"/>
        <family val="2"/>
      </rPr>
      <t xml:space="preserve">
Give me [a liberty, liberty] or give me death. </t>
    </r>
    <phoneticPr fontId="42"/>
  </si>
  <si>
    <t>liberty</t>
  </si>
  <si>
    <r>
      <rPr>
        <sz val="14"/>
        <color rgb="FF000000"/>
        <rFont val="ＭＳ 明朝"/>
        <family val="3"/>
        <charset val="128"/>
      </rPr>
      <t>人質たちは、テロリストたちからの解放を祈った。</t>
    </r>
    <r>
      <rPr>
        <sz val="14"/>
        <color rgb="FF000000"/>
        <rFont val="Arial"/>
        <family val="2"/>
      </rPr>
      <t xml:space="preserve">
The hostages prayed for liberty [from, out of] the terrorists.</t>
    </r>
    <phoneticPr fontId="42"/>
  </si>
  <si>
    <r>
      <rPr>
        <sz val="14"/>
        <color rgb="FF000000"/>
        <rFont val="ＭＳ 明朝"/>
        <family val="3"/>
        <charset val="128"/>
      </rPr>
      <t>うちの部署が文房具などの消耗品を供給する責任を負っている。</t>
    </r>
    <r>
      <rPr>
        <sz val="14"/>
        <color rgb="FF000000"/>
        <rFont val="Arial"/>
        <family val="2"/>
      </rPr>
      <t xml:space="preserve">
Our department is responsible for [provision, the provision] of office supplies. </t>
    </r>
    <rPh sb="6" eb="9">
      <t>ブンボウグ</t>
    </rPh>
    <phoneticPr fontId="42"/>
  </si>
  <si>
    <t>the provision</t>
  </si>
  <si>
    <r>
      <rPr>
        <sz val="14"/>
        <color rgb="FF000000"/>
        <rFont val="ＭＳ 明朝"/>
        <family val="3"/>
        <charset val="128"/>
      </rPr>
      <t>なんてバカなことしでかしたんだ。ごめんなさい。</t>
    </r>
    <r>
      <rPr>
        <sz val="14"/>
        <color rgb="FF000000"/>
        <rFont val="Arial"/>
        <family val="2"/>
      </rPr>
      <t xml:space="preserve">
It was a stupid thing [doing, to do]. I'm sorry. </t>
    </r>
    <phoneticPr fontId="42"/>
  </si>
  <si>
    <r>
      <rPr>
        <sz val="14"/>
        <color rgb="FF000000"/>
        <rFont val="ＭＳ 明朝"/>
        <family val="3"/>
        <charset val="128"/>
      </rPr>
      <t xml:space="preserve">反乱軍は首都に向かって進撃している。
</t>
    </r>
    <r>
      <rPr>
        <sz val="14"/>
        <color rgb="FF000000"/>
        <rFont val="Arial"/>
        <family val="2"/>
      </rPr>
      <t xml:space="preserve">Rebel forces are advancing [for, towards] the capital. </t>
    </r>
    <phoneticPr fontId="42"/>
  </si>
  <si>
    <t>towards</t>
  </si>
  <si>
    <r>
      <rPr>
        <sz val="14"/>
        <color rgb="FF000000"/>
        <rFont val="ＭＳ 明朝"/>
        <family val="3"/>
        <charset val="128"/>
      </rPr>
      <t>うちの学校では、学校は９時始まりで、９時にベルが鳴って生徒たちにグラウンドに集まるよう知らせる。</t>
    </r>
    <r>
      <rPr>
        <sz val="14"/>
        <color rgb="FF000000"/>
        <rFont val="Arial"/>
        <family val="2"/>
      </rPr>
      <t xml:space="preserve">
At our school, school starts at 9:00 a.m., when the school bell [beeps, rings] to indicate to pupils to line up on the playground.</t>
    </r>
    <phoneticPr fontId="42"/>
  </si>
  <si>
    <r>
      <rPr>
        <sz val="14"/>
        <color rgb="FF000000"/>
        <rFont val="ＭＳ 明朝"/>
        <family val="3"/>
        <charset val="128"/>
      </rPr>
      <t>彼女は相手が誰であれ、自分に同意しない人を嫌う。</t>
    </r>
    <r>
      <rPr>
        <sz val="14"/>
        <color rgb="FF000000"/>
        <rFont val="Arial"/>
        <family val="2"/>
      </rPr>
      <t xml:space="preserve">
She doesn't like anybody who disagrees [against, with] her.</t>
    </r>
    <phoneticPr fontId="42"/>
  </si>
  <si>
    <r>
      <rPr>
        <sz val="14"/>
        <color rgb="FF000000"/>
        <rFont val="ＭＳ 明朝"/>
        <family val="3"/>
        <charset val="128"/>
      </rPr>
      <t>わたしはバイオリンとピアノを弾くが、後者の方が好きだ。</t>
    </r>
    <r>
      <rPr>
        <sz val="14"/>
        <color rgb="FF000000"/>
        <rFont val="Arial"/>
        <family val="2"/>
      </rPr>
      <t xml:space="preserve">
I play the violin and the piano, but I prefer [latter, the latter].</t>
    </r>
    <phoneticPr fontId="42"/>
  </si>
  <si>
    <t>the latter</t>
  </si>
  <si>
    <r>
      <rPr>
        <sz val="14"/>
        <color rgb="FF000000"/>
        <rFont val="ＭＳ 明朝"/>
        <family val="3"/>
        <charset val="128"/>
      </rPr>
      <t>どうやったら飛行機恐怖症に打ち勝てるでしょうか。</t>
    </r>
    <r>
      <rPr>
        <sz val="14"/>
        <color rgb="FF000000"/>
        <rFont val="Arial"/>
        <family val="2"/>
      </rPr>
      <t xml:space="preserve">
How can I overcome [fear, my fear] of flying?  </t>
    </r>
    <phoneticPr fontId="42"/>
  </si>
  <si>
    <t>my fear</t>
  </si>
  <si>
    <r>
      <rPr>
        <sz val="14"/>
        <color rgb="FF000000"/>
        <rFont val="ＭＳ 明朝"/>
        <family val="3"/>
        <charset val="128"/>
      </rPr>
      <t>手術の前の晩、わたしは恐怖心でいっぱいになった。</t>
    </r>
    <r>
      <rPr>
        <sz val="14"/>
        <color rgb="FF000000"/>
        <rFont val="Arial"/>
        <family val="2"/>
      </rPr>
      <t xml:space="preserve">
The night before the surgery, I was overcome [by, with] fear. </t>
    </r>
    <phoneticPr fontId="42"/>
  </si>
  <si>
    <r>
      <rPr>
        <sz val="14"/>
        <color rgb="FF000000"/>
        <rFont val="ＭＳ 明朝"/>
        <family val="3"/>
        <charset val="128"/>
      </rPr>
      <t>来週、テニスの試合がある。</t>
    </r>
    <r>
      <rPr>
        <sz val="14"/>
        <color rgb="FF000000"/>
        <rFont val="Arial"/>
        <family val="2"/>
      </rPr>
      <t xml:space="preserve">
I [play, have] a tennis match next month.</t>
    </r>
    <phoneticPr fontId="42"/>
  </si>
  <si>
    <r>
      <rPr>
        <sz val="14"/>
        <color rgb="FF000000"/>
        <rFont val="ＭＳ 明朝"/>
        <family val="3"/>
        <charset val="128"/>
      </rPr>
      <t>ゴルフのコンペで一等賞を取った。</t>
    </r>
    <r>
      <rPr>
        <sz val="14"/>
        <color rgb="FF000000"/>
        <rFont val="Arial"/>
        <family val="2"/>
      </rPr>
      <t xml:space="preserve">
I [winned, won] first prize in a golf tournament.</t>
    </r>
    <phoneticPr fontId="42"/>
  </si>
  <si>
    <r>
      <rPr>
        <sz val="14"/>
        <color rgb="FF000000"/>
        <rFont val="ＭＳ 明朝"/>
        <family val="3"/>
        <charset val="128"/>
      </rPr>
      <t>母は箱の周囲にひもをかけた。</t>
    </r>
    <r>
      <rPr>
        <sz val="14"/>
        <color rgb="FF000000"/>
        <rFont val="Arial"/>
        <family val="2"/>
      </rPr>
      <t xml:space="preserve">
My mother [tied, wrapped] a string around the box.</t>
    </r>
    <phoneticPr fontId="42"/>
  </si>
  <si>
    <t>tied</t>
  </si>
  <si>
    <r>
      <rPr>
        <sz val="14"/>
        <color rgb="FF000000"/>
        <rFont val="ＭＳ 明朝"/>
        <family val="3"/>
        <charset val="128"/>
      </rPr>
      <t>総支配人はその映画俳優の客室に花束を送らせた。</t>
    </r>
    <r>
      <rPr>
        <sz val="14"/>
        <color rgb="FF000000"/>
        <rFont val="Arial"/>
        <family val="2"/>
      </rPr>
      <t xml:space="preserve">
The general manager sent a bunch [in, of] flowers to the movie star's hotel room.</t>
    </r>
    <phoneticPr fontId="42"/>
  </si>
  <si>
    <r>
      <rPr>
        <sz val="14"/>
        <color rgb="FF000000"/>
        <rFont val="ＭＳ 明朝"/>
        <family val="3"/>
        <charset val="128"/>
      </rPr>
      <t>神主が結婚式を執り行った。</t>
    </r>
    <r>
      <rPr>
        <sz val="14"/>
        <color rgb="FF000000"/>
        <rFont val="Arial"/>
        <family val="2"/>
      </rPr>
      <t xml:space="preserve">
A Shinto priest [arranged, performed] the marriage.</t>
    </r>
    <phoneticPr fontId="42"/>
  </si>
  <si>
    <r>
      <rPr>
        <sz val="14"/>
        <color rgb="FF000000"/>
        <rFont val="ＭＳ 明朝"/>
        <family val="3"/>
        <charset val="128"/>
      </rPr>
      <t>一番上のボタンが外れていますよ。</t>
    </r>
    <r>
      <rPr>
        <sz val="14"/>
        <color rgb="FF000000"/>
        <rFont val="Arial"/>
        <family val="2"/>
      </rPr>
      <t xml:space="preserve">
Your [first, top] button is undone. </t>
    </r>
    <phoneticPr fontId="42"/>
  </si>
  <si>
    <r>
      <rPr>
        <sz val="14"/>
        <color rgb="FF000000"/>
        <rFont val="ＭＳ 明朝"/>
        <family val="3"/>
        <charset val="128"/>
      </rPr>
      <t>急いでいたので、自分でボタンをとめるときに、掛け違いにしてしまった。</t>
    </r>
    <r>
      <rPr>
        <sz val="14"/>
        <color rgb="FF000000"/>
        <rFont val="Arial"/>
        <family val="2"/>
      </rPr>
      <t xml:space="preserve">
I was in a hurry and [did up, fixed up] the buttons wrongly. </t>
    </r>
    <rPh sb="8" eb="10">
      <t>ジブン</t>
    </rPh>
    <phoneticPr fontId="42"/>
  </si>
  <si>
    <t>did up</t>
  </si>
  <si>
    <r>
      <rPr>
        <sz val="14"/>
        <color rgb="FF000000"/>
        <rFont val="ＭＳ 明朝"/>
        <family val="3"/>
        <charset val="128"/>
      </rPr>
      <t>自分の</t>
    </r>
    <r>
      <rPr>
        <sz val="14"/>
        <color rgb="FF000000"/>
        <rFont val="Arial"/>
        <family val="2"/>
      </rPr>
      <t>iPad</t>
    </r>
    <r>
      <rPr>
        <sz val="14"/>
        <color rgb="FF000000"/>
        <rFont val="ＭＳ 明朝"/>
        <family val="3"/>
        <charset val="128"/>
      </rPr>
      <t>をリスタートさせるには、スリープ／スリープ解除ボタンとホームボタンを同時に押さえ続け、ロゴが現れるのを待つ。</t>
    </r>
    <r>
      <rPr>
        <sz val="14"/>
        <color rgb="FF000000"/>
        <rFont val="Arial"/>
        <family val="2"/>
      </rPr>
      <t xml:space="preserve">
To restart your iPad,  [press and hold, continue to push] the Sleep/Wake and Home buttons at the same time until you see the logo.</t>
    </r>
    <phoneticPr fontId="42"/>
  </si>
  <si>
    <t>press and hold</t>
  </si>
  <si>
    <r>
      <rPr>
        <sz val="14"/>
        <color rgb="FF000000"/>
        <rFont val="ＭＳ 明朝"/>
        <family val="3"/>
        <charset val="128"/>
      </rPr>
      <t>給料はどんな感じだった？</t>
    </r>
    <r>
      <rPr>
        <sz val="14"/>
        <color rgb="FF000000"/>
        <rFont val="Arial"/>
        <family val="2"/>
      </rPr>
      <t xml:space="preserve"> </t>
    </r>
    <r>
      <rPr>
        <sz val="14"/>
        <color rgb="FF000000"/>
        <rFont val="ＭＳ 明朝"/>
        <family val="3"/>
        <charset val="128"/>
      </rPr>
      <t>給料が低すぎたので、その仕事は断った。</t>
    </r>
    <r>
      <rPr>
        <sz val="14"/>
        <color rgb="FF000000"/>
        <rFont val="Arial"/>
        <family val="2"/>
      </rPr>
      <t xml:space="preserve">
What was [pay, the pay] like?  The pay was too low so I refused to take the job. </t>
    </r>
    <phoneticPr fontId="42"/>
  </si>
  <si>
    <t>the pay</t>
  </si>
  <si>
    <r>
      <rPr>
        <sz val="14"/>
        <color rgb="FF000000"/>
        <rFont val="ＭＳ 明朝"/>
        <family val="3"/>
        <charset val="128"/>
      </rPr>
      <t>その寺は</t>
    </r>
    <r>
      <rPr>
        <sz val="14"/>
        <color rgb="FF000000"/>
        <rFont val="Arial"/>
        <family val="2"/>
      </rPr>
      <t>100</t>
    </r>
    <r>
      <rPr>
        <sz val="14"/>
        <color rgb="FF000000"/>
        <rFont val="ＭＳ 明朝"/>
        <family val="3"/>
        <charset val="128"/>
      </rPr>
      <t>年というか、</t>
    </r>
    <r>
      <rPr>
        <sz val="14"/>
        <color rgb="FF000000"/>
        <rFont val="Arial"/>
        <family val="2"/>
      </rPr>
      <t>300</t>
    </r>
    <r>
      <rPr>
        <sz val="14"/>
        <color rgb="FF000000"/>
        <rFont val="ＭＳ 明朝"/>
        <family val="3"/>
        <charset val="128"/>
      </rPr>
      <t>年の歴史があるよ。</t>
    </r>
    <r>
      <rPr>
        <sz val="14"/>
        <color rgb="FF000000"/>
        <rFont val="Arial"/>
        <family val="2"/>
      </rPr>
      <t xml:space="preserve">
The temple is more [as if, like] 300 than 100 years old. </t>
    </r>
    <phoneticPr fontId="42"/>
  </si>
  <si>
    <r>
      <rPr>
        <sz val="14"/>
        <color rgb="FF000000"/>
        <rFont val="ＭＳ 明朝"/>
        <family val="3"/>
        <charset val="128"/>
      </rPr>
      <t>泥棒たちは、家具を何点か盗んでいった。</t>
    </r>
    <r>
      <rPr>
        <sz val="14"/>
        <color rgb="FF000000"/>
        <rFont val="Arial"/>
        <family val="2"/>
      </rPr>
      <t xml:space="preserve">
The burglars stole [some furnitures, some pieces of furniture]. </t>
    </r>
    <phoneticPr fontId="42"/>
  </si>
  <si>
    <t>some pieces of furniture</t>
  </si>
  <si>
    <r>
      <rPr>
        <sz val="14"/>
        <color rgb="FF000000"/>
        <rFont val="ＭＳ 明朝"/>
        <family val="3"/>
        <charset val="128"/>
      </rPr>
      <t>一部の人は、家庭と仕事のバランスを取ろうとしない。</t>
    </r>
    <r>
      <rPr>
        <sz val="14"/>
        <color rgb="FF000000"/>
        <rFont val="Arial"/>
        <family val="2"/>
      </rPr>
      <t xml:space="preserve">
Some people don't seek to balance family life [between, with] work. </t>
    </r>
    <phoneticPr fontId="42"/>
  </si>
  <si>
    <r>
      <rPr>
        <sz val="14"/>
        <color rgb="FF000000"/>
        <rFont val="ＭＳ 明朝"/>
        <family val="3"/>
        <charset val="128"/>
      </rPr>
      <t>涙をふいて。済んだことはしょうがないでしょう。</t>
    </r>
    <r>
      <rPr>
        <sz val="14"/>
        <color rgb="FF000000"/>
        <rFont val="Arial"/>
        <family val="2"/>
      </rPr>
      <t xml:space="preserve">
Wipe the tears [from, over] your eyes. What's done is done.</t>
    </r>
    <phoneticPr fontId="42"/>
  </si>
  <si>
    <r>
      <rPr>
        <sz val="14"/>
        <color rgb="FF000000"/>
        <rFont val="ＭＳ 明朝"/>
        <family val="3"/>
        <charset val="128"/>
      </rPr>
      <t>軽く湿らせた布で棚のほこりを拭きとってくれる？</t>
    </r>
    <r>
      <rPr>
        <sz val="14"/>
        <color rgb="FF000000"/>
        <rFont val="Arial"/>
        <family val="2"/>
      </rPr>
      <t xml:space="preserve"> 
Can you wipe the dust [away, off] the shelves with a slightly damp rag.</t>
    </r>
    <phoneticPr fontId="42"/>
  </si>
  <si>
    <r>
      <rPr>
        <sz val="14"/>
        <color rgb="FF000000"/>
        <rFont val="ＭＳ 明朝"/>
        <family val="3"/>
        <charset val="128"/>
      </rPr>
      <t>警察は重要参考人の行方を追っている。</t>
    </r>
    <r>
      <rPr>
        <sz val="14"/>
        <color rgb="FF000000"/>
        <rFont val="Arial"/>
        <family val="2"/>
      </rPr>
      <t xml:space="preserve">
The police are [tracking, tracking after] the whereabouts of a major person of interest. </t>
    </r>
    <phoneticPr fontId="42"/>
  </si>
  <si>
    <t>tracking</t>
  </si>
  <si>
    <r>
      <rPr>
        <sz val="14"/>
        <color rgb="FF000000"/>
        <rFont val="ＭＳ 明朝"/>
        <family val="3"/>
        <charset val="128"/>
      </rPr>
      <t>これを英語に訳してもらえますか？</t>
    </r>
    <r>
      <rPr>
        <sz val="14"/>
        <color rgb="FF000000"/>
        <rFont val="Arial"/>
        <family val="2"/>
      </rPr>
      <t xml:space="preserve"> 
Can you translate this [in, into] English? </t>
    </r>
    <phoneticPr fontId="42"/>
  </si>
  <si>
    <r>
      <rPr>
        <sz val="14"/>
        <color rgb="FF000000"/>
        <rFont val="ＭＳ 明朝"/>
        <family val="3"/>
        <charset val="128"/>
      </rPr>
      <t>このプロジェクトは今度の火曜日に始まる。</t>
    </r>
    <r>
      <rPr>
        <sz val="14"/>
        <color rgb="FF000000"/>
        <rFont val="Arial"/>
        <family val="2"/>
      </rPr>
      <t xml:space="preserve">
The project will start [on the next Tuesday, next Tuesday]. </t>
    </r>
    <phoneticPr fontId="42"/>
  </si>
  <si>
    <t>next Tuesday</t>
  </si>
  <si>
    <r>
      <rPr>
        <sz val="14"/>
        <color rgb="FF000000"/>
        <rFont val="ＭＳ 明朝"/>
        <family val="3"/>
        <charset val="128"/>
      </rPr>
      <t>何か、彼らは近所の人たちと親しくしていないような気がする。</t>
    </r>
    <r>
      <rPr>
        <sz val="14"/>
        <color rgb="FF000000"/>
        <rFont val="Arial"/>
        <family val="2"/>
      </rPr>
      <t xml:space="preserve">
Something tells me they're not friendly [of, with] the neighbors. </t>
    </r>
    <phoneticPr fontId="42"/>
  </si>
  <si>
    <t>Part 11（106問）の
正答率</t>
    <rPh sb="11" eb="12">
      <t>モン</t>
    </rPh>
    <rPh sb="15" eb="18">
      <t>セイトウリツ</t>
    </rPh>
    <phoneticPr fontId="42"/>
  </si>
  <si>
    <t>Part 12
#1167 – #1271</t>
    <phoneticPr fontId="42"/>
  </si>
  <si>
    <r>
      <rPr>
        <sz val="14"/>
        <color rgb="FF000000"/>
        <rFont val="ＭＳ 明朝"/>
        <family val="3"/>
        <charset val="128"/>
      </rPr>
      <t>３人の学生が表彰された。</t>
    </r>
    <r>
      <rPr>
        <sz val="14"/>
        <color rgb="FF000000"/>
        <rFont val="Arial"/>
        <family val="2"/>
      </rPr>
      <t xml:space="preserve">
Three students were honored [by, with] an award. </t>
    </r>
    <phoneticPr fontId="42"/>
  </si>
  <si>
    <r>
      <rPr>
        <sz val="14"/>
        <color rgb="FF000000"/>
        <rFont val="ＭＳ 明朝"/>
        <family val="3"/>
        <charset val="128"/>
      </rPr>
      <t>もっと簡単にしよう。何もかもややこしい話になってきている。</t>
    </r>
    <r>
      <rPr>
        <sz val="14"/>
        <color rgb="FF000000"/>
        <rFont val="Arial"/>
        <family val="2"/>
      </rPr>
      <t xml:space="preserve">
Let's keep it simple. It's all getting [complicated, complex].</t>
    </r>
    <phoneticPr fontId="42"/>
  </si>
  <si>
    <t>complicated</t>
  </si>
  <si>
    <r>
      <rPr>
        <sz val="14"/>
        <color rgb="FF000000"/>
        <rFont val="ＭＳ 明朝"/>
        <family val="3"/>
        <charset val="128"/>
      </rPr>
      <t>彼らは母方のいとこに当たる。</t>
    </r>
    <r>
      <rPr>
        <sz val="14"/>
        <color rgb="FF000000"/>
        <rFont val="Arial"/>
        <family val="2"/>
      </rPr>
      <t xml:space="preserve">
They are cousins [in, on] my mother's side.</t>
    </r>
    <phoneticPr fontId="42"/>
  </si>
  <si>
    <r>
      <rPr>
        <sz val="14"/>
        <color rgb="FF000000"/>
        <rFont val="ＭＳ 明朝"/>
        <family val="3"/>
        <charset val="128"/>
      </rPr>
      <t>誰もがまるで怪物を見るかのような目つきでこっちを見ていた。ただの肥満というのでなく、そう、「超肥満」体だったのです。</t>
    </r>
    <r>
      <rPr>
        <sz val="14"/>
        <color rgb="FF000000"/>
        <rFont val="Arial"/>
        <family val="2"/>
      </rPr>
      <t xml:space="preserve">
Everyone was staring at me as though I [was, were] a freak. I wasn't just obese, yes, I was super obese.</t>
    </r>
    <phoneticPr fontId="42"/>
  </si>
  <si>
    <r>
      <rPr>
        <sz val="14"/>
        <color rgb="FF000000"/>
        <rFont val="ＭＳ 明朝"/>
        <family val="3"/>
        <charset val="128"/>
      </rPr>
      <t>新入社員は全員、新入社員ガイドをもらうことになっている。</t>
    </r>
    <r>
      <rPr>
        <sz val="14"/>
        <color rgb="FF000000"/>
        <rFont val="Arial"/>
        <family val="2"/>
      </rPr>
      <t xml:space="preserve">
All new employees will receive an information [guide, pack].</t>
    </r>
    <phoneticPr fontId="42"/>
  </si>
  <si>
    <t>pack</t>
  </si>
  <si>
    <r>
      <rPr>
        <sz val="14"/>
        <color rgb="FF000000"/>
        <rFont val="ＭＳ 明朝"/>
        <family val="3"/>
        <charset val="128"/>
      </rPr>
      <t>あ、このワイン、ひどい味がする。</t>
    </r>
    <r>
      <rPr>
        <sz val="14"/>
        <color rgb="FF000000"/>
        <rFont val="Arial"/>
        <family val="2"/>
      </rPr>
      <t xml:space="preserve">
Oh, this wine [feels, tastes] awful.</t>
    </r>
    <phoneticPr fontId="42"/>
  </si>
  <si>
    <t>tastes</t>
  </si>
  <si>
    <r>
      <rPr>
        <sz val="14"/>
        <color rgb="FF000000"/>
        <rFont val="ＭＳ 明朝"/>
        <family val="3"/>
        <charset val="128"/>
      </rPr>
      <t>彼は糖尿病で失明した。</t>
    </r>
    <r>
      <rPr>
        <sz val="14"/>
        <color rgb="FF000000"/>
        <rFont val="Arial"/>
        <family val="2"/>
      </rPr>
      <t xml:space="preserve">
He has [become, gone] blind due to diabetes.</t>
    </r>
    <phoneticPr fontId="42"/>
  </si>
  <si>
    <t>gone</t>
  </si>
  <si>
    <r>
      <rPr>
        <sz val="14"/>
        <color rgb="FF000000"/>
        <rFont val="ＭＳ 明朝"/>
        <family val="3"/>
        <charset val="128"/>
      </rPr>
      <t>この小型シュレッダーは、紙を裁断して５ミリ程度の細片にする。</t>
    </r>
    <r>
      <rPr>
        <sz val="14"/>
        <color rgb="FF000000"/>
        <rFont val="Arial"/>
        <family val="2"/>
      </rPr>
      <t xml:space="preserve">
This mini shredder cuts paper into [stripes, strips ] about 5 mm wide.</t>
    </r>
    <phoneticPr fontId="42"/>
  </si>
  <si>
    <t>strips</t>
  </si>
  <si>
    <r>
      <rPr>
        <sz val="14"/>
        <color rgb="FF000000"/>
        <rFont val="ＭＳ 明朝"/>
        <family val="3"/>
        <charset val="128"/>
      </rPr>
      <t>この製品は</t>
    </r>
    <r>
      <rPr>
        <sz val="14"/>
        <color rgb="FF000000"/>
        <rFont val="Arial"/>
        <family val="2"/>
      </rPr>
      <t>TV</t>
    </r>
    <r>
      <rPr>
        <sz val="14"/>
        <color rgb="FF000000"/>
        <rFont val="ＭＳ 明朝"/>
        <family val="3"/>
        <charset val="128"/>
      </rPr>
      <t>コマーシャルを通じて子供向けに売られている。</t>
    </r>
    <r>
      <rPr>
        <sz val="14"/>
        <color rgb="FF000000"/>
        <rFont val="Arial"/>
        <family val="2"/>
      </rPr>
      <t xml:space="preserve">
This product is marketed [for, to] children through TV ads.</t>
    </r>
    <r>
      <rPr>
        <sz val="14"/>
        <color rgb="FF000000"/>
        <rFont val="ＭＳ 明朝"/>
        <family val="3"/>
        <charset val="128"/>
      </rPr>
      <t>　</t>
    </r>
    <phoneticPr fontId="42"/>
  </si>
  <si>
    <r>
      <rPr>
        <sz val="14"/>
        <color rgb="FF000000"/>
        <rFont val="ＭＳ 明朝"/>
        <family val="3"/>
        <charset val="128"/>
      </rPr>
      <t>プーケットが休暇を過ごすには理想的だと聞いている。</t>
    </r>
    <r>
      <rPr>
        <sz val="14"/>
        <color rgb="FF000000"/>
        <rFont val="Arial"/>
        <family val="2"/>
      </rPr>
      <t xml:space="preserve">
I hear that Pukhet is an [ideal, idealistic] place for a vacation. </t>
    </r>
    <phoneticPr fontId="42"/>
  </si>
  <si>
    <t>ideal</t>
  </si>
  <si>
    <r>
      <rPr>
        <sz val="14"/>
        <color rgb="FF000000"/>
        <rFont val="ＭＳ 明朝"/>
        <family val="3"/>
        <charset val="128"/>
      </rPr>
      <t>こで一体何があったんだ？床が泥だらけじゃないか！</t>
    </r>
    <r>
      <rPr>
        <sz val="14"/>
        <color rgb="FF000000"/>
        <rFont val="Arial"/>
        <family val="2"/>
      </rPr>
      <t xml:space="preserve">
What has happened here? [There are dirts, There is dirt] all over the floor! </t>
    </r>
    <phoneticPr fontId="42"/>
  </si>
  <si>
    <t>There is dirt</t>
  </si>
  <si>
    <r>
      <rPr>
        <sz val="14"/>
        <color rgb="FF000000"/>
        <rFont val="ＭＳ 明朝"/>
        <family val="3"/>
        <charset val="128"/>
      </rPr>
      <t>この川がこの州の西端になっている。</t>
    </r>
    <r>
      <rPr>
        <sz val="14"/>
        <color rgb="FF000000"/>
        <rFont val="Arial"/>
        <family val="2"/>
      </rPr>
      <t xml:space="preserve">
This river [marks, shows] the western boundary of this state.</t>
    </r>
    <phoneticPr fontId="42"/>
  </si>
  <si>
    <r>
      <rPr>
        <sz val="14"/>
        <color rgb="FF000000"/>
        <rFont val="ＭＳ 明朝"/>
        <family val="3"/>
        <charset val="128"/>
      </rPr>
      <t>怒った老人はステッキでその若者をなぐり始めた。</t>
    </r>
    <r>
      <rPr>
        <sz val="14"/>
        <color rgb="FF000000"/>
        <rFont val="Arial"/>
        <family val="2"/>
      </rPr>
      <t xml:space="preserve">
The angry old man started hitting the young man [by, with] a stick. </t>
    </r>
    <phoneticPr fontId="42"/>
  </si>
  <si>
    <r>
      <t>1</t>
    </r>
    <r>
      <rPr>
        <sz val="14"/>
        <color rgb="FF000000"/>
        <rFont val="ＭＳ 明朝"/>
        <family val="3"/>
        <charset val="128"/>
      </rPr>
      <t>平方キロは、</t>
    </r>
    <r>
      <rPr>
        <sz val="14"/>
        <color rgb="FF000000"/>
        <rFont val="Arial"/>
        <family val="2"/>
      </rPr>
      <t>100</t>
    </r>
    <r>
      <rPr>
        <sz val="14"/>
        <color rgb="FF000000"/>
        <rFont val="ＭＳ 明朝"/>
        <family val="3"/>
        <charset val="128"/>
      </rPr>
      <t>ヘクタールだ。</t>
    </r>
    <r>
      <rPr>
        <sz val="14"/>
        <color rgb="FF000000"/>
        <rFont val="Arial"/>
        <family val="2"/>
      </rPr>
      <t xml:space="preserve">
One [square, squared] kilometer is equal to 100 ha.</t>
    </r>
    <phoneticPr fontId="42"/>
  </si>
  <si>
    <t>square</t>
  </si>
  <si>
    <r>
      <rPr>
        <sz val="14"/>
        <color rgb="FF000000"/>
        <rFont val="ＭＳ 明朝"/>
        <family val="3"/>
        <charset val="128"/>
      </rPr>
      <t>社長はわれわれの提案を無意味だと言ってしりぞけた。</t>
    </r>
    <r>
      <rPr>
        <sz val="14"/>
        <color rgb="FF000000"/>
        <rFont val="Arial"/>
        <family val="2"/>
      </rPr>
      <t xml:space="preserve">
The CEO [dismissed, dismissed of] our suggestion as nonsense. </t>
    </r>
    <phoneticPr fontId="42"/>
  </si>
  <si>
    <t>dismissed</t>
  </si>
  <si>
    <r>
      <rPr>
        <sz val="14"/>
        <color rgb="FF000000"/>
        <rFont val="ＭＳ 明朝"/>
        <family val="3"/>
        <charset val="128"/>
      </rPr>
      <t>屋根に大規模な修繕が必要だ。</t>
    </r>
    <r>
      <rPr>
        <sz val="14"/>
        <color rgb="FF000000"/>
        <rFont val="Arial"/>
        <family val="2"/>
      </rPr>
      <t xml:space="preserve">
The roof needs [extended, extensive] repair work.</t>
    </r>
    <phoneticPr fontId="42"/>
  </si>
  <si>
    <t>extensive</t>
  </si>
  <si>
    <r>
      <rPr>
        <sz val="14"/>
        <color rgb="FF000000"/>
        <rFont val="ＭＳ 明朝"/>
        <family val="3"/>
        <charset val="128"/>
      </rPr>
      <t>寝ている子猫たち、かわいいじゃない。</t>
    </r>
    <r>
      <rPr>
        <sz val="14"/>
        <color rgb="FF000000"/>
        <rFont val="Arial"/>
        <family val="2"/>
      </rPr>
      <t xml:space="preserve">
The sleeping kittens look so [cute, attractive], don't they?  </t>
    </r>
    <phoneticPr fontId="42"/>
  </si>
  <si>
    <t>cute</t>
  </si>
  <si>
    <r>
      <rPr>
        <sz val="14"/>
        <color rgb="FF000000"/>
        <rFont val="ＭＳ 明朝"/>
        <family val="3"/>
        <charset val="128"/>
      </rPr>
      <t>そのデザインのおかげで女性客をひきつけるものとなっている。</t>
    </r>
    <r>
      <rPr>
        <sz val="14"/>
        <color rgb="FF000000"/>
        <rFont val="Arial"/>
        <family val="2"/>
      </rPr>
      <t xml:space="preserve">
The design makes it attractive [for, to] female buyers.</t>
    </r>
    <phoneticPr fontId="42"/>
  </si>
  <si>
    <r>
      <rPr>
        <sz val="14"/>
        <color rgb="FF000000"/>
        <rFont val="ＭＳ 明朝"/>
        <family val="3"/>
        <charset val="128"/>
      </rPr>
      <t>日本は</t>
    </r>
    <r>
      <rPr>
        <sz val="14"/>
        <color rgb="FF000000"/>
        <rFont val="Arial"/>
        <family val="2"/>
      </rPr>
      <t>2012</t>
    </r>
    <r>
      <rPr>
        <sz val="14"/>
        <color rgb="FF000000"/>
        <rFont val="ＭＳ 明朝"/>
        <family val="3"/>
        <charset val="128"/>
      </rPr>
      <t>年に、飲食店が生のレバーを提供することを禁止した。</t>
    </r>
    <r>
      <rPr>
        <sz val="14"/>
        <color rgb="FF000000"/>
        <rFont val="Arial"/>
        <family val="2"/>
      </rPr>
      <t xml:space="preserve">
In 2012, restaurants in Japan were banned from serving [alive, raw] liver. </t>
    </r>
    <phoneticPr fontId="42"/>
  </si>
  <si>
    <t>raw</t>
  </si>
  <si>
    <r>
      <rPr>
        <sz val="14"/>
        <color rgb="FF000000"/>
        <rFont val="ＭＳ 明朝"/>
        <family val="3"/>
        <charset val="128"/>
      </rPr>
      <t>今回のこと、申し訳ありません。すべてわたしの責任です。</t>
    </r>
    <r>
      <rPr>
        <sz val="14"/>
        <color rgb="FF000000"/>
        <rFont val="Arial"/>
        <family val="2"/>
      </rPr>
      <t xml:space="preserve">
I'm sorry about what happened. It's [all my fault, my all fault]. </t>
    </r>
    <phoneticPr fontId="42"/>
  </si>
  <si>
    <t>all my fault</t>
  </si>
  <si>
    <r>
      <rPr>
        <sz val="14"/>
        <color rgb="FF000000"/>
        <rFont val="ＭＳ 明朝"/>
        <family val="3"/>
        <charset val="128"/>
      </rPr>
      <t>彼の唯一の欠点は対人関係の処理が下手なことだが、目をつぶってやるつもりだ。</t>
    </r>
    <r>
      <rPr>
        <sz val="14"/>
        <color rgb="FF000000"/>
        <rFont val="Arial"/>
        <family val="2"/>
      </rPr>
      <t xml:space="preserve">
His only fault is his lack of people skills but I'm willing to [ignore, overlook] it. </t>
    </r>
    <phoneticPr fontId="42"/>
  </si>
  <si>
    <t>overlook</t>
  </si>
  <si>
    <r>
      <rPr>
        <sz val="14"/>
        <color rgb="FF000000"/>
        <rFont val="ＭＳ 明朝"/>
        <family val="3"/>
        <charset val="128"/>
      </rPr>
      <t>政党に所属している政治家は党の基本方針を守るべきものとされている。</t>
    </r>
    <r>
      <rPr>
        <sz val="14"/>
        <color rgb="FF000000"/>
        <rFont val="Arial"/>
        <family val="2"/>
      </rPr>
      <t xml:space="preserve">
Politicians of a political party are supposed to follow their [official, party] line. </t>
    </r>
    <phoneticPr fontId="42"/>
  </si>
  <si>
    <t>party</t>
  </si>
  <si>
    <r>
      <rPr>
        <sz val="14"/>
        <color rgb="FF000000"/>
        <rFont val="ＭＳ 明朝"/>
        <family val="3"/>
        <charset val="128"/>
      </rPr>
      <t>卒業を祝うパーティーを企画しているところだ。</t>
    </r>
    <r>
      <rPr>
        <sz val="14"/>
        <color rgb="FF000000"/>
        <rFont val="Arial"/>
        <family val="2"/>
      </rPr>
      <t xml:space="preserve">
We're [having, organizing] a party to celebrate our graduation. </t>
    </r>
    <rPh sb="0" eb="2">
      <t>ソツギョウ</t>
    </rPh>
    <rPh sb="3" eb="4">
      <t>イワ</t>
    </rPh>
    <rPh sb="11" eb="13">
      <t>キカク</t>
    </rPh>
    <phoneticPr fontId="42"/>
  </si>
  <si>
    <r>
      <rPr>
        <sz val="14"/>
        <color rgb="FF000000"/>
        <rFont val="ＭＳ 明朝"/>
        <family val="3"/>
        <charset val="128"/>
      </rPr>
      <t>上司はわたしの仕事を評価してくれない。</t>
    </r>
    <r>
      <rPr>
        <sz val="14"/>
        <color rgb="FF000000"/>
        <rFont val="Arial"/>
        <family val="2"/>
      </rPr>
      <t xml:space="preserve">
My boss doesn't respect me [for, over] my work. </t>
    </r>
    <phoneticPr fontId="42"/>
  </si>
  <si>
    <r>
      <rPr>
        <sz val="14"/>
        <color rgb="FF000000"/>
        <rFont val="ＭＳ 明朝"/>
        <family val="3"/>
        <charset val="128"/>
      </rPr>
      <t>うちの会社は業界でトップだ。</t>
    </r>
    <r>
      <rPr>
        <sz val="14"/>
        <color rgb="FF000000"/>
        <rFont val="Arial"/>
        <family val="2"/>
      </rPr>
      <t xml:space="preserve">
Our company is [at the top of, on top in] this industry. </t>
    </r>
    <phoneticPr fontId="42"/>
  </si>
  <si>
    <t>at the top of</t>
  </si>
  <si>
    <r>
      <rPr>
        <sz val="14"/>
        <color rgb="FF000000"/>
        <rFont val="ＭＳ 明朝"/>
        <family val="3"/>
        <charset val="128"/>
      </rPr>
      <t>われわれは彼の幸運を祈って胴上げした。</t>
    </r>
    <r>
      <rPr>
        <sz val="14"/>
        <color rgb="FF000000"/>
        <rFont val="Arial"/>
        <family val="2"/>
      </rPr>
      <t xml:space="preserve"> 
We wished him [a good fortune, good fortune] and tossed him into the air. </t>
    </r>
    <phoneticPr fontId="42"/>
  </si>
  <si>
    <t>good fortune</t>
  </si>
  <si>
    <r>
      <rPr>
        <sz val="14"/>
        <color rgb="FF000000"/>
        <rFont val="ＭＳ 明朝"/>
        <family val="3"/>
        <charset val="128"/>
      </rPr>
      <t>スミス氏が自分の先生であったことは幸運だった。</t>
    </r>
    <r>
      <rPr>
        <sz val="14"/>
        <color rgb="FF000000"/>
        <rFont val="Arial"/>
        <family val="2"/>
      </rPr>
      <t xml:space="preserve">
I had [a good fortune of, the good fortune of] having Mr. Smith as my teacher. </t>
    </r>
    <phoneticPr fontId="42"/>
  </si>
  <si>
    <t>the good fortune of</t>
  </si>
  <si>
    <r>
      <rPr>
        <sz val="14"/>
        <color rgb="FF000000"/>
        <rFont val="ＭＳ 明朝"/>
        <family val="3"/>
        <charset val="128"/>
      </rPr>
      <t>彼は音楽で一財産築いた。</t>
    </r>
    <r>
      <rPr>
        <sz val="14"/>
        <color rgb="FF000000"/>
        <rFont val="Arial"/>
        <family val="2"/>
      </rPr>
      <t xml:space="preserve">
He [achieved, made] a fortune in the music business.</t>
    </r>
    <phoneticPr fontId="42"/>
  </si>
  <si>
    <r>
      <rPr>
        <sz val="14"/>
        <color rgb="FF000000"/>
        <rFont val="ＭＳ 明朝"/>
        <family val="3"/>
        <charset val="128"/>
      </rPr>
      <t>あなたの奴隷じゃないのよ。皿洗いくらい、やりなさい。</t>
    </r>
    <r>
      <rPr>
        <sz val="14"/>
        <color rgb="FF000000"/>
        <rFont val="Arial"/>
        <family val="2"/>
      </rPr>
      <t xml:space="preserve">
I'm not [your, the] slave. At least do the dishes! </t>
    </r>
    <phoneticPr fontId="42"/>
  </si>
  <si>
    <t>your</t>
  </si>
  <si>
    <r>
      <rPr>
        <sz val="14"/>
        <color rgb="FF000000"/>
        <rFont val="ＭＳ 明朝"/>
        <family val="3"/>
        <charset val="128"/>
      </rPr>
      <t>ローマ帝国の時代には多くの戦争捕虜が奴隷としてローマに連れていかれた。</t>
    </r>
    <r>
      <rPr>
        <sz val="14"/>
        <color rgb="FF000000"/>
        <rFont val="Arial"/>
        <family val="2"/>
      </rPr>
      <t xml:space="preserve">
In the days of the Roman Empire, many prisoners of war were taken to Rome [as, for] slaves. </t>
    </r>
    <phoneticPr fontId="42"/>
  </si>
  <si>
    <r>
      <rPr>
        <sz val="14"/>
        <color rgb="FF000000"/>
        <rFont val="ＭＳ 明朝"/>
        <family val="3"/>
        <charset val="128"/>
      </rPr>
      <t>お届けまで２週間ほどかかりますのでご了承ください。</t>
    </r>
    <r>
      <rPr>
        <sz val="14"/>
        <color rgb="FF000000"/>
        <rFont val="Arial"/>
        <family val="2"/>
      </rPr>
      <t xml:space="preserve">
Please allow two weeks [for, with] delivery. </t>
    </r>
    <phoneticPr fontId="42"/>
  </si>
  <si>
    <r>
      <rPr>
        <sz val="14"/>
        <color rgb="FF000000"/>
        <rFont val="ＭＳ 明朝"/>
        <family val="3"/>
        <charset val="128"/>
      </rPr>
      <t>毎朝、築地からの納品がある（＝築地から魚が届く）。</t>
    </r>
    <r>
      <rPr>
        <sz val="14"/>
        <color rgb="FF000000"/>
        <rFont val="Arial"/>
        <family val="2"/>
      </rPr>
      <t xml:space="preserve"> 
Every morning, we get [delivery, a delivery] from the Tsukiji Fish Market.</t>
    </r>
    <phoneticPr fontId="42"/>
  </si>
  <si>
    <t>a delivery</t>
  </si>
  <si>
    <r>
      <rPr>
        <sz val="14"/>
        <color rgb="FF000000"/>
        <rFont val="ＭＳ 明朝"/>
        <family val="3"/>
        <charset val="128"/>
      </rPr>
      <t>彼はいつもどおり、</t>
    </r>
    <r>
      <rPr>
        <sz val="14"/>
        <color rgb="FF000000"/>
        <rFont val="Arial"/>
        <family val="2"/>
      </rPr>
      <t>T</t>
    </r>
    <r>
      <rPr>
        <sz val="14"/>
        <color rgb="FF000000"/>
        <rFont val="ＭＳ 明朝"/>
        <family val="3"/>
        <charset val="128"/>
      </rPr>
      <t>シャツとジーンズだった。</t>
    </r>
    <r>
      <rPr>
        <sz val="14"/>
        <color rgb="FF000000"/>
        <rFont val="Arial"/>
        <family val="2"/>
      </rPr>
      <t xml:space="preserve">
 As [usually, usual], he wore a T-shirt and jeans.</t>
    </r>
    <phoneticPr fontId="42"/>
  </si>
  <si>
    <t>usual</t>
  </si>
  <si>
    <r>
      <rPr>
        <sz val="14"/>
        <color rgb="FF000000"/>
        <rFont val="ＭＳ 明朝"/>
        <family val="3"/>
        <charset val="128"/>
      </rPr>
      <t>自分の全財産がいくらになるかを計算した。結果には失望した。</t>
    </r>
    <r>
      <rPr>
        <sz val="14"/>
        <color rgb="FF000000"/>
        <rFont val="Arial"/>
        <family val="2"/>
      </rPr>
      <t xml:space="preserve">
I calculated [worth, the worth] of all my assets. It was disappointing.  </t>
    </r>
    <phoneticPr fontId="42"/>
  </si>
  <si>
    <t>the worth</t>
  </si>
  <si>
    <r>
      <rPr>
        <sz val="14"/>
        <color rgb="FF000000"/>
        <rFont val="ＭＳ 明朝"/>
        <family val="3"/>
        <charset val="128"/>
      </rPr>
      <t>連中は、</t>
    </r>
    <r>
      <rPr>
        <sz val="14"/>
        <color rgb="FF000000"/>
        <rFont val="Arial"/>
        <family val="2"/>
      </rPr>
      <t>100</t>
    </r>
    <r>
      <rPr>
        <sz val="14"/>
        <color rgb="FF000000"/>
        <rFont val="ＭＳ 明朝"/>
        <family val="3"/>
        <charset val="128"/>
      </rPr>
      <t>万ドル相当の宝石を盗んでいった。</t>
    </r>
    <r>
      <rPr>
        <sz val="14"/>
        <color rgb="FF000000"/>
        <rFont val="Arial"/>
        <family val="2"/>
      </rPr>
      <t xml:space="preserve">
They stole a million dollars' worth [in, of] jewelry. </t>
    </r>
    <phoneticPr fontId="42"/>
  </si>
  <si>
    <r>
      <rPr>
        <sz val="14"/>
        <color rgb="FF000000"/>
        <rFont val="ＭＳ 明朝"/>
        <family val="3"/>
        <charset val="128"/>
      </rPr>
      <t>彼が書くものは、自分の不幸せの反映だ。</t>
    </r>
    <r>
      <rPr>
        <sz val="14"/>
        <color rgb="FF000000"/>
        <rFont val="Arial"/>
        <family val="2"/>
      </rPr>
      <t xml:space="preserve">
What he writes is [reflection, a reflection] of his own unhappiness. </t>
    </r>
    <phoneticPr fontId="42"/>
  </si>
  <si>
    <t>a reflection</t>
  </si>
  <si>
    <r>
      <t>10</t>
    </r>
    <r>
      <rPr>
        <sz val="14"/>
        <color rgb="FF000000"/>
        <rFont val="ＭＳ 明朝"/>
        <family val="3"/>
        <charset val="128"/>
      </rPr>
      <t>キロ減量してからというもの、娘は鏡に映る自分の姿を気に入っているようだ。</t>
    </r>
    <r>
      <rPr>
        <sz val="14"/>
        <color rgb="FF000000"/>
        <rFont val="Arial"/>
        <family val="2"/>
      </rPr>
      <t xml:space="preserve">
After losing 10 kilograms, my daughter seems to like looking at her reflection [in, on] the mirror.</t>
    </r>
    <phoneticPr fontId="42"/>
  </si>
  <si>
    <r>
      <rPr>
        <sz val="14"/>
        <color rgb="FF000000"/>
        <rFont val="ＭＳ 明朝"/>
        <family val="3"/>
        <charset val="128"/>
      </rPr>
      <t>彼は駆け寄ってきて、「言っておかなければならんことがある」と言った。そして、息つぎのために間を置いた。</t>
    </r>
    <r>
      <rPr>
        <sz val="14"/>
        <color rgb="FF000000"/>
        <rFont val="Arial"/>
        <family val="2"/>
      </rPr>
      <t xml:space="preserve">
He approached me hurriedly and said, "I have something to confess." And then he paused [for, to] breath. </t>
    </r>
    <phoneticPr fontId="42"/>
  </si>
  <si>
    <r>
      <rPr>
        <sz val="14"/>
        <color rgb="FF000000"/>
        <rFont val="ＭＳ 明朝"/>
        <family val="3"/>
        <charset val="128"/>
      </rPr>
      <t>十中八九、家から出ないと思う。</t>
    </r>
    <r>
      <rPr>
        <sz val="14"/>
        <color rgb="FF000000"/>
        <rFont val="Arial"/>
        <family val="2"/>
      </rPr>
      <t xml:space="preserve">
I will [likely most, most likely] stay home. </t>
    </r>
    <phoneticPr fontId="42"/>
  </si>
  <si>
    <t>most likely</t>
  </si>
  <si>
    <r>
      <rPr>
        <sz val="14"/>
        <color rgb="FF000000"/>
        <rFont val="ＭＳ 明朝"/>
        <family val="3"/>
        <charset val="128"/>
      </rPr>
      <t>船が沈んでいる。救命艇に移れ！</t>
    </r>
    <r>
      <rPr>
        <sz val="14"/>
        <color rgb="FF000000"/>
        <rFont val="Arial"/>
        <family val="2"/>
      </rPr>
      <t xml:space="preserve">
The ship [has sunk, is sinking]! Get to the lifeboats. </t>
    </r>
    <phoneticPr fontId="42"/>
  </si>
  <si>
    <t>is sinking</t>
  </si>
  <si>
    <r>
      <rPr>
        <sz val="14"/>
        <color rgb="FF000000"/>
        <rFont val="ＭＳ 明朝"/>
        <family val="3"/>
        <charset val="128"/>
      </rPr>
      <t>そのクルーズ船は暗礁にぶつかり、海底に沈んだ。</t>
    </r>
    <r>
      <rPr>
        <sz val="14"/>
        <color rgb="FF000000"/>
        <rFont val="Arial"/>
        <family val="2"/>
      </rPr>
      <t xml:space="preserve">
The cruise ship hit submerged rocks and sank [into, to] the bottom.</t>
    </r>
    <phoneticPr fontId="42"/>
  </si>
  <si>
    <r>
      <rPr>
        <sz val="14"/>
        <color rgb="FF000000"/>
        <rFont val="ＭＳ 明朝"/>
        <family val="3"/>
        <charset val="128"/>
      </rPr>
      <t>シャツのボタンが取れかけているけれど、付け直してくれないかな？</t>
    </r>
    <r>
      <rPr>
        <sz val="14"/>
        <color rgb="FF000000"/>
        <rFont val="Arial"/>
        <family val="2"/>
      </rPr>
      <t xml:space="preserve">
One of my shirt buttons is [lose, loose]. Can you sew it back? </t>
    </r>
    <phoneticPr fontId="42"/>
  </si>
  <si>
    <t>loose</t>
  </si>
  <si>
    <r>
      <rPr>
        <sz val="14"/>
        <color rgb="FF000000"/>
        <rFont val="ＭＳ 明朝"/>
        <family val="3"/>
        <charset val="128"/>
      </rPr>
      <t>瞑想するときはゆったりした洋服を着るようお勧めします。</t>
    </r>
    <r>
      <rPr>
        <sz val="14"/>
        <color rgb="FF000000"/>
        <rFont val="Arial"/>
        <family val="2"/>
      </rPr>
      <t xml:space="preserve">
I suggest you wear [comfortable, loose] fitting clothing when you meditate. </t>
    </r>
    <phoneticPr fontId="42"/>
  </si>
  <si>
    <r>
      <rPr>
        <sz val="14"/>
        <color rgb="FF000000"/>
        <rFont val="ＭＳ 明朝"/>
        <family val="3"/>
        <charset val="128"/>
      </rPr>
      <t>うちの犬のリードが外れ、公園を駆け抜けて行った。</t>
    </r>
    <r>
      <rPr>
        <sz val="14"/>
        <color rgb="FF000000"/>
        <rFont val="Arial"/>
        <family val="2"/>
      </rPr>
      <t xml:space="preserve"> 
My dog got [loose, loosely] and ran across the park.</t>
    </r>
    <phoneticPr fontId="42"/>
  </si>
  <si>
    <r>
      <rPr>
        <sz val="14"/>
        <color rgb="FF000000"/>
        <rFont val="ＭＳ 明朝"/>
        <family val="3"/>
        <charset val="128"/>
      </rPr>
      <t>品質のいい製品をお届けしていることに誇りを持っています。</t>
    </r>
    <r>
      <rPr>
        <sz val="14"/>
        <color rgb="FF000000"/>
        <rFont val="Arial"/>
        <family val="2"/>
      </rPr>
      <t xml:space="preserve">
We take [a pride, pride] in offering you quality products. </t>
    </r>
    <phoneticPr fontId="42"/>
  </si>
  <si>
    <t>pride</t>
  </si>
  <si>
    <r>
      <rPr>
        <sz val="14"/>
        <color rgb="FF000000"/>
        <rFont val="ＭＳ 明朝"/>
        <family val="3"/>
        <charset val="128"/>
      </rPr>
      <t>社長は新しいオフィスを誇らしげに見てまわった。</t>
    </r>
    <r>
      <rPr>
        <sz val="14"/>
        <color rgb="FF000000"/>
        <rFont val="Arial"/>
        <family val="2"/>
      </rPr>
      <t xml:space="preserve">
The CEO looked around his new office with [a pride, pride].</t>
    </r>
    <phoneticPr fontId="42"/>
  </si>
  <si>
    <r>
      <rPr>
        <sz val="14"/>
        <color rgb="FF000000"/>
        <rFont val="ＭＳ 明朝"/>
        <family val="3"/>
        <charset val="128"/>
      </rPr>
      <t>このコースは、上級の英語学習者向けになっている。</t>
    </r>
    <r>
      <rPr>
        <sz val="14"/>
        <color rgb="FF000000"/>
        <rFont val="Arial"/>
        <family val="2"/>
      </rPr>
      <t xml:space="preserve">
This is an [advance, advanced] class for learners of English. </t>
    </r>
    <phoneticPr fontId="42"/>
  </si>
  <si>
    <t>advanced</t>
  </si>
  <si>
    <r>
      <rPr>
        <sz val="14"/>
        <color rgb="FF000000"/>
        <rFont val="ＭＳ 明朝"/>
        <family val="3"/>
        <charset val="128"/>
      </rPr>
      <t>この国では生活必需品は無税だ。</t>
    </r>
    <r>
      <rPr>
        <sz val="14"/>
        <color rgb="FF000000"/>
        <rFont val="Arial"/>
        <family val="2"/>
      </rPr>
      <t xml:space="preserve">
In this country, daily necessities are free [from, of] tax. </t>
    </r>
    <phoneticPr fontId="42"/>
  </si>
  <si>
    <r>
      <rPr>
        <sz val="14"/>
        <color rgb="FF000000"/>
        <rFont val="ＭＳ 明朝"/>
        <family val="3"/>
        <charset val="128"/>
      </rPr>
      <t>医師が書類にサインしてくれ、退院して家に帰れることになった。</t>
    </r>
    <r>
      <rPr>
        <sz val="14"/>
        <color rgb="FF000000"/>
        <rFont val="Arial"/>
        <family val="2"/>
      </rPr>
      <t xml:space="preserve">
The doctor signed the papers and I was free [to go, of going] home.</t>
    </r>
    <phoneticPr fontId="42"/>
  </si>
  <si>
    <r>
      <rPr>
        <sz val="14"/>
        <color rgb="FF000000"/>
        <rFont val="ＭＳ 明朝"/>
        <family val="3"/>
        <charset val="128"/>
      </rPr>
      <t>それも、またウソじゃないか。ウソをつき続けるのをやめられないのか？</t>
    </r>
    <r>
      <rPr>
        <sz val="14"/>
        <color rgb="FF000000"/>
        <rFont val="Arial"/>
        <family val="2"/>
      </rPr>
      <t xml:space="preserve">
So, that's another lie. Can't you stop [speaking, telling] lies? </t>
    </r>
    <phoneticPr fontId="42"/>
  </si>
  <si>
    <r>
      <rPr>
        <sz val="14"/>
        <color rgb="FF000000"/>
        <rFont val="ＭＳ 明朝"/>
        <family val="3"/>
        <charset val="128"/>
      </rPr>
      <t>客の数が</t>
    </r>
    <r>
      <rPr>
        <sz val="14"/>
        <color rgb="FF000000"/>
        <rFont val="Arial"/>
        <family val="2"/>
      </rPr>
      <t xml:space="preserve">40 </t>
    </r>
    <r>
      <rPr>
        <sz val="14"/>
        <color rgb="FF000000"/>
        <rFont val="ＭＳ 明朝"/>
        <family val="3"/>
        <charset val="128"/>
      </rPr>
      <t>から</t>
    </r>
    <r>
      <rPr>
        <sz val="14"/>
        <color rgb="FF000000"/>
        <rFont val="Arial"/>
        <family val="2"/>
      </rPr>
      <t>80</t>
    </r>
    <r>
      <rPr>
        <sz val="14"/>
        <color rgb="FF000000"/>
        <rFont val="ＭＳ 明朝"/>
        <family val="3"/>
        <charset val="128"/>
      </rPr>
      <t>へと二倍になった。</t>
    </r>
    <r>
      <rPr>
        <sz val="14"/>
        <color rgb="FF000000"/>
        <rFont val="Arial"/>
        <family val="2"/>
      </rPr>
      <t xml:space="preserve">
The number of customers has doubled from 40 [into, to] 80.  </t>
    </r>
    <phoneticPr fontId="42"/>
  </si>
  <si>
    <r>
      <rPr>
        <sz val="14"/>
        <color rgb="FF000000"/>
        <rFont val="ＭＳ 明朝"/>
        <family val="3"/>
        <charset val="128"/>
      </rPr>
      <t>この頑丈な傘は杖をも兼ねる。</t>
    </r>
    <r>
      <rPr>
        <sz val="14"/>
        <color rgb="FF000000"/>
        <rFont val="Arial"/>
        <family val="2"/>
      </rPr>
      <t xml:space="preserve">
This sturdy umbrella doubles [as, for] a walking stick. </t>
    </r>
    <phoneticPr fontId="42"/>
  </si>
  <si>
    <r>
      <rPr>
        <sz val="14"/>
        <color rgb="FF000000"/>
        <rFont val="ＭＳ 明朝"/>
        <family val="3"/>
        <charset val="128"/>
      </rPr>
      <t>地面がカチカチに凍っていた。</t>
    </r>
    <r>
      <rPr>
        <sz val="14"/>
        <color rgb="FF000000"/>
        <rFont val="Arial"/>
        <family val="2"/>
      </rPr>
      <t xml:space="preserve">
The ground [freezed, froze] solid. </t>
    </r>
    <phoneticPr fontId="42"/>
  </si>
  <si>
    <t>froze</t>
  </si>
  <si>
    <r>
      <rPr>
        <sz val="14"/>
        <color rgb="FF000000"/>
        <rFont val="ＭＳ 明朝"/>
        <family val="3"/>
        <charset val="128"/>
      </rPr>
      <t>その湖は一面氷におおわれた。</t>
    </r>
    <r>
      <rPr>
        <sz val="14"/>
        <color rgb="FF000000"/>
        <rFont val="Arial"/>
        <family val="2"/>
      </rPr>
      <t xml:space="preserve">
The lake froze [out, over]. </t>
    </r>
    <phoneticPr fontId="42"/>
  </si>
  <si>
    <r>
      <rPr>
        <sz val="14"/>
        <color rgb="FF000000"/>
        <rFont val="ＭＳ 明朝"/>
        <family val="3"/>
        <charset val="128"/>
      </rPr>
      <t>一部の果物は冷凍してもうまく行かない。</t>
    </r>
    <r>
      <rPr>
        <sz val="14"/>
        <color rgb="FF000000"/>
        <rFont val="Arial"/>
        <family val="2"/>
      </rPr>
      <t xml:space="preserve">
Some fruits don't freeze [good, well] .</t>
    </r>
    <phoneticPr fontId="42"/>
  </si>
  <si>
    <t>well</t>
  </si>
  <si>
    <r>
      <rPr>
        <sz val="14"/>
        <color rgb="FF000000"/>
        <rFont val="ＭＳ 明朝"/>
        <family val="3"/>
        <charset val="128"/>
      </rPr>
      <t>携帯が盗まれたという証拠はありますか？</t>
    </r>
    <r>
      <rPr>
        <sz val="14"/>
        <color rgb="FF000000"/>
        <rFont val="Arial"/>
        <family val="2"/>
      </rPr>
      <t xml:space="preserve">
Do you [have, possess] any proof that your phone was stolen? </t>
    </r>
    <phoneticPr fontId="42"/>
  </si>
  <si>
    <r>
      <rPr>
        <sz val="14"/>
        <color rgb="FF000000"/>
        <rFont val="ＭＳ 明朝"/>
        <family val="3"/>
        <charset val="128"/>
      </rPr>
      <t>われわれは雪男が存在する証拠を見つけられると期待している。</t>
    </r>
    <r>
      <rPr>
        <sz val="14"/>
        <color rgb="FF000000"/>
        <rFont val="Arial"/>
        <family val="2"/>
      </rPr>
      <t xml:space="preserve">
We hope to [discover, find] proof that the Yeti exists. </t>
    </r>
    <phoneticPr fontId="42"/>
  </si>
  <si>
    <r>
      <rPr>
        <sz val="14"/>
        <color rgb="FF000000"/>
        <rFont val="ＭＳ 明朝"/>
        <family val="3"/>
        <charset val="128"/>
      </rPr>
      <t>階段を駆け上がったり、駆け下りたりするのはカロリーの燃焼にいいかもしれない。</t>
    </r>
    <r>
      <rPr>
        <sz val="14"/>
        <color rgb="FF000000"/>
        <rFont val="Arial"/>
        <family val="2"/>
      </rPr>
      <t xml:space="preserve">
Running up and down the [stair, stairs] can be a good way to burn calories. </t>
    </r>
    <phoneticPr fontId="42"/>
  </si>
  <si>
    <t>stairs</t>
  </si>
  <si>
    <r>
      <rPr>
        <sz val="14"/>
        <color rgb="FF000000"/>
        <rFont val="ＭＳ 明朝"/>
        <family val="3"/>
        <charset val="128"/>
      </rPr>
      <t>住んでいるのは三階。エレベーターがない。三階まで階段で上がってくるほかない。</t>
    </r>
    <r>
      <rPr>
        <sz val="14"/>
        <color rgb="FF000000"/>
        <rFont val="Arial"/>
        <family val="2"/>
      </rPr>
      <t xml:space="preserve">
I live on the third floor. There's no elevator. You have to walk up three [flights, sets] of stairs.</t>
    </r>
    <r>
      <rPr>
        <sz val="14"/>
        <color rgb="FF000000"/>
        <rFont val="ＭＳ 明朝"/>
        <family val="3"/>
        <charset val="128"/>
      </rPr>
      <t>　</t>
    </r>
    <phoneticPr fontId="42"/>
  </si>
  <si>
    <t>flights</t>
  </si>
  <si>
    <r>
      <rPr>
        <sz val="14"/>
        <color rgb="FF000000"/>
        <rFont val="ＭＳ 明朝"/>
        <family val="3"/>
        <charset val="128"/>
      </rPr>
      <t>自動車事故で危うく死ぬところだった。</t>
    </r>
    <r>
      <rPr>
        <sz val="14"/>
        <color rgb="FF000000"/>
        <rFont val="Arial"/>
        <family val="2"/>
      </rPr>
      <t xml:space="preserve">
I was almost killed [for, in] a car crash. </t>
    </r>
    <phoneticPr fontId="42"/>
  </si>
  <si>
    <r>
      <rPr>
        <sz val="14"/>
        <color rgb="FF000000"/>
        <rFont val="ＭＳ 明朝"/>
        <family val="3"/>
        <charset val="128"/>
      </rPr>
      <t>おおきな衝撃音を聞いた。</t>
    </r>
    <r>
      <rPr>
        <sz val="14"/>
        <color rgb="FF000000"/>
        <rFont val="Arial"/>
        <family val="2"/>
      </rPr>
      <t xml:space="preserve">
We [heard, listened] a loud crash. </t>
    </r>
    <phoneticPr fontId="42"/>
  </si>
  <si>
    <r>
      <rPr>
        <sz val="14"/>
        <color rgb="FF000000"/>
        <rFont val="ＭＳ 明朝"/>
        <family val="3"/>
        <charset val="128"/>
      </rPr>
      <t>気温は</t>
    </r>
    <r>
      <rPr>
        <sz val="14"/>
        <color rgb="FF000000"/>
        <rFont val="Arial"/>
        <family val="2"/>
      </rPr>
      <t>30</t>
    </r>
    <r>
      <rPr>
        <sz val="14"/>
        <color rgb="FF000000"/>
        <rFont val="ＭＳ 明朝"/>
        <family val="3"/>
        <charset val="128"/>
      </rPr>
      <t>度台の後半だ。</t>
    </r>
    <r>
      <rPr>
        <sz val="14"/>
        <color rgb="FF000000"/>
        <rFont val="Arial"/>
        <family val="2"/>
      </rPr>
      <t xml:space="preserve">
The temperature is in the high [thirty, thirties]. </t>
    </r>
    <phoneticPr fontId="42"/>
  </si>
  <si>
    <t>thirties</t>
  </si>
  <si>
    <r>
      <rPr>
        <sz val="14"/>
        <color rgb="FF000000"/>
        <rFont val="ＭＳ 明朝"/>
        <family val="3"/>
        <charset val="128"/>
      </rPr>
      <t>突如として電気が消え、部屋がまっくらになった。</t>
    </r>
    <r>
      <rPr>
        <sz val="14"/>
        <color rgb="FF000000"/>
        <rFont val="Arial"/>
        <family val="2"/>
      </rPr>
      <t xml:space="preserve">
All of [a sudden, sudden], the electricity failed and the room went dark.</t>
    </r>
    <phoneticPr fontId="42"/>
  </si>
  <si>
    <t>a sudden</t>
  </si>
  <si>
    <r>
      <rPr>
        <sz val="14"/>
        <color rgb="FF000000"/>
        <rFont val="ＭＳ 明朝"/>
        <family val="3"/>
        <charset val="128"/>
      </rPr>
      <t>好きだろうと嫌いだろうと、そのテストには合格する必要がある。</t>
    </r>
    <r>
      <rPr>
        <sz val="14"/>
        <color rgb="FF000000"/>
        <rFont val="Arial"/>
        <family val="2"/>
      </rPr>
      <t xml:space="preserve">
You have to pass the test whether you like it or [don't like it, not]. </t>
    </r>
    <phoneticPr fontId="42"/>
  </si>
  <si>
    <r>
      <rPr>
        <sz val="14"/>
        <color rgb="FF000000"/>
        <rFont val="ＭＳ 明朝"/>
        <family val="3"/>
        <charset val="128"/>
      </rPr>
      <t>うちのチームの勝利でわれわれはうれしい気持ちでいっぱいなった。</t>
    </r>
    <r>
      <rPr>
        <sz val="14"/>
        <color rgb="FF000000"/>
        <rFont val="Arial"/>
        <family val="2"/>
      </rPr>
      <t xml:space="preserve">
The victory of our team filled us [of, with] joy. </t>
    </r>
    <phoneticPr fontId="42"/>
  </si>
  <si>
    <r>
      <rPr>
        <sz val="14"/>
        <color rgb="FF000000"/>
        <rFont val="ＭＳ 明朝"/>
        <family val="3"/>
        <charset val="128"/>
      </rPr>
      <t>彼の本は、いつでも、読んで楽しい。</t>
    </r>
    <r>
      <rPr>
        <sz val="14"/>
        <color rgb="FF000000"/>
        <rFont val="Arial"/>
        <family val="2"/>
      </rPr>
      <t xml:space="preserve">
His books are always a joy [to read, for reading].</t>
    </r>
    <phoneticPr fontId="42"/>
  </si>
  <si>
    <r>
      <rPr>
        <sz val="14"/>
        <color rgb="FF000000"/>
        <rFont val="ＭＳ 明朝"/>
        <family val="3"/>
        <charset val="128"/>
      </rPr>
      <t>焼きたてのフランスパンの匂いが大好きだ。</t>
    </r>
    <r>
      <rPr>
        <sz val="14"/>
        <color rgb="FF000000"/>
        <rFont val="Arial"/>
        <family val="2"/>
      </rPr>
      <t xml:space="preserve">
I love [smell, the smell] of freshly baked french bread. </t>
    </r>
    <phoneticPr fontId="42"/>
  </si>
  <si>
    <t>the smell</t>
  </si>
  <si>
    <r>
      <rPr>
        <sz val="14"/>
        <color rgb="FF000000"/>
        <rFont val="ＭＳ 明朝"/>
        <family val="3"/>
        <charset val="128"/>
      </rPr>
      <t>冷蔵庫の中から嫌な臭いがする。腐った魚のような臭いだ。</t>
    </r>
    <r>
      <rPr>
        <sz val="14"/>
        <color rgb="FF000000"/>
        <rFont val="Arial"/>
        <family val="2"/>
      </rPr>
      <t xml:space="preserve">
There's [horrible smell, a horrible smell] in the fridge. It smells like rotting fish. </t>
    </r>
    <phoneticPr fontId="42"/>
  </si>
  <si>
    <t>a horrible smell</t>
  </si>
  <si>
    <r>
      <rPr>
        <sz val="14"/>
        <color rgb="FF000000"/>
        <rFont val="ＭＳ 明朝"/>
        <family val="3"/>
        <charset val="128"/>
      </rPr>
      <t xml:space="preserve">彼は並外れた記憶力を持っている。
</t>
    </r>
    <r>
      <rPr>
        <sz val="14"/>
        <color rgb="FF000000"/>
        <rFont val="Arial"/>
        <family val="2"/>
      </rPr>
      <t>He [owns, possesses] a remarkable memory.</t>
    </r>
    <phoneticPr fontId="42"/>
  </si>
  <si>
    <t>possesses</t>
  </si>
  <si>
    <r>
      <rPr>
        <sz val="14"/>
        <color rgb="FF000000"/>
        <rFont val="ＭＳ 明朝"/>
        <family val="3"/>
        <charset val="128"/>
      </rPr>
      <t>悪いのは彼女の方だ。彼女、ちょっとしたことでも腹を立てる人だ。</t>
    </r>
    <r>
      <rPr>
        <sz val="14"/>
        <color rgb="FF000000"/>
        <rFont val="Arial"/>
        <family val="2"/>
      </rPr>
      <t xml:space="preserve"> 
I think she's at fault. She [suffers, takes] offense too easily.</t>
    </r>
    <phoneticPr fontId="42"/>
  </si>
  <si>
    <t>takes</t>
  </si>
  <si>
    <r>
      <rPr>
        <sz val="14"/>
        <color rgb="FF000000"/>
        <rFont val="ＭＳ 明朝"/>
        <family val="3"/>
        <charset val="128"/>
      </rPr>
      <t>これから揺れるから、つり革につかまって。</t>
    </r>
    <r>
      <rPr>
        <sz val="14"/>
        <color rgb="FF000000"/>
        <rFont val="Arial"/>
        <family val="2"/>
      </rPr>
      <t xml:space="preserve">
It's going to get bumpy. [Hold, Get hold of] a strap.</t>
    </r>
    <phoneticPr fontId="42"/>
  </si>
  <si>
    <t>Get hold of</t>
  </si>
  <si>
    <r>
      <rPr>
        <sz val="14"/>
        <color rgb="FF000000"/>
        <rFont val="ＭＳ 明朝"/>
        <family val="3"/>
        <charset val="128"/>
      </rPr>
      <t>彼には考え事をしているとき、机を指でトントンたたく癖がある。</t>
    </r>
    <r>
      <rPr>
        <sz val="14"/>
        <color rgb="FF000000"/>
        <rFont val="Arial"/>
        <family val="2"/>
      </rPr>
      <t xml:space="preserve">
He has the habit of tapping the desk [by, with] his fingers when thinking.</t>
    </r>
    <phoneticPr fontId="42"/>
  </si>
  <si>
    <r>
      <rPr>
        <sz val="14"/>
        <color rgb="FF000000"/>
        <rFont val="ＭＳ 明朝"/>
        <family val="3"/>
        <charset val="128"/>
      </rPr>
      <t>われわれは</t>
    </r>
    <r>
      <rPr>
        <sz val="14"/>
        <color rgb="FF000000"/>
        <rFont val="Arial"/>
        <family val="2"/>
      </rPr>
      <t>30</t>
    </r>
    <r>
      <rPr>
        <sz val="14"/>
        <color rgb="FF000000"/>
        <rFont val="ＭＳ 明朝"/>
        <family val="3"/>
        <charset val="128"/>
      </rPr>
      <t>秒もかからずに川を泳いでわたった。</t>
    </r>
    <r>
      <rPr>
        <sz val="14"/>
        <color rgb="FF000000"/>
        <rFont val="Arial"/>
        <family val="2"/>
      </rPr>
      <t xml:space="preserve">
We swam [across, through] the river in less than half a minute.</t>
    </r>
    <phoneticPr fontId="42"/>
  </si>
  <si>
    <r>
      <rPr>
        <sz val="14"/>
        <color rgb="FF000000"/>
        <rFont val="ＭＳ 明朝"/>
        <family val="3"/>
        <charset val="128"/>
      </rPr>
      <t>気をつけて。スープ、まだ熱いから。舌をやけどするわよ。</t>
    </r>
    <r>
      <rPr>
        <sz val="14"/>
        <color rgb="FF000000"/>
        <rFont val="Arial"/>
        <family val="2"/>
      </rPr>
      <t xml:space="preserve">
Careful. The soup is still hot. You'll [burn, hurt] your tongue. </t>
    </r>
    <phoneticPr fontId="42"/>
  </si>
  <si>
    <t>burn</t>
  </si>
  <si>
    <r>
      <rPr>
        <sz val="14"/>
        <color rgb="FF000000"/>
        <rFont val="ＭＳ 明朝"/>
        <family val="3"/>
        <charset val="128"/>
      </rPr>
      <t>うちの猫が膝に飛び乗ってきて、舌でわたしの手をなめはじめた。</t>
    </r>
    <r>
      <rPr>
        <sz val="14"/>
        <color rgb="FF000000"/>
        <rFont val="Arial"/>
        <family val="2"/>
      </rPr>
      <t xml:space="preserve">
My cat jumped on my lap and started licking my hand [using, with] its tongue. </t>
    </r>
    <phoneticPr fontId="42"/>
  </si>
  <si>
    <r>
      <rPr>
        <sz val="14"/>
        <color rgb="FF000000"/>
        <rFont val="ＭＳ 明朝"/>
        <family val="3"/>
        <charset val="128"/>
      </rPr>
      <t>一に練習、二に練習、三に練習だ。練習を続けろ。</t>
    </r>
    <r>
      <rPr>
        <sz val="14"/>
        <color rgb="FF000000"/>
        <rFont val="Arial"/>
        <family val="2"/>
      </rPr>
      <t xml:space="preserve">
Practice, practice, practice. [Continue, Keep] practicing.</t>
    </r>
    <r>
      <rPr>
        <sz val="14"/>
        <color rgb="FF000000"/>
        <rFont val="ＭＳ 明朝"/>
        <family val="3"/>
        <charset val="128"/>
      </rPr>
      <t>　</t>
    </r>
    <phoneticPr fontId="42"/>
  </si>
  <si>
    <t>Keep</t>
  </si>
  <si>
    <r>
      <rPr>
        <sz val="14"/>
        <color rgb="FF000000"/>
        <rFont val="ＭＳ 明朝"/>
        <family val="3"/>
        <charset val="128"/>
      </rPr>
      <t>一番好きな食べものはなんですか？</t>
    </r>
    <r>
      <rPr>
        <sz val="14"/>
        <color rgb="FF000000"/>
        <rFont val="Arial"/>
        <family val="2"/>
      </rPr>
      <t xml:space="preserve">
What is your [favorite, most favorite] food? </t>
    </r>
    <phoneticPr fontId="42"/>
  </si>
  <si>
    <t>favorite</t>
  </si>
  <si>
    <r>
      <rPr>
        <sz val="14"/>
        <color rgb="FF000000"/>
        <rFont val="ＭＳ 明朝"/>
        <family val="3"/>
        <charset val="128"/>
      </rPr>
      <t>豪雨から避難するために自分たちの車の中ですごした。</t>
    </r>
    <r>
      <rPr>
        <sz val="14"/>
        <color rgb="FF000000"/>
        <rFont val="Arial"/>
        <family val="2"/>
      </rPr>
      <t xml:space="preserve">
We [obtained, took] shelter from the torrential rain in our car. </t>
    </r>
    <phoneticPr fontId="42"/>
  </si>
  <si>
    <r>
      <rPr>
        <sz val="14"/>
        <color rgb="FF000000"/>
        <rFont val="ＭＳ 明朝"/>
        <family val="3"/>
        <charset val="128"/>
      </rPr>
      <t>近くのショッピングセンターに避難した。</t>
    </r>
    <r>
      <rPr>
        <sz val="14"/>
        <color rgb="FF000000"/>
        <rFont val="Arial"/>
        <family val="2"/>
      </rPr>
      <t xml:space="preserve">
We [found, made] shelter in a nearby shopping mall. </t>
    </r>
    <phoneticPr fontId="42"/>
  </si>
  <si>
    <r>
      <rPr>
        <sz val="14"/>
        <color rgb="FF000000"/>
        <rFont val="ＭＳ 明朝"/>
        <family val="3"/>
        <charset val="128"/>
      </rPr>
      <t>台風が過ぎ去るまで避難所内にとどまってください。</t>
    </r>
    <r>
      <rPr>
        <sz val="14"/>
        <color rgb="FF000000"/>
        <rFont val="Arial"/>
        <family val="2"/>
      </rPr>
      <t xml:space="preserve"> 
Please stay [in, under] the shelter until the typhoon passes. </t>
    </r>
    <phoneticPr fontId="42"/>
  </si>
  <si>
    <r>
      <rPr>
        <sz val="14"/>
        <color rgb="FF000000"/>
        <rFont val="ＭＳ 明朝"/>
        <family val="3"/>
        <charset val="128"/>
      </rPr>
      <t>わたしがみなさんを互いに紹介しましょう。</t>
    </r>
    <r>
      <rPr>
        <sz val="14"/>
        <color rgb="FF000000"/>
        <rFont val="Arial"/>
        <family val="2"/>
      </rPr>
      <t xml:space="preserve">
 I'll [get, make] the introductions. </t>
    </r>
    <phoneticPr fontId="42"/>
  </si>
  <si>
    <r>
      <rPr>
        <sz val="14"/>
        <color rgb="FF000000"/>
        <rFont val="ＭＳ 明朝"/>
        <family val="3"/>
        <charset val="128"/>
      </rPr>
      <t>年度最初の会議は、新社員の紹介で始まった。</t>
    </r>
    <r>
      <rPr>
        <sz val="14"/>
        <color rgb="FF000000"/>
        <rFont val="Arial"/>
        <family val="2"/>
      </rPr>
      <t xml:space="preserve">
The first meeting of the fiscal year began with the introductions [for, of] the new staff members. </t>
    </r>
    <phoneticPr fontId="42"/>
  </si>
  <si>
    <r>
      <rPr>
        <sz val="14"/>
        <color rgb="FF000000"/>
        <rFont val="ＭＳ 明朝"/>
        <family val="3"/>
        <charset val="128"/>
      </rPr>
      <t>地元の教育委員会は、タブレットの学校への導入を計画している。</t>
    </r>
    <r>
      <rPr>
        <sz val="14"/>
        <color rgb="FF000000"/>
        <rFont val="Arial"/>
        <family val="2"/>
      </rPr>
      <t xml:space="preserve">
The local education board is planning the introduction of tablets [for, into] the schools. </t>
    </r>
    <phoneticPr fontId="42"/>
  </si>
  <si>
    <r>
      <rPr>
        <sz val="14"/>
        <color rgb="FF000000"/>
        <rFont val="ＭＳ 明朝"/>
        <family val="3"/>
        <charset val="128"/>
      </rPr>
      <t>葬儀は寺で行われる。</t>
    </r>
    <r>
      <rPr>
        <sz val="14"/>
        <color rgb="FF000000"/>
        <rFont val="Arial"/>
        <family val="2"/>
      </rPr>
      <t xml:space="preserve">
The funeral will be [held, made] at a temple.</t>
    </r>
    <phoneticPr fontId="42"/>
  </si>
  <si>
    <r>
      <rPr>
        <sz val="14"/>
        <color rgb="FF000000"/>
        <rFont val="ＭＳ 明朝"/>
        <family val="3"/>
        <charset val="128"/>
      </rPr>
      <t>彼女は文芸評論の専門家だ。</t>
    </r>
    <r>
      <rPr>
        <sz val="14"/>
        <color rgb="FF000000"/>
        <rFont val="Arial"/>
        <family val="2"/>
      </rPr>
      <t xml:space="preserve">
She is an expert in [literacy, literary] criticism.</t>
    </r>
    <phoneticPr fontId="42"/>
  </si>
  <si>
    <t>literary</t>
  </si>
  <si>
    <r>
      <rPr>
        <sz val="14"/>
        <color rgb="FF000000"/>
        <rFont val="ＭＳ 明朝"/>
        <family val="3"/>
        <charset val="128"/>
      </rPr>
      <t>筋肉痛用のオイルを少々手のひらに取り、筋肉痛でかたくなった脚にすりこんだ。</t>
    </r>
    <r>
      <rPr>
        <sz val="14"/>
        <color rgb="FF000000"/>
        <rFont val="Arial"/>
        <family val="2"/>
      </rPr>
      <t xml:space="preserve">
I took some muscle relief oil into my palm and rubbed it [onto, into] my stiff legs.</t>
    </r>
    <phoneticPr fontId="42"/>
  </si>
  <si>
    <r>
      <rPr>
        <sz val="14"/>
        <color rgb="FF000000"/>
        <rFont val="ＭＳ 明朝"/>
        <family val="3"/>
        <charset val="128"/>
      </rPr>
      <t xml:space="preserve">シャツのすそでメガネを拭くのはやめた方がいい。生地の種類によっては、レンズによくない。
</t>
    </r>
    <r>
      <rPr>
        <sz val="14"/>
        <color rgb="FF000000"/>
        <rFont val="Arial"/>
        <family val="2"/>
      </rPr>
      <t>Do not rub your glasses clean [against, with] the edges of your shirt. Some fabrics are rough on lenses.</t>
    </r>
    <phoneticPr fontId="42"/>
  </si>
  <si>
    <r>
      <rPr>
        <sz val="14"/>
        <color rgb="FF000000"/>
        <rFont val="ＭＳ 明朝"/>
        <family val="3"/>
        <charset val="128"/>
      </rPr>
      <t>入り口で待っててくれるかな。</t>
    </r>
    <r>
      <rPr>
        <sz val="14"/>
        <color rgb="FF000000"/>
        <rFont val="Arial"/>
        <family val="2"/>
      </rPr>
      <t xml:space="preserve">
Wait for me [at, on] the entrance. </t>
    </r>
    <phoneticPr fontId="42"/>
  </si>
  <si>
    <r>
      <rPr>
        <sz val="14"/>
        <color rgb="FF000000"/>
        <rFont val="ＭＳ 明朝"/>
        <family val="3"/>
        <charset val="128"/>
      </rPr>
      <t>彼女はタンクトップを着ていたのでレストランに入るのを断られた。</t>
    </r>
    <r>
      <rPr>
        <sz val="14"/>
        <color rgb="FF000000"/>
        <rFont val="Arial"/>
        <family val="2"/>
      </rPr>
      <t xml:space="preserve">
She was denied entrance [into, to] the restaurant because she was wearing a tank top.</t>
    </r>
    <phoneticPr fontId="42"/>
  </si>
  <si>
    <r>
      <rPr>
        <sz val="14"/>
        <color rgb="FF000000"/>
        <rFont val="ＭＳ 明朝"/>
        <family val="3"/>
        <charset val="128"/>
      </rPr>
      <t>この本は三部に分けられており、各々がまた５つの章に別れている。</t>
    </r>
    <r>
      <rPr>
        <sz val="14"/>
        <color rgb="FF000000"/>
        <rFont val="Arial"/>
        <family val="2"/>
      </rPr>
      <t xml:space="preserve">
The book is [split, splitted] into three major divisions, with five subdivisions each. </t>
    </r>
    <phoneticPr fontId="42"/>
  </si>
  <si>
    <t>split</t>
  </si>
  <si>
    <r>
      <rPr>
        <sz val="14"/>
        <color rgb="FF000000"/>
        <rFont val="ＭＳ 明朝"/>
        <family val="3"/>
        <charset val="128"/>
      </rPr>
      <t>面接どうだった？</t>
    </r>
    <r>
      <rPr>
        <sz val="14"/>
        <color rgb="FF000000"/>
        <rFont val="Arial"/>
        <family val="2"/>
      </rPr>
      <t xml:space="preserve"> </t>
    </r>
    <r>
      <rPr>
        <sz val="14"/>
        <color rgb="FF000000"/>
        <rFont val="ＭＳ 明朝"/>
        <family val="3"/>
        <charset val="128"/>
      </rPr>
      <t>問題なし。この仕事に就けると自信がある。</t>
    </r>
    <r>
      <rPr>
        <sz val="14"/>
        <color rgb="FF000000"/>
        <rFont val="Arial"/>
        <family val="2"/>
      </rPr>
      <t xml:space="preserve">
How did the interview go? It just went fine. I'm confident [that I'll get the job, to get the job]. </t>
    </r>
    <phoneticPr fontId="42"/>
  </si>
  <si>
    <t>that I'll get the job</t>
  </si>
  <si>
    <r>
      <rPr>
        <sz val="14"/>
        <color rgb="FF000000"/>
        <rFont val="ＭＳ 明朝"/>
        <family val="3"/>
        <charset val="128"/>
      </rPr>
      <t>試験に受かる自信がある。</t>
    </r>
    <r>
      <rPr>
        <sz val="14"/>
        <color rgb="FF000000"/>
        <rFont val="Arial"/>
        <family val="2"/>
      </rPr>
      <t xml:space="preserve"> 
I am confident [to pass, of passing] the exam.</t>
    </r>
    <phoneticPr fontId="42"/>
  </si>
  <si>
    <t>of passing</t>
  </si>
  <si>
    <r>
      <rPr>
        <sz val="14"/>
        <color rgb="FF000000"/>
        <rFont val="ＭＳ 明朝"/>
        <family val="3"/>
        <charset val="128"/>
      </rPr>
      <t>修繕には軽く</t>
    </r>
    <r>
      <rPr>
        <sz val="14"/>
        <color rgb="FF000000"/>
        <rFont val="Arial"/>
        <family val="2"/>
      </rPr>
      <t>1000</t>
    </r>
    <r>
      <rPr>
        <sz val="14"/>
        <color rgb="FF000000"/>
        <rFont val="ＭＳ 明朝"/>
        <family val="3"/>
        <charset val="128"/>
      </rPr>
      <t xml:space="preserve">ドル以上かかるよ。
</t>
    </r>
    <r>
      <rPr>
        <sz val="14"/>
        <color rgb="FF000000"/>
        <rFont val="Arial"/>
        <family val="2"/>
      </rPr>
      <t xml:space="preserve">The repairs will cost more than $1,000 [easy, easily]. </t>
    </r>
    <phoneticPr fontId="42"/>
  </si>
  <si>
    <t>easy</t>
  </si>
  <si>
    <r>
      <rPr>
        <sz val="14"/>
        <color rgb="FF000000"/>
        <rFont val="ＭＳ 明朝"/>
        <family val="3"/>
        <charset val="128"/>
      </rPr>
      <t>脂肪の多い食事は控えめにした方がいい。</t>
    </r>
    <r>
      <rPr>
        <sz val="14"/>
        <color rgb="FF000000"/>
        <rFont val="Arial"/>
        <family val="2"/>
      </rPr>
      <t xml:space="preserve"> 
Go [easy, easily] on fatty foods.</t>
    </r>
    <r>
      <rPr>
        <sz val="14"/>
        <color rgb="FF000000"/>
        <rFont val="ＭＳ 明朝"/>
        <family val="3"/>
        <charset val="128"/>
      </rPr>
      <t>　</t>
    </r>
    <phoneticPr fontId="42"/>
  </si>
  <si>
    <r>
      <rPr>
        <sz val="14"/>
        <color rgb="FF000000"/>
        <rFont val="ＭＳ 明朝"/>
        <family val="3"/>
        <charset val="128"/>
      </rPr>
      <t>住民たちは、ゴミ回収日の朝、ゴミ袋の上に大きな網をかける。これが生ごみを食べようとゴミ袋を破るカラスを防ぐ。</t>
    </r>
    <r>
      <rPr>
        <sz val="14"/>
        <color rgb="FF000000"/>
        <rFont val="Arial"/>
        <family val="2"/>
      </rPr>
      <t xml:space="preserve">
On the morning of garbage pickup, residents [cover, place] a large net over plastic garbage bags. This prevents crows from tearing them open for food scraps. </t>
    </r>
    <phoneticPr fontId="42"/>
  </si>
  <si>
    <t>place</t>
  </si>
  <si>
    <r>
      <rPr>
        <sz val="14"/>
        <color rgb="FF000000"/>
        <rFont val="ＭＳ 明朝"/>
        <family val="3"/>
        <charset val="128"/>
      </rPr>
      <t>早朝、何人かの漁師が海に向かって網を打っているのを見た。</t>
    </r>
    <r>
      <rPr>
        <sz val="14"/>
        <color rgb="FF000000"/>
        <rFont val="Arial"/>
        <family val="2"/>
      </rPr>
      <t xml:space="preserve">
Early morning, I saw some fishermen [fixing, casting] their nets into the sea. </t>
    </r>
    <phoneticPr fontId="42"/>
  </si>
  <si>
    <t>casting</t>
  </si>
  <si>
    <r>
      <rPr>
        <sz val="14"/>
        <color rgb="FF000000"/>
        <rFont val="ＭＳ 明朝"/>
        <family val="3"/>
        <charset val="128"/>
      </rPr>
      <t>テニスコートにネットを張ってくれる？</t>
    </r>
    <r>
      <rPr>
        <sz val="14"/>
        <color rgb="FF000000"/>
        <rFont val="Arial"/>
        <family val="2"/>
      </rPr>
      <t xml:space="preserve"> 
Can you [arrange, set up] the tennis net?</t>
    </r>
    <phoneticPr fontId="42"/>
  </si>
  <si>
    <r>
      <rPr>
        <sz val="14"/>
        <color rgb="FF000000"/>
        <rFont val="ＭＳ 明朝"/>
        <family val="3"/>
        <charset val="128"/>
      </rPr>
      <t>このあたりではタバコを栽培していたが、今はもうしていない。</t>
    </r>
    <r>
      <rPr>
        <sz val="14"/>
        <color rgb="FF000000"/>
        <rFont val="Arial"/>
        <family val="2"/>
      </rPr>
      <t xml:space="preserve">
They used to [grow, plant] tobacco in this area but not any more. </t>
    </r>
    <phoneticPr fontId="42"/>
  </si>
  <si>
    <r>
      <rPr>
        <sz val="14"/>
        <color rgb="FF000000"/>
        <rFont val="ＭＳ 明朝"/>
        <family val="3"/>
        <charset val="128"/>
      </rPr>
      <t>ほとんどの喫煙者が喫煙が健康を損ねるリスクを承知している。</t>
    </r>
    <r>
      <rPr>
        <sz val="14"/>
        <color rgb="FF000000"/>
        <rFont val="Arial"/>
        <family val="2"/>
      </rPr>
      <t xml:space="preserve">
Most tobacco [smokers, users] are aware of the health risks of smoking.</t>
    </r>
    <phoneticPr fontId="42"/>
  </si>
  <si>
    <t>users</t>
  </si>
  <si>
    <r>
      <rPr>
        <sz val="14"/>
        <color rgb="FF000000"/>
        <rFont val="ＭＳ 明朝"/>
        <family val="3"/>
        <charset val="128"/>
      </rPr>
      <t>彼女は机に向かい、宿題をやる振りをしていた。</t>
    </r>
    <r>
      <rPr>
        <sz val="14"/>
        <color rgb="FF000000"/>
        <rFont val="Arial"/>
        <family val="2"/>
      </rPr>
      <t xml:space="preserve">
She was sitting at her desk, pretending [doing, to do] her homework.</t>
    </r>
    <rPh sb="14" eb="15">
      <t>フ</t>
    </rPh>
    <phoneticPr fontId="42"/>
  </si>
  <si>
    <r>
      <rPr>
        <sz val="14"/>
        <color rgb="FF000000"/>
        <rFont val="ＭＳ 明朝"/>
        <family val="3"/>
        <charset val="128"/>
      </rPr>
      <t>妻は言った。「あなた病気とかそんなんじゃないんでしょ。振りをしているだけよ」と。</t>
    </r>
    <r>
      <rPr>
        <sz val="14"/>
        <color rgb="FF000000"/>
        <rFont val="Arial"/>
        <family val="2"/>
      </rPr>
      <t xml:space="preserve">
My wife said, You're not sick or anything. [You're just pretending, You've pretended]. </t>
    </r>
    <r>
      <rPr>
        <sz val="14"/>
        <color rgb="FF000000"/>
        <rFont val="ＭＳ 明朝"/>
        <family val="3"/>
        <charset val="128"/>
      </rPr>
      <t>＊　ピリオド入りのセンテンスで解答。</t>
    </r>
    <rPh sb="2" eb="3">
      <t>イ</t>
    </rPh>
    <rPh sb="27" eb="28">
      <t>フ</t>
    </rPh>
    <rPh sb="134" eb="135">
      <t>イ</t>
    </rPh>
    <rPh sb="143" eb="145">
      <t>カイトウ</t>
    </rPh>
    <phoneticPr fontId="42"/>
  </si>
  <si>
    <t>You're just pretending.</t>
  </si>
  <si>
    <r>
      <rPr>
        <sz val="14"/>
        <color rgb="FF000000"/>
        <rFont val="ＭＳ 明朝"/>
        <family val="3"/>
        <charset val="128"/>
      </rPr>
      <t>彼はたったの</t>
    </r>
    <r>
      <rPr>
        <sz val="14"/>
        <color rgb="FF000000"/>
        <rFont val="Arial"/>
        <family val="2"/>
      </rPr>
      <t>100</t>
    </r>
    <r>
      <rPr>
        <sz val="14"/>
        <color rgb="FF000000"/>
        <rFont val="ＭＳ 明朝"/>
        <family val="3"/>
        <charset val="128"/>
      </rPr>
      <t>票差で落選した。</t>
    </r>
    <r>
      <rPr>
        <sz val="14"/>
        <color rgb="FF000000"/>
        <rFont val="Arial"/>
        <family val="2"/>
      </rPr>
      <t xml:space="preserve">
He lost the election by [a mere, mere] 110 votes. </t>
    </r>
    <phoneticPr fontId="42"/>
  </si>
  <si>
    <t>a mere</t>
  </si>
  <si>
    <r>
      <rPr>
        <sz val="14"/>
        <color rgb="FF000000"/>
        <rFont val="ＭＳ 明朝"/>
        <family val="3"/>
        <charset val="128"/>
      </rPr>
      <t>当時の皇帝はまだほんの子供だった。</t>
    </r>
    <r>
      <rPr>
        <sz val="14"/>
        <color rgb="FF000000"/>
        <rFont val="Arial"/>
        <family val="2"/>
      </rPr>
      <t xml:space="preserve"> 
The emperor at the time was [just a, a mere] child. </t>
    </r>
    <phoneticPr fontId="42"/>
  </si>
  <si>
    <r>
      <rPr>
        <sz val="14"/>
        <color rgb="FF000000"/>
        <rFont val="ＭＳ 明朝"/>
        <family val="3"/>
        <charset val="128"/>
      </rPr>
      <t>この地域は多様な民族出身者が混在している。</t>
    </r>
    <r>
      <rPr>
        <sz val="14"/>
        <color rgb="FF000000"/>
        <rFont val="Arial"/>
        <family val="2"/>
      </rPr>
      <t xml:space="preserve">
There is a mix [between, of] different ethnic groups in this area.</t>
    </r>
    <phoneticPr fontId="42"/>
  </si>
  <si>
    <r>
      <rPr>
        <sz val="14"/>
        <color rgb="FF000000"/>
        <rFont val="ＭＳ 明朝"/>
        <family val="3"/>
        <charset val="128"/>
      </rPr>
      <t>彼の小論文に間違いはなかった。</t>
    </r>
    <r>
      <rPr>
        <sz val="14"/>
        <color rgb="FF000000"/>
        <rFont val="Arial"/>
        <family val="2"/>
      </rPr>
      <t xml:space="preserve">
I didn't [spot , spot out] any mistakes in his essay. </t>
    </r>
    <phoneticPr fontId="42"/>
  </si>
  <si>
    <t>spot</t>
  </si>
  <si>
    <t>Part 12 （105問）の
正答率</t>
    <rPh sb="12" eb="13">
      <t>モン</t>
    </rPh>
    <rPh sb="16" eb="19">
      <t>セイトウリツ</t>
    </rPh>
    <phoneticPr fontId="42"/>
  </si>
  <si>
    <t>Part 13
#1272 – #1375</t>
    <phoneticPr fontId="42"/>
  </si>
  <si>
    <r>
      <t>8</t>
    </r>
    <r>
      <rPr>
        <sz val="14"/>
        <color rgb="FF000000"/>
        <rFont val="ＭＳ 明朝"/>
        <family val="3"/>
        <charset val="128"/>
      </rPr>
      <t>月には真っ黒に日焼けしていたけれど、今は、それが落ちてきている。</t>
    </r>
    <r>
      <rPr>
        <sz val="14"/>
        <color rgb="FF000000"/>
        <rFont val="Arial"/>
        <family val="2"/>
      </rPr>
      <t xml:space="preserve">
I got a deep tan in August but now it's beginning to [fade, pale]. </t>
    </r>
    <phoneticPr fontId="42"/>
  </si>
  <si>
    <r>
      <rPr>
        <sz val="14"/>
        <color rgb="FF000000"/>
        <rFont val="ＭＳ 明朝"/>
        <family val="3"/>
        <charset val="128"/>
      </rPr>
      <t>日光で、赤いカーペットの色が薄くなり、ピンクになってきている。</t>
    </r>
    <r>
      <rPr>
        <sz val="14"/>
        <color rgb="FF000000"/>
        <rFont val="Arial"/>
        <family val="2"/>
      </rPr>
      <t xml:space="preserve">
Sunlight has faded the red carpet [into, to] pink. </t>
    </r>
    <phoneticPr fontId="42"/>
  </si>
  <si>
    <r>
      <rPr>
        <sz val="14"/>
        <color rgb="FF000000"/>
        <rFont val="ＭＳ 明朝"/>
        <family val="3"/>
        <charset val="128"/>
      </rPr>
      <t>その女優の人気がスキャンダルのせいで落ちてきている。</t>
    </r>
    <r>
      <rPr>
        <sz val="14"/>
        <color rgb="FF000000"/>
        <rFont val="Arial"/>
        <family val="2"/>
      </rPr>
      <t xml:space="preserve">
The actress's popularity is [fading, going] because of the scandal.</t>
    </r>
    <phoneticPr fontId="42"/>
  </si>
  <si>
    <t>fading</t>
  </si>
  <si>
    <r>
      <rPr>
        <sz val="14"/>
        <color rgb="FF000000"/>
        <rFont val="ＭＳ 明朝"/>
        <family val="3"/>
        <charset val="128"/>
      </rPr>
      <t>緩やかながらも着実な経済成長の方がゼロ成長よりましだ。</t>
    </r>
    <r>
      <rPr>
        <sz val="14"/>
        <color rgb="FF000000"/>
        <rFont val="Arial"/>
        <family val="2"/>
      </rPr>
      <t xml:space="preserve">
Slow but [stable, steady] economic growth is better than none. </t>
    </r>
    <phoneticPr fontId="42"/>
  </si>
  <si>
    <t>steady</t>
  </si>
  <si>
    <r>
      <rPr>
        <sz val="14"/>
        <color rgb="FF000000"/>
        <rFont val="ＭＳ 明朝"/>
        <family val="3"/>
        <charset val="128"/>
      </rPr>
      <t>上に立っている間、椅子が動かないようおさえていてくれる？一番上の棚に箱をあげようとしているんだ。</t>
    </r>
    <r>
      <rPr>
        <sz val="14"/>
        <color rgb="FF000000"/>
        <rFont val="Arial"/>
        <family val="2"/>
      </rPr>
      <t xml:space="preserve">
Can you hold the chair [stable, steady] while I stand on it? I'm going to put a box on the top shelf.</t>
    </r>
    <rPh sb="12" eb="13">
      <t>ウゴ</t>
    </rPh>
    <phoneticPr fontId="42"/>
  </si>
  <si>
    <r>
      <rPr>
        <sz val="14"/>
        <color rgb="FF000000"/>
        <rFont val="ＭＳ 明朝"/>
        <family val="3"/>
        <charset val="128"/>
      </rPr>
      <t>テーブルが動かないようにキャスターを固定して。</t>
    </r>
    <r>
      <rPr>
        <sz val="14"/>
        <color rgb="FF000000"/>
        <rFont val="Arial"/>
        <family val="2"/>
      </rPr>
      <t xml:space="preserve">
Lock the wheels in place to [stabilize, steady] the table.</t>
    </r>
    <phoneticPr fontId="42"/>
  </si>
  <si>
    <r>
      <rPr>
        <sz val="14"/>
        <color rgb="FF000000"/>
        <rFont val="ＭＳ 明朝"/>
        <family val="3"/>
        <charset val="128"/>
      </rPr>
      <t>彼はいつも冒険を求めている。</t>
    </r>
    <r>
      <rPr>
        <sz val="14"/>
        <color rgb="FF000000"/>
        <rFont val="Arial"/>
        <family val="2"/>
      </rPr>
      <t xml:space="preserve">
He's always looking for [an adventure, adventure].</t>
    </r>
    <phoneticPr fontId="42"/>
  </si>
  <si>
    <t>adventure</t>
  </si>
  <si>
    <r>
      <rPr>
        <sz val="14"/>
        <color rgb="FF000000"/>
        <rFont val="ＭＳ 明朝"/>
        <family val="3"/>
        <charset val="128"/>
      </rPr>
      <t>彼はヒマラヤでの冒険旅行を計画している。</t>
    </r>
    <r>
      <rPr>
        <sz val="14"/>
        <color rgb="FF000000"/>
        <rFont val="Arial"/>
        <family val="2"/>
      </rPr>
      <t xml:space="preserve">
He's planning [an adventure, adventure] in the Himalayas. </t>
    </r>
    <phoneticPr fontId="42"/>
  </si>
  <si>
    <t>an adventure</t>
  </si>
  <si>
    <r>
      <rPr>
        <sz val="14"/>
        <color rgb="FF000000"/>
        <rFont val="ＭＳ 明朝"/>
        <family val="3"/>
        <charset val="128"/>
      </rPr>
      <t>祖父は職業軍人だった。</t>
    </r>
    <r>
      <rPr>
        <sz val="14"/>
        <color rgb="FF000000"/>
        <rFont val="Arial"/>
        <family val="2"/>
      </rPr>
      <t xml:space="preserve">
My grandfather was a soldier [by, of] profession.</t>
    </r>
    <phoneticPr fontId="42"/>
  </si>
  <si>
    <r>
      <rPr>
        <sz val="14"/>
        <color rgb="FF000000"/>
        <rFont val="ＭＳ 明朝"/>
        <family val="3"/>
        <charset val="128"/>
      </rPr>
      <t>ジルと私が出会ったのも運命だったと信じている。</t>
    </r>
    <r>
      <rPr>
        <sz val="14"/>
        <color rgb="FF000000"/>
        <rFont val="Arial"/>
        <family val="2"/>
      </rPr>
      <t xml:space="preserve">
I believe it was [a fate, fate] that Jill and I met. </t>
    </r>
    <phoneticPr fontId="42"/>
  </si>
  <si>
    <t>fate</t>
  </si>
  <si>
    <r>
      <rPr>
        <sz val="14"/>
        <color rgb="FF000000"/>
        <rFont val="ＭＳ 明朝"/>
        <family val="3"/>
        <charset val="128"/>
      </rPr>
      <t>人質の多くが死ぬ運命にあった。</t>
    </r>
    <r>
      <rPr>
        <sz val="14"/>
        <color rgb="FF000000"/>
        <rFont val="Arial"/>
        <family val="2"/>
      </rPr>
      <t xml:space="preserve">
Death was [a fate, the fate] of many of the hostages.</t>
    </r>
    <phoneticPr fontId="42"/>
  </si>
  <si>
    <t>the fate</t>
  </si>
  <si>
    <r>
      <rPr>
        <sz val="14"/>
        <color rgb="FF000000"/>
        <rFont val="ＭＳ 明朝"/>
        <family val="3"/>
        <charset val="128"/>
      </rPr>
      <t>引っ越しの日、レンタカーで借りたトラックに自分たちの家具を載せた。</t>
    </r>
    <r>
      <rPr>
        <sz val="14"/>
        <color rgb="FF000000"/>
        <rFont val="Arial"/>
        <family val="2"/>
      </rPr>
      <t xml:space="preserve">
On moving day, we loaded a rental truck [of, with] our furniture. </t>
    </r>
    <phoneticPr fontId="42"/>
  </si>
  <si>
    <r>
      <rPr>
        <sz val="14"/>
        <color rgb="FF000000"/>
        <rFont val="ＭＳ 明朝"/>
        <family val="3"/>
        <charset val="128"/>
      </rPr>
      <t>１トンは何キロ？</t>
    </r>
    <r>
      <rPr>
        <sz val="14"/>
        <color rgb="FF000000"/>
        <rFont val="Arial"/>
        <family val="2"/>
      </rPr>
      <t xml:space="preserve"> </t>
    </r>
    <r>
      <rPr>
        <sz val="14"/>
        <color rgb="FF000000"/>
        <rFont val="ＭＳ 明朝"/>
        <family val="3"/>
        <charset val="128"/>
      </rPr>
      <t>メートル法上の１トンは</t>
    </r>
    <r>
      <rPr>
        <sz val="14"/>
        <color rgb="FF000000"/>
        <rFont val="Arial"/>
        <family val="2"/>
      </rPr>
      <t>1000</t>
    </r>
    <r>
      <rPr>
        <sz val="14"/>
        <color rgb="FF000000"/>
        <rFont val="ＭＳ 明朝"/>
        <family val="3"/>
        <charset val="128"/>
      </rPr>
      <t>キロだ。</t>
    </r>
    <r>
      <rPr>
        <sz val="14"/>
        <color rgb="FF000000"/>
        <rFont val="Arial"/>
        <family val="2"/>
      </rPr>
      <t xml:space="preserve">
How many kilograms are [of, in] a ton? A metric ton is equal to 1000 kilograms. </t>
    </r>
    <phoneticPr fontId="42"/>
  </si>
  <si>
    <r>
      <rPr>
        <sz val="14"/>
        <color rgb="FF000000"/>
        <rFont val="ＭＳ 明朝"/>
        <family val="3"/>
        <charset val="128"/>
      </rPr>
      <t>山のような仕事を片付ける必要がある。</t>
    </r>
    <r>
      <rPr>
        <sz val="14"/>
        <color rgb="FF000000"/>
        <rFont val="Arial"/>
        <family val="2"/>
      </rPr>
      <t xml:space="preserve">
I have [many tons, tons] of work to do. </t>
    </r>
    <phoneticPr fontId="42"/>
  </si>
  <si>
    <t>tons</t>
  </si>
  <si>
    <r>
      <rPr>
        <sz val="14"/>
        <color rgb="FF000000"/>
        <rFont val="ＭＳ 明朝"/>
        <family val="3"/>
        <charset val="128"/>
      </rPr>
      <t>お前のバッグ、異常に重いな。何が入っているんだ？</t>
    </r>
    <r>
      <rPr>
        <sz val="14"/>
        <color rgb="FF000000"/>
        <rFont val="Arial"/>
        <family val="2"/>
      </rPr>
      <t xml:space="preserve"> 
Your bag weighs [a ton, tons]. What's in it?</t>
    </r>
    <phoneticPr fontId="42"/>
  </si>
  <si>
    <t>a ton</t>
  </si>
  <si>
    <r>
      <rPr>
        <sz val="14"/>
        <color rgb="FF000000"/>
        <rFont val="ＭＳ 明朝"/>
        <family val="3"/>
        <charset val="128"/>
      </rPr>
      <t>彼女に貸している金の話に触れたら、彼女は青ざめた。</t>
    </r>
    <r>
      <rPr>
        <sz val="14"/>
        <color rgb="FF000000"/>
        <rFont val="Arial"/>
        <family val="2"/>
      </rPr>
      <t xml:space="preserve">
When I mentioned the money she owed me, she [became, went] pale.</t>
    </r>
    <rPh sb="12" eb="13">
      <t>フ</t>
    </rPh>
    <rPh sb="20" eb="21">
      <t>アオ</t>
    </rPh>
    <phoneticPr fontId="42"/>
  </si>
  <si>
    <r>
      <rPr>
        <sz val="14"/>
        <color rgb="FF000000"/>
        <rFont val="ＭＳ 明朝"/>
        <family val="3"/>
        <charset val="128"/>
      </rPr>
      <t>赤ペンキが二缶要る。</t>
    </r>
    <r>
      <rPr>
        <sz val="14"/>
        <color rgb="FF000000"/>
        <rFont val="Arial"/>
        <family val="2"/>
      </rPr>
      <t xml:space="preserve">
I need two cans of [a red paint, red paint]. </t>
    </r>
    <phoneticPr fontId="42"/>
  </si>
  <si>
    <t>red paint</t>
  </si>
  <si>
    <r>
      <rPr>
        <sz val="14"/>
        <color rgb="FF000000"/>
        <rFont val="ＭＳ 明朝"/>
        <family val="3"/>
        <charset val="128"/>
      </rPr>
      <t>注意して！ペンキ、まだ塗りたてだから。</t>
    </r>
    <r>
      <rPr>
        <sz val="14"/>
        <color rgb="FF000000"/>
        <rFont val="Arial"/>
        <family val="2"/>
      </rPr>
      <t xml:space="preserve">
Careful! The paint is still [fresh, wet]. </t>
    </r>
    <phoneticPr fontId="42"/>
  </si>
  <si>
    <t>wet</t>
  </si>
  <si>
    <r>
      <rPr>
        <sz val="14"/>
        <color rgb="FF000000"/>
        <rFont val="ＭＳ 明朝"/>
        <family val="3"/>
        <charset val="128"/>
      </rPr>
      <t>われわれは徐々に地元のやり方を学んでいるところだ。</t>
    </r>
    <r>
      <rPr>
        <sz val="14"/>
        <color rgb="FF000000"/>
        <rFont val="Arial"/>
        <family val="2"/>
      </rPr>
      <t xml:space="preserve">
We are [gradually, slowly] learning the local way of doing things. </t>
    </r>
    <phoneticPr fontId="42"/>
  </si>
  <si>
    <t>gradually</t>
  </si>
  <si>
    <r>
      <rPr>
        <sz val="14"/>
        <color rgb="FF000000"/>
        <rFont val="ＭＳ 明朝"/>
        <family val="3"/>
        <charset val="128"/>
      </rPr>
      <t>商業が信じられないようなペースでインターネットへと移行している。</t>
    </r>
    <r>
      <rPr>
        <sz val="14"/>
        <color rgb="FF000000"/>
        <rFont val="Arial"/>
        <family val="2"/>
      </rPr>
      <t xml:space="preserve"> [Commerce, The commerce] is moving to the Internet at an incredible pace.</t>
    </r>
    <phoneticPr fontId="42"/>
  </si>
  <si>
    <t>Commerce</t>
  </si>
  <si>
    <r>
      <rPr>
        <sz val="14"/>
        <color rgb="FF000000"/>
        <rFont val="ＭＳ 明朝"/>
        <family val="3"/>
        <charset val="128"/>
      </rPr>
      <t>クッキーの出来上がり具合はどう？</t>
    </r>
    <r>
      <rPr>
        <sz val="14"/>
        <color rgb="FF000000"/>
        <rFont val="Arial"/>
        <family val="2"/>
      </rPr>
      <t xml:space="preserve"> </t>
    </r>
    <r>
      <rPr>
        <sz val="14"/>
        <color rgb="FF000000"/>
        <rFont val="ＭＳ 明朝"/>
        <family val="3"/>
        <charset val="128"/>
      </rPr>
      <t>まだ焼いているところ。</t>
    </r>
    <r>
      <rPr>
        <sz val="14"/>
        <color rgb="FF000000"/>
        <rFont val="Arial"/>
        <family val="2"/>
      </rPr>
      <t xml:space="preserve">
How are the cookies coming along? They're still [baking, being baked]. </t>
    </r>
    <phoneticPr fontId="42"/>
  </si>
  <si>
    <t>baking</t>
  </si>
  <si>
    <r>
      <rPr>
        <sz val="14"/>
        <color rgb="FF000000"/>
        <rFont val="ＭＳ 明朝"/>
        <family val="3"/>
        <charset val="128"/>
      </rPr>
      <t>ポテトはどのくらい焼くの？</t>
    </r>
    <r>
      <rPr>
        <sz val="14"/>
        <color rgb="FF000000"/>
        <rFont val="Arial"/>
        <family val="2"/>
      </rPr>
      <t xml:space="preserve"> 30</t>
    </r>
    <r>
      <rPr>
        <sz val="14"/>
        <color rgb="FF000000"/>
        <rFont val="ＭＳ 明朝"/>
        <family val="3"/>
        <charset val="128"/>
      </rPr>
      <t>分前後オーブンに入れておいて。</t>
    </r>
    <r>
      <rPr>
        <sz val="14"/>
        <color rgb="FF000000"/>
        <rFont val="Arial"/>
        <family val="2"/>
      </rPr>
      <t xml:space="preserve">
How long should the potatoes bake? [Make, Let] them bake for about 30 minutes.</t>
    </r>
    <phoneticPr fontId="42"/>
  </si>
  <si>
    <t>Let</t>
  </si>
  <si>
    <r>
      <rPr>
        <sz val="14"/>
        <color rgb="FF000000"/>
        <rFont val="ＭＳ 明朝"/>
        <family val="3"/>
        <charset val="128"/>
      </rPr>
      <t>あの本、取ってもらえますか？</t>
    </r>
    <r>
      <rPr>
        <sz val="14"/>
        <color rgb="FF000000"/>
        <rFont val="Arial"/>
        <family val="2"/>
      </rPr>
      <t xml:space="preserve"> </t>
    </r>
    <r>
      <rPr>
        <sz val="14"/>
        <color rgb="FF000000"/>
        <rFont val="ＭＳ 明朝"/>
        <family val="3"/>
        <charset val="128"/>
      </rPr>
      <t>本棚の一番上の棚にある分厚い本です。</t>
    </r>
    <r>
      <rPr>
        <sz val="14"/>
        <color rgb="FF000000"/>
        <rFont val="Arial"/>
        <family val="2"/>
      </rPr>
      <t>Can you get that book for me? It's the heavy book on the top shelf [in, of] the bookcase.</t>
    </r>
    <phoneticPr fontId="42"/>
  </si>
  <si>
    <r>
      <rPr>
        <sz val="14"/>
        <color rgb="FF000000"/>
        <rFont val="ＭＳ 明朝"/>
        <family val="3"/>
        <charset val="128"/>
      </rPr>
      <t>その中華料理屋では、大きな円卓に案内された。</t>
    </r>
    <r>
      <rPr>
        <sz val="14"/>
        <color rgb="FF000000"/>
        <rFont val="Arial"/>
        <family val="2"/>
      </rPr>
      <t xml:space="preserve">
At the Chinese restaurant, we were seated at a large [circular, round] table.  </t>
    </r>
    <phoneticPr fontId="42"/>
  </si>
  <si>
    <t>round</t>
  </si>
  <si>
    <r>
      <rPr>
        <sz val="14"/>
        <color rgb="FF000000"/>
        <rFont val="ＭＳ 明朝"/>
        <family val="3"/>
        <charset val="128"/>
      </rPr>
      <t>貯水量が少なくなっている。</t>
    </r>
    <r>
      <rPr>
        <sz val="14"/>
        <color rgb="FF000000"/>
        <rFont val="Arial"/>
        <family val="2"/>
      </rPr>
      <t xml:space="preserve">
Water [reserve is, reserves are] getting low. </t>
    </r>
    <phoneticPr fontId="42"/>
  </si>
  <si>
    <t>reserves are</t>
  </si>
  <si>
    <r>
      <rPr>
        <sz val="14"/>
        <color rgb="FF000000"/>
        <rFont val="ＭＳ 明朝"/>
        <family val="3"/>
        <charset val="128"/>
      </rPr>
      <t>多少は備えるということでお金を貯めたらどうなの？</t>
    </r>
    <r>
      <rPr>
        <sz val="14"/>
        <color rgb="FF000000"/>
        <rFont val="Arial"/>
        <family val="2"/>
      </rPr>
      <t xml:space="preserve"> 
Why don't you keep a little money [for reserves, in reserve]?</t>
    </r>
    <phoneticPr fontId="42"/>
  </si>
  <si>
    <t>in reserve</t>
  </si>
  <si>
    <r>
      <rPr>
        <sz val="14"/>
        <color rgb="FF000000"/>
        <rFont val="ＭＳ 明朝"/>
        <family val="3"/>
        <charset val="128"/>
      </rPr>
      <t>結果（成績）に満足していますか？</t>
    </r>
    <r>
      <rPr>
        <sz val="14"/>
        <color rgb="FF000000"/>
        <rFont val="Arial"/>
        <family val="2"/>
      </rPr>
      <t xml:space="preserve"> 
Are you satisfied [of, with] the results?</t>
    </r>
    <phoneticPr fontId="42"/>
  </si>
  <si>
    <r>
      <rPr>
        <sz val="14"/>
        <color rgb="FF000000"/>
        <rFont val="ＭＳ 明朝"/>
        <family val="3"/>
        <charset val="128"/>
      </rPr>
      <t>彼には長年の経験から得た、豊富な知恵がある。</t>
    </r>
    <r>
      <rPr>
        <sz val="14"/>
        <color rgb="FF000000"/>
        <rFont val="Arial"/>
        <family val="2"/>
      </rPr>
      <t xml:space="preserve">
He has plenty of [a wisdom, wisdom] coming from years of experience.</t>
    </r>
    <phoneticPr fontId="42"/>
  </si>
  <si>
    <t>wisdom</t>
  </si>
  <si>
    <r>
      <rPr>
        <sz val="14"/>
        <color rgb="FF000000"/>
        <rFont val="ＭＳ 明朝"/>
        <family val="3"/>
        <charset val="128"/>
      </rPr>
      <t>われわれは</t>
    </r>
    <r>
      <rPr>
        <sz val="14"/>
        <color rgb="FF000000"/>
        <rFont val="Arial"/>
        <family val="2"/>
      </rPr>
      <t>10</t>
    </r>
    <r>
      <rPr>
        <sz val="14"/>
        <color rgb="FF000000"/>
        <rFont val="ＭＳ 明朝"/>
        <family val="3"/>
        <charset val="128"/>
      </rPr>
      <t>年前にいっしょに働いたことがあり、それ以来ずっと友達だ。</t>
    </r>
    <r>
      <rPr>
        <sz val="14"/>
        <color rgb="FF000000"/>
        <rFont val="Arial"/>
        <family val="2"/>
      </rPr>
      <t xml:space="preserve">
We worked together ten years ago and have been friends [for since, ever since]. </t>
    </r>
    <phoneticPr fontId="42"/>
  </si>
  <si>
    <t>ever since</t>
  </si>
  <si>
    <r>
      <rPr>
        <sz val="14"/>
        <color rgb="FF000000"/>
        <rFont val="ＭＳ 明朝"/>
        <family val="3"/>
        <charset val="128"/>
      </rPr>
      <t>会長は当初拒んでいたが、その後、気持ちが変わった。</t>
    </r>
    <r>
      <rPr>
        <sz val="14"/>
        <color rgb="FF000000"/>
        <rFont val="Arial"/>
        <family val="2"/>
      </rPr>
      <t xml:space="preserve"> 
The chairman at first refused but [since has changed, has since changed] his mind. </t>
    </r>
    <phoneticPr fontId="42"/>
  </si>
  <si>
    <t>has since changed</t>
  </si>
  <si>
    <r>
      <rPr>
        <sz val="14"/>
        <color rgb="FF000000"/>
        <rFont val="ＭＳ 明朝"/>
        <family val="3"/>
        <charset val="128"/>
      </rPr>
      <t>彼女の夫が出て行って（＝家族を見捨てて出て行って）からだいぶ経つ。</t>
    </r>
    <r>
      <rPr>
        <sz val="14"/>
        <color rgb="FF000000"/>
        <rFont val="Arial"/>
        <family val="2"/>
      </rPr>
      <t xml:space="preserve">
Her husband has long [been, since] left her.</t>
    </r>
    <rPh sb="12" eb="14">
      <t>カゾク</t>
    </rPh>
    <rPh sb="15" eb="17">
      <t>ミス</t>
    </rPh>
    <rPh sb="19" eb="20">
      <t>デ</t>
    </rPh>
    <rPh sb="21" eb="22">
      <t>イ</t>
    </rPh>
    <phoneticPr fontId="42"/>
  </si>
  <si>
    <t>since</t>
  </si>
  <si>
    <r>
      <rPr>
        <sz val="14"/>
        <color rgb="FF000000"/>
        <rFont val="ＭＳ 明朝"/>
        <family val="3"/>
        <charset val="128"/>
      </rPr>
      <t>彼らは裕福で、快適な生活をしている。</t>
    </r>
    <r>
      <rPr>
        <sz val="14"/>
        <color rgb="FF000000"/>
        <rFont val="Arial"/>
        <family val="2"/>
      </rPr>
      <t xml:space="preserve">
They are wealthy and live [in a comfort, in comfort]. </t>
    </r>
    <phoneticPr fontId="42"/>
  </si>
  <si>
    <t>in comfort</t>
  </si>
  <si>
    <r>
      <rPr>
        <sz val="14"/>
        <color rgb="FF000000"/>
        <rFont val="ＭＳ 明朝"/>
        <family val="3"/>
        <charset val="128"/>
      </rPr>
      <t>乗客のみなさまが快適にすごせるよう、枕と毛布をご用意しております。</t>
    </r>
    <r>
      <rPr>
        <sz val="14"/>
        <color rgb="FF000000"/>
        <rFont val="Arial"/>
        <family val="2"/>
      </rPr>
      <t xml:space="preserve">
Pillows and blankets are available for [comfort, the comfort] of the passengers.</t>
    </r>
    <phoneticPr fontId="42"/>
  </si>
  <si>
    <t>the comfort</t>
  </si>
  <si>
    <r>
      <rPr>
        <sz val="14"/>
        <color rgb="FF000000"/>
        <rFont val="ＭＳ 明朝"/>
        <family val="3"/>
        <charset val="128"/>
      </rPr>
      <t>うちに戻ると、飼い犬のチャーリーがしっぽを振りながら飛んでくる。</t>
    </r>
    <r>
      <rPr>
        <sz val="14"/>
        <color rgb="FF000000"/>
        <rFont val="Arial"/>
        <family val="2"/>
      </rPr>
      <t xml:space="preserve">
When I arrive back home, my dog Charlie rushes up to me, [wagging, waving] its tail. </t>
    </r>
    <phoneticPr fontId="42"/>
  </si>
  <si>
    <t>wagging</t>
  </si>
  <si>
    <r>
      <rPr>
        <sz val="14"/>
        <color rgb="FF000000"/>
        <rFont val="ＭＳ 明朝"/>
        <family val="3"/>
        <charset val="128"/>
      </rPr>
      <t>ニホンザルとしても知られているスノー・マンキーは、しっぽが短い。</t>
    </r>
    <r>
      <rPr>
        <sz val="14"/>
        <color rgb="FF000000"/>
        <rFont val="Arial"/>
        <family val="2"/>
      </rPr>
      <t xml:space="preserve">
Snow monkeys, or nihon-zaru, [are with, have] short tails. </t>
    </r>
    <phoneticPr fontId="42"/>
  </si>
  <si>
    <r>
      <rPr>
        <sz val="14"/>
        <color rgb="FF000000"/>
        <rFont val="ＭＳ 明朝"/>
        <family val="3"/>
        <charset val="128"/>
      </rPr>
      <t>あいつはいい奴なんだけど、仕事で頑張るってことがないんだな。</t>
    </r>
    <r>
      <rPr>
        <sz val="14"/>
        <color rgb="FF000000"/>
        <rFont val="Arial"/>
        <family val="2"/>
      </rPr>
      <t xml:space="preserve">
He's a good [fella, fellow], but he doesn't work too hard.</t>
    </r>
    <phoneticPr fontId="42"/>
  </si>
  <si>
    <t>fellow</t>
  </si>
  <si>
    <r>
      <rPr>
        <sz val="14"/>
        <color rgb="FF000000"/>
        <rFont val="ＭＳ 明朝"/>
        <family val="3"/>
        <charset val="128"/>
      </rPr>
      <t>誰も彼を疑わない。</t>
    </r>
    <r>
      <rPr>
        <sz val="14"/>
        <color rgb="FF000000"/>
        <rFont val="Arial"/>
        <family val="2"/>
      </rPr>
      <t xml:space="preserve"> 
No one [doubts, doubts of] him. </t>
    </r>
    <phoneticPr fontId="42"/>
  </si>
  <si>
    <t>doubts</t>
  </si>
  <si>
    <r>
      <rPr>
        <sz val="14"/>
        <color rgb="FF000000"/>
        <rFont val="ＭＳ 明朝"/>
        <family val="3"/>
        <charset val="128"/>
      </rPr>
      <t>神に祈って助けを求めましょう。</t>
    </r>
    <r>
      <rPr>
        <sz val="14"/>
        <color rgb="FF000000"/>
        <rFont val="Arial"/>
        <family val="2"/>
      </rPr>
      <t xml:space="preserve">
Let us pray to [the God, God] for help.</t>
    </r>
    <phoneticPr fontId="42"/>
  </si>
  <si>
    <t>God</t>
  </si>
  <si>
    <r>
      <rPr>
        <sz val="14"/>
        <color rgb="FF000000"/>
        <rFont val="ＭＳ 明朝"/>
        <family val="3"/>
        <charset val="128"/>
      </rPr>
      <t>その寺は火事で大損害を受けた。</t>
    </r>
    <r>
      <rPr>
        <sz val="14"/>
        <color rgb="FF000000"/>
        <rFont val="Arial"/>
        <family val="2"/>
      </rPr>
      <t xml:space="preserve">
The temple was [badly, greatly] damaged by fire.</t>
    </r>
    <phoneticPr fontId="42"/>
  </si>
  <si>
    <t>badly</t>
  </si>
  <si>
    <r>
      <rPr>
        <sz val="14"/>
        <color rgb="FF000000"/>
        <rFont val="ＭＳ 明朝"/>
        <family val="3"/>
        <charset val="128"/>
      </rPr>
      <t>感じのいい</t>
    </r>
    <r>
      <rPr>
        <sz val="14"/>
        <color rgb="FF000000"/>
        <rFont val="Arial"/>
        <family val="2"/>
      </rPr>
      <t>CA</t>
    </r>
    <r>
      <rPr>
        <sz val="14"/>
        <color rgb="FF000000"/>
        <rFont val="ＭＳ 明朝"/>
        <family val="3"/>
        <charset val="128"/>
      </rPr>
      <t>が席まで案内してくれた。</t>
    </r>
    <r>
      <rPr>
        <sz val="14"/>
        <color rgb="FF000000"/>
        <rFont val="Arial"/>
        <family val="2"/>
      </rPr>
      <t xml:space="preserve">
A nice flight attendant guided us [into, to] our seats. </t>
    </r>
    <phoneticPr fontId="42"/>
  </si>
  <si>
    <r>
      <rPr>
        <sz val="14"/>
        <color rgb="FF000000"/>
        <rFont val="ＭＳ 明朝"/>
        <family val="3"/>
        <charset val="128"/>
      </rPr>
      <t>この変わった風習は</t>
    </r>
    <r>
      <rPr>
        <sz val="14"/>
        <color rgb="FF000000"/>
        <rFont val="Arial"/>
        <family val="2"/>
      </rPr>
      <t>13</t>
    </r>
    <r>
      <rPr>
        <sz val="14"/>
        <color rgb="FF000000"/>
        <rFont val="ＭＳ 明朝"/>
        <family val="3"/>
        <charset val="128"/>
      </rPr>
      <t>世紀にさかのぼるが、廃れつつある。</t>
    </r>
    <r>
      <rPr>
        <sz val="14"/>
        <color rgb="FF000000"/>
        <rFont val="Arial"/>
        <family val="2"/>
      </rPr>
      <t xml:space="preserve">
This strange custom dates back to the 13th century but it is [dying out, going out].</t>
    </r>
    <phoneticPr fontId="42"/>
  </si>
  <si>
    <t>dying out</t>
  </si>
  <si>
    <r>
      <rPr>
        <sz val="14"/>
        <color rgb="FF000000"/>
        <rFont val="ＭＳ 明朝"/>
        <family val="3"/>
        <charset val="128"/>
      </rPr>
      <t>彼女はガンで重体だ。</t>
    </r>
    <r>
      <rPr>
        <sz val="14"/>
        <color rgb="FF000000"/>
        <rFont val="Arial"/>
        <family val="2"/>
      </rPr>
      <t xml:space="preserve">
She is seriously ill [from, with] cancer. </t>
    </r>
    <phoneticPr fontId="42"/>
  </si>
  <si>
    <r>
      <rPr>
        <sz val="14"/>
        <color rgb="FF000000"/>
        <rFont val="ＭＳ 明朝"/>
        <family val="3"/>
        <charset val="128"/>
      </rPr>
      <t>皮革製品をいい状態で保つためには、適当な間隔で油脂を与えることだ。</t>
    </r>
    <r>
      <rPr>
        <sz val="14"/>
        <color rgb="FF000000"/>
        <rFont val="Arial"/>
        <family val="2"/>
      </rPr>
      <t xml:space="preserve">
To keep [a leather, leather] in good condition, oil it from time to time.</t>
    </r>
    <phoneticPr fontId="42"/>
  </si>
  <si>
    <t>leather</t>
  </si>
  <si>
    <r>
      <rPr>
        <sz val="14"/>
        <color rgb="FF000000"/>
        <rFont val="ＭＳ 明朝"/>
        <family val="3"/>
        <charset val="128"/>
      </rPr>
      <t>われわれはドラムのビートに合わせて踊るのを楽しんだ。</t>
    </r>
    <r>
      <rPr>
        <sz val="14"/>
        <color rgb="FF000000"/>
        <rFont val="Arial"/>
        <family val="2"/>
      </rPr>
      <t xml:space="preserve">
We enjoyed dancing [on, to] the beat of the drums. </t>
    </r>
    <phoneticPr fontId="42"/>
  </si>
  <si>
    <r>
      <rPr>
        <sz val="14"/>
        <color rgb="FF000000"/>
        <rFont val="ＭＳ 明朝"/>
        <family val="3"/>
        <charset val="128"/>
      </rPr>
      <t>われわれは三つの銀行に借金がある（＝三行から借入れている）。</t>
    </r>
    <r>
      <rPr>
        <sz val="14"/>
        <color rgb="FF000000"/>
        <rFont val="Arial"/>
        <family val="2"/>
      </rPr>
      <t xml:space="preserve">
We owe money [from, to] three banks. </t>
    </r>
    <phoneticPr fontId="42"/>
  </si>
  <si>
    <r>
      <rPr>
        <sz val="14"/>
        <color rgb="FF000000"/>
        <rFont val="ＭＳ 明朝"/>
        <family val="3"/>
        <charset val="128"/>
      </rPr>
      <t>かすかにガスが臭っている。</t>
    </r>
    <r>
      <rPr>
        <sz val="14"/>
        <color rgb="FF000000"/>
        <rFont val="Arial"/>
        <family val="2"/>
      </rPr>
      <t xml:space="preserve">
I notice a [little, slight] smell of gas.  </t>
    </r>
    <phoneticPr fontId="42"/>
  </si>
  <si>
    <t>slight</t>
  </si>
  <si>
    <r>
      <rPr>
        <sz val="14"/>
        <color rgb="FF000000"/>
        <rFont val="ＭＳ 明朝"/>
        <family val="3"/>
        <charset val="128"/>
      </rPr>
      <t>われわれが勝つチャンスはこれっぽちもない。</t>
    </r>
    <r>
      <rPr>
        <sz val="14"/>
        <color rgb="FF000000"/>
        <rFont val="Arial"/>
        <family val="2"/>
      </rPr>
      <t xml:space="preserve">
There is not [a, the] slightest chance that we will win.</t>
    </r>
    <phoneticPr fontId="42"/>
  </si>
  <si>
    <r>
      <rPr>
        <sz val="14"/>
        <color rgb="FF000000"/>
        <rFont val="ＭＳ 明朝"/>
        <family val="3"/>
        <charset val="128"/>
      </rPr>
      <t>その事故を目撃したのですか？</t>
    </r>
    <r>
      <rPr>
        <sz val="14"/>
        <color rgb="FF000000"/>
        <rFont val="Arial"/>
        <family val="2"/>
      </rPr>
      <t xml:space="preserve">
 Did you [witness, witnes] the accident? </t>
    </r>
    <phoneticPr fontId="42"/>
  </si>
  <si>
    <t>witness</t>
  </si>
  <si>
    <r>
      <rPr>
        <sz val="14"/>
        <color rgb="FF000000"/>
        <rFont val="ＭＳ 明朝"/>
        <family val="3"/>
        <charset val="128"/>
      </rPr>
      <t>あのトラックは何を運んでいるんだ？積んでいるのはバナナじゃないかな。</t>
    </r>
    <r>
      <rPr>
        <sz val="14"/>
        <color rgb="FF000000"/>
        <rFont val="Arial"/>
        <family val="2"/>
      </rPr>
      <t xml:space="preserve">
What's that truck carrying? It's carrying a [baggage, load] of bananas, I guess. </t>
    </r>
    <phoneticPr fontId="42"/>
  </si>
  <si>
    <t>load</t>
  </si>
  <si>
    <r>
      <rPr>
        <sz val="14"/>
        <color rgb="FF000000"/>
        <rFont val="ＭＳ 明朝"/>
        <family val="3"/>
        <charset val="128"/>
      </rPr>
      <t>うちの車にはそう重いものは載せられないと思うな。</t>
    </r>
    <r>
      <rPr>
        <sz val="14"/>
        <color rgb="FF000000"/>
        <rFont val="Arial"/>
        <family val="2"/>
      </rPr>
      <t xml:space="preserve">
I don't think our car can [make, take] a big load. </t>
    </r>
    <phoneticPr fontId="42"/>
  </si>
  <si>
    <r>
      <rPr>
        <sz val="14"/>
        <color rgb="FF000000"/>
        <rFont val="ＭＳ 明朝"/>
        <family val="3"/>
        <charset val="128"/>
      </rPr>
      <t>彼女は、背後で小枝が折れる音を耳にした。</t>
    </r>
    <r>
      <rPr>
        <sz val="14"/>
        <color rgb="FF000000"/>
        <rFont val="Arial"/>
        <family val="2"/>
      </rPr>
      <t xml:space="preserve">
She heard [a crack, crack] of a twig behind her. </t>
    </r>
    <phoneticPr fontId="42"/>
  </si>
  <si>
    <t>a crack</t>
  </si>
  <si>
    <r>
      <rPr>
        <sz val="14"/>
        <color rgb="FF000000"/>
        <rFont val="ＭＳ 明朝"/>
        <family val="3"/>
        <charset val="128"/>
      </rPr>
      <t>（ウェイターに向かって）すみません、お皿にヒビが入っています。</t>
    </r>
    <r>
      <rPr>
        <sz val="14"/>
        <color rgb="FF000000"/>
        <rFont val="Arial"/>
        <family val="2"/>
      </rPr>
      <t xml:space="preserve">
Waiter, the plate [has, carries] a crack in it.</t>
    </r>
    <phoneticPr fontId="42"/>
  </si>
  <si>
    <r>
      <rPr>
        <sz val="14"/>
        <color rgb="FF000000"/>
        <rFont val="ＭＳ 明朝"/>
        <family val="3"/>
        <charset val="128"/>
      </rPr>
      <t>缶切り、貸してもらえるかな。</t>
    </r>
    <r>
      <rPr>
        <sz val="14"/>
        <color rgb="FF000000"/>
        <rFont val="Arial"/>
        <family val="2"/>
      </rPr>
      <t xml:space="preserve">
Can I borrow your can [cutter, opener]? </t>
    </r>
    <phoneticPr fontId="42"/>
  </si>
  <si>
    <t>opener</t>
  </si>
  <si>
    <r>
      <rPr>
        <sz val="14"/>
        <color rgb="FF000000"/>
        <rFont val="ＭＳ 明朝"/>
        <family val="3"/>
        <charset val="128"/>
      </rPr>
      <t>このおせんべいは、密閉できる容器に入れてしまっておくべきだ。</t>
    </r>
    <r>
      <rPr>
        <sz val="14"/>
        <color rgb="FF000000"/>
        <rFont val="Arial"/>
        <family val="2"/>
      </rPr>
      <t xml:space="preserve">
You need to store these rice cookies [in, inside] a tight container. </t>
    </r>
    <phoneticPr fontId="42"/>
  </si>
  <si>
    <r>
      <rPr>
        <sz val="14"/>
        <color rgb="FF000000"/>
        <rFont val="ＭＳ 明朝"/>
        <family val="3"/>
        <charset val="128"/>
      </rPr>
      <t>窓を開けて、焼け焦げた臭いを外に出そう。</t>
    </r>
    <r>
      <rPr>
        <sz val="14"/>
        <color rgb="FF000000"/>
        <rFont val="Arial"/>
        <family val="2"/>
      </rPr>
      <t xml:space="preserve">
Let's open the window and get rid [of, with] the burnt smell. </t>
    </r>
    <phoneticPr fontId="42"/>
  </si>
  <si>
    <r>
      <rPr>
        <sz val="14"/>
        <color rgb="FF000000"/>
        <rFont val="ＭＳ 明朝"/>
        <family val="3"/>
        <charset val="128"/>
      </rPr>
      <t>彼は英語を教える一方で、テニスのコーチもしている。</t>
    </r>
    <r>
      <rPr>
        <sz val="14"/>
        <color rgb="FF000000"/>
        <rFont val="Arial"/>
        <family val="2"/>
      </rPr>
      <t xml:space="preserve">
[Beside, Besides] teaching English, he coaches tennis.</t>
    </r>
    <r>
      <rPr>
        <sz val="14"/>
        <color rgb="FF000000"/>
        <rFont val="ＭＳ 明朝"/>
        <family val="3"/>
        <charset val="128"/>
      </rPr>
      <t>　</t>
    </r>
    <phoneticPr fontId="42"/>
  </si>
  <si>
    <r>
      <rPr>
        <sz val="14"/>
        <color rgb="FF000000"/>
        <rFont val="ＭＳ 明朝"/>
        <family val="3"/>
        <charset val="128"/>
      </rPr>
      <t>このスープはカリフラワーで作ったものだ。</t>
    </r>
    <r>
      <rPr>
        <sz val="14"/>
        <color rgb="FF000000"/>
        <rFont val="Arial"/>
        <family val="2"/>
      </rPr>
      <t xml:space="preserve">
This soup is made [from, of] cauliflower. </t>
    </r>
    <phoneticPr fontId="42"/>
  </si>
  <si>
    <r>
      <rPr>
        <sz val="14"/>
        <color rgb="FF000000"/>
        <rFont val="ＭＳ 明朝"/>
        <family val="3"/>
        <charset val="128"/>
      </rPr>
      <t>ランチのとき、ボウルに一杯のチキンスープを飲んだ。</t>
    </r>
    <r>
      <rPr>
        <sz val="14"/>
        <color rgb="FF000000"/>
        <rFont val="Arial"/>
        <family val="2"/>
      </rPr>
      <t xml:space="preserve">
I [ate, drank] a bowl of chicken soup [for, with] lunch.</t>
    </r>
    <phoneticPr fontId="42"/>
  </si>
  <si>
    <r>
      <rPr>
        <sz val="14"/>
        <color rgb="FF000000"/>
        <rFont val="ＭＳ 明朝"/>
        <family val="3"/>
        <charset val="128"/>
      </rPr>
      <t>彼女は走るのが速い。</t>
    </r>
    <r>
      <rPr>
        <sz val="14"/>
        <color rgb="FF000000"/>
        <rFont val="Arial"/>
        <family val="2"/>
      </rPr>
      <t xml:space="preserve">
She's a [fast, rapid] runner. </t>
    </r>
    <phoneticPr fontId="42"/>
  </si>
  <si>
    <r>
      <rPr>
        <sz val="14"/>
        <color rgb="FF000000"/>
        <rFont val="ＭＳ 明朝"/>
        <family val="3"/>
        <charset val="128"/>
      </rPr>
      <t>高度経済成長の時代は終わった。</t>
    </r>
    <r>
      <rPr>
        <sz val="14"/>
        <color rgb="FF000000"/>
        <rFont val="Arial"/>
        <family val="2"/>
      </rPr>
      <t xml:space="preserve">
The days of [fast, rapid] economic growth are over.</t>
    </r>
    <phoneticPr fontId="42"/>
  </si>
  <si>
    <t>rapid</t>
  </si>
  <si>
    <r>
      <rPr>
        <sz val="14"/>
        <color rgb="FF000000"/>
        <rFont val="ＭＳ 明朝"/>
        <family val="3"/>
        <charset val="128"/>
      </rPr>
      <t>その国の経済は急激に変化している。</t>
    </r>
    <r>
      <rPr>
        <sz val="14"/>
        <color rgb="FF000000"/>
        <rFont val="Arial"/>
        <family val="2"/>
      </rPr>
      <t xml:space="preserve">
The country's economy is undergoing a [fast, rapid] change.</t>
    </r>
    <phoneticPr fontId="42"/>
  </si>
  <si>
    <r>
      <rPr>
        <sz val="14"/>
        <color rgb="FF000000"/>
        <rFont val="ＭＳ 明朝"/>
        <family val="3"/>
        <charset val="128"/>
      </rPr>
      <t>この地域は抗争を繰り返している</t>
    </r>
    <r>
      <rPr>
        <sz val="14"/>
        <color rgb="FF000000"/>
        <rFont val="Arial"/>
        <family val="2"/>
      </rPr>
      <t>13</t>
    </r>
    <r>
      <rPr>
        <sz val="14"/>
        <color rgb="FF000000"/>
        <rFont val="ＭＳ 明朝"/>
        <family val="3"/>
        <charset val="128"/>
      </rPr>
      <t>の部族が支配しており、テロリストの安全地帯として知られている。</t>
    </r>
    <r>
      <rPr>
        <sz val="14"/>
        <color rgb="FF000000"/>
        <rFont val="Arial"/>
        <family val="2"/>
      </rPr>
      <t xml:space="preserve">
This area is controlled by thirteen warring [tribe, tribes] and is known as a terrorist haven.</t>
    </r>
    <phoneticPr fontId="42"/>
  </si>
  <si>
    <t>tribes</t>
  </si>
  <si>
    <r>
      <rPr>
        <sz val="14"/>
        <color rgb="FF000000"/>
        <rFont val="ＭＳ 明朝"/>
        <family val="3"/>
        <charset val="128"/>
      </rPr>
      <t>キッチンが水浸しだ。水道管が破裂したに違いない。</t>
    </r>
    <r>
      <rPr>
        <sz val="14"/>
        <color rgb="FF000000"/>
        <rFont val="Arial"/>
        <family val="2"/>
      </rPr>
      <t xml:space="preserve">
There's water everywhere in the kitchen. A water pipe must have [burst, bursted].</t>
    </r>
    <phoneticPr fontId="42"/>
  </si>
  <si>
    <t>burst</t>
  </si>
  <si>
    <r>
      <rPr>
        <sz val="14"/>
        <color rgb="FF000000"/>
        <rFont val="ＭＳ 明朝"/>
        <family val="3"/>
        <charset val="128"/>
      </rPr>
      <t>公園内には</t>
    </r>
    <r>
      <rPr>
        <sz val="14"/>
        <color rgb="FF000000"/>
        <rFont val="Arial"/>
        <family val="2"/>
      </rPr>
      <t>1400</t>
    </r>
    <r>
      <rPr>
        <sz val="14"/>
        <color rgb="FF000000"/>
        <rFont val="ＭＳ 明朝"/>
        <family val="3"/>
        <charset val="128"/>
      </rPr>
      <t>頭ほどの鹿がいる。</t>
    </r>
    <r>
      <rPr>
        <sz val="14"/>
        <color rgb="FF000000"/>
        <rFont val="Arial"/>
        <family val="2"/>
      </rPr>
      <t xml:space="preserve">
There are about 1400 [deer, deers] in the park.</t>
    </r>
    <phoneticPr fontId="42"/>
  </si>
  <si>
    <t>deer</t>
  </si>
  <si>
    <r>
      <rPr>
        <sz val="14"/>
        <color rgb="FF000000"/>
        <rFont val="ＭＳ 明朝"/>
        <family val="3"/>
        <charset val="128"/>
      </rPr>
      <t>わたしの秘書は実に有能で、何も心配する必要がない。</t>
    </r>
    <r>
      <rPr>
        <sz val="14"/>
        <color rgb="FF000000"/>
        <rFont val="Arial"/>
        <family val="2"/>
      </rPr>
      <t xml:space="preserve">
My secretary is so [efficient, effective], I never have to worry about anything. </t>
    </r>
    <phoneticPr fontId="42"/>
  </si>
  <si>
    <t>efficient</t>
  </si>
  <si>
    <r>
      <rPr>
        <sz val="14"/>
        <color rgb="FF000000"/>
        <rFont val="ＭＳ 明朝"/>
        <family val="3"/>
        <charset val="128"/>
      </rPr>
      <t>このプラントは日陰を好む。</t>
    </r>
    <r>
      <rPr>
        <sz val="14"/>
        <color rgb="FF000000"/>
        <rFont val="Arial"/>
        <family val="2"/>
      </rPr>
      <t xml:space="preserve">
This plant prefers [shade, shadow]. </t>
    </r>
    <phoneticPr fontId="42"/>
  </si>
  <si>
    <t>shade</t>
  </si>
  <si>
    <r>
      <rPr>
        <sz val="14"/>
        <color rgb="FF000000"/>
        <rFont val="ＭＳ 明朝"/>
        <family val="3"/>
        <charset val="128"/>
      </rPr>
      <t>一羽のウサギが木陰で寝そべっていた。</t>
    </r>
    <r>
      <rPr>
        <sz val="14"/>
        <color rgb="FF000000"/>
        <rFont val="Arial"/>
        <family val="2"/>
      </rPr>
      <t xml:space="preserve">
A rabbit was lying in [shade, the shade] of a tree.</t>
    </r>
    <phoneticPr fontId="42"/>
  </si>
  <si>
    <t>the shade</t>
  </si>
  <si>
    <r>
      <rPr>
        <sz val="14"/>
        <color rgb="FF000000"/>
        <rFont val="ＭＳ 明朝"/>
        <family val="3"/>
        <charset val="128"/>
      </rPr>
      <t>はやく減量したいので、カロリーの摂取量を計算する必要がある。</t>
    </r>
    <r>
      <rPr>
        <sz val="14"/>
        <color rgb="FF000000"/>
        <rFont val="Arial"/>
        <family val="2"/>
      </rPr>
      <t xml:space="preserve">
I want to lose weight fast, and I need to [calculate, compute] my calorie intake. </t>
    </r>
    <phoneticPr fontId="42"/>
  </si>
  <si>
    <t>calculate</t>
    <phoneticPr fontId="42"/>
  </si>
  <si>
    <r>
      <rPr>
        <sz val="14"/>
        <color rgb="FF000000"/>
        <rFont val="ＭＳ 明朝"/>
        <family val="3"/>
        <charset val="128"/>
      </rPr>
      <t>いくらかかるのか正確に計算してください。</t>
    </r>
    <r>
      <rPr>
        <sz val="14"/>
        <color rgb="FF000000"/>
        <rFont val="Arial"/>
        <family val="2"/>
      </rPr>
      <t xml:space="preserve">
Please [calculate, work] exactly how much it costs.</t>
    </r>
    <phoneticPr fontId="42"/>
  </si>
  <si>
    <t>calculate</t>
  </si>
  <si>
    <r>
      <rPr>
        <sz val="14"/>
        <color rgb="FF000000"/>
        <rFont val="ＭＳ 明朝"/>
        <family val="3"/>
        <charset val="128"/>
      </rPr>
      <t>こどもたちにドラッグや酒の危険性を教育すべきだ。</t>
    </r>
    <r>
      <rPr>
        <sz val="14"/>
        <color rgb="FF000000"/>
        <rFont val="Arial"/>
        <family val="2"/>
      </rPr>
      <t xml:space="preserve">
We should educate our children [about, for] the dangers of drugs and alcohols.</t>
    </r>
    <phoneticPr fontId="42"/>
  </si>
  <si>
    <r>
      <rPr>
        <sz val="14"/>
        <color rgb="FF000000"/>
        <rFont val="ＭＳ 明朝"/>
        <family val="3"/>
        <charset val="128"/>
      </rPr>
      <t>人道支援を行うため米海軍の艦艇が配備された。</t>
    </r>
    <r>
      <rPr>
        <sz val="14"/>
        <color rgb="FF000000"/>
        <rFont val="Arial"/>
        <family val="2"/>
      </rPr>
      <t xml:space="preserve">
U.S. naval vessels have been [out, deployed] to help provide humanitarian assistance. </t>
    </r>
    <phoneticPr fontId="42"/>
  </si>
  <si>
    <r>
      <rPr>
        <sz val="14"/>
        <color rgb="FF000000"/>
        <rFont val="ＭＳ 明朝"/>
        <family val="3"/>
        <charset val="128"/>
      </rPr>
      <t>年齢とともに、われわれの血管は弾力が低下する。</t>
    </r>
    <r>
      <rPr>
        <sz val="14"/>
        <color rgb="FF000000"/>
        <rFont val="Arial"/>
        <family val="2"/>
      </rPr>
      <t xml:space="preserve">
As you age, your [blood, blood-carrying] vessels become less elastic.</t>
    </r>
    <rPh sb="15" eb="17">
      <t>ダンリョク</t>
    </rPh>
    <phoneticPr fontId="42"/>
  </si>
  <si>
    <t>blood</t>
  </si>
  <si>
    <r>
      <rPr>
        <sz val="14"/>
        <color rgb="FF000000"/>
        <rFont val="ＭＳ 明朝"/>
        <family val="3"/>
        <charset val="128"/>
      </rPr>
      <t>会員制のジムなので、会員になる必要がある。</t>
    </r>
    <r>
      <rPr>
        <sz val="14"/>
        <color rgb="FF000000"/>
        <rFont val="Arial"/>
        <family val="2"/>
      </rPr>
      <t xml:space="preserve">
It's a members-only gym, so you have to [contract, sign up for] the membership. </t>
    </r>
    <phoneticPr fontId="42"/>
  </si>
  <si>
    <t>sign up for</t>
  </si>
  <si>
    <r>
      <t>XYZ</t>
    </r>
    <r>
      <rPr>
        <sz val="14"/>
        <color rgb="FF000000"/>
        <rFont val="ＭＳ 明朝"/>
        <family val="3"/>
        <charset val="128"/>
      </rPr>
      <t>社の従業員は全員、無料であのジムの会員になれる。</t>
    </r>
    <r>
      <rPr>
        <sz val="14"/>
        <color rgb="FF000000"/>
        <rFont val="Arial"/>
        <family val="2"/>
      </rPr>
      <t xml:space="preserve">
All XYZ employees have [a free membership, free membership] at that gym. </t>
    </r>
    <phoneticPr fontId="42"/>
  </si>
  <si>
    <t>free membership</t>
  </si>
  <si>
    <r>
      <rPr>
        <sz val="14"/>
        <color rgb="FF000000"/>
        <rFont val="ＭＳ 明朝"/>
        <family val="3"/>
        <charset val="128"/>
      </rPr>
      <t>あのジムの会員の数は</t>
    </r>
    <r>
      <rPr>
        <sz val="14"/>
        <color rgb="FF000000"/>
        <rFont val="Arial"/>
        <family val="2"/>
      </rPr>
      <t>3000</t>
    </r>
    <r>
      <rPr>
        <sz val="14"/>
        <color rgb="FF000000"/>
        <rFont val="ＭＳ 明朝"/>
        <family val="3"/>
        <charset val="128"/>
      </rPr>
      <t>くらいだ。</t>
    </r>
    <r>
      <rPr>
        <sz val="14"/>
        <color rgb="FF000000"/>
        <rFont val="Arial"/>
        <family val="2"/>
      </rPr>
      <t xml:space="preserve">
The gym has [a membership, membership] of about 3,000.</t>
    </r>
    <phoneticPr fontId="42"/>
  </si>
  <si>
    <t>a membership</t>
  </si>
  <si>
    <r>
      <rPr>
        <sz val="14"/>
        <color rgb="FF000000"/>
        <rFont val="ＭＳ 明朝"/>
        <family val="3"/>
        <charset val="128"/>
      </rPr>
      <t>決勝戦への出場資格を得た。</t>
    </r>
    <r>
      <rPr>
        <sz val="14"/>
        <color rgb="FF000000"/>
        <rFont val="Arial"/>
        <family val="2"/>
      </rPr>
      <t xml:space="preserve">
We qualified [for, in] the final. </t>
    </r>
    <phoneticPr fontId="42"/>
  </si>
  <si>
    <r>
      <rPr>
        <sz val="14"/>
        <color rgb="FF000000"/>
        <rFont val="ＭＳ 明朝"/>
        <family val="3"/>
        <charset val="128"/>
      </rPr>
      <t>彼女は資格を取ったので、来年から英語を教え始める。</t>
    </r>
    <r>
      <rPr>
        <sz val="14"/>
        <color rgb="FF000000"/>
        <rFont val="Arial"/>
        <family val="2"/>
      </rPr>
      <t xml:space="preserve">
She [qualified, cleared qualification] and will start teaching English next year. </t>
    </r>
    <phoneticPr fontId="42"/>
  </si>
  <si>
    <t>qualified</t>
  </si>
  <si>
    <r>
      <rPr>
        <sz val="14"/>
        <color rgb="FF000000"/>
        <rFont val="ＭＳ 明朝"/>
        <family val="3"/>
        <charset val="128"/>
      </rPr>
      <t>このコースを取ると、</t>
    </r>
    <r>
      <rPr>
        <sz val="14"/>
        <color rgb="FF000000"/>
        <rFont val="Arial"/>
        <family val="2"/>
      </rPr>
      <t>IT</t>
    </r>
    <r>
      <rPr>
        <sz val="14"/>
        <color rgb="FF000000"/>
        <rFont val="ＭＳ 明朝"/>
        <family val="3"/>
        <charset val="128"/>
      </rPr>
      <t>関係の仕事に就く資格が取れるのでしょうか。</t>
    </r>
    <r>
      <rPr>
        <sz val="14"/>
        <color rgb="FF000000"/>
        <rFont val="Arial"/>
        <family val="2"/>
      </rPr>
      <t xml:space="preserve">
Does this course [qualify for me, qualify me for] a job in IT?</t>
    </r>
    <phoneticPr fontId="42"/>
  </si>
  <si>
    <t>qualify me for</t>
  </si>
  <si>
    <r>
      <rPr>
        <sz val="14"/>
        <color rgb="FF000000"/>
        <rFont val="ＭＳ 明朝"/>
        <family val="3"/>
        <charset val="128"/>
      </rPr>
      <t>あんなものお金をかけて無駄にしなさんな。</t>
    </r>
    <r>
      <rPr>
        <sz val="14"/>
        <color rgb="FF000000"/>
        <rFont val="Arial"/>
        <family val="2"/>
      </rPr>
      <t xml:space="preserve">
Don't waste money [in, on] things like that. </t>
    </r>
    <phoneticPr fontId="42"/>
  </si>
  <si>
    <r>
      <rPr>
        <sz val="14"/>
        <color rgb="FF000000"/>
        <rFont val="ＭＳ 明朝"/>
        <family val="3"/>
        <charset val="128"/>
      </rPr>
      <t>彼女はベッドに入るやいなや寝入ってしまった。</t>
    </r>
    <r>
      <rPr>
        <sz val="14"/>
        <color rgb="FF000000"/>
        <rFont val="Arial"/>
        <family val="2"/>
      </rPr>
      <t xml:space="preserve">
She [dropped, fell] asleep as soon as she went to bed.</t>
    </r>
    <phoneticPr fontId="42"/>
  </si>
  <si>
    <r>
      <rPr>
        <sz val="14"/>
        <color rgb="FF000000"/>
        <rFont val="ＭＳ 明朝"/>
        <family val="3"/>
        <charset val="128"/>
      </rPr>
      <t>われわれは経営陣の決定に驚いた。</t>
    </r>
    <r>
      <rPr>
        <sz val="14"/>
        <color rgb="FF000000"/>
        <rFont val="Arial"/>
        <family val="2"/>
      </rPr>
      <t xml:space="preserve">
We were surprised [about, by] management's decision. </t>
    </r>
    <phoneticPr fontId="42"/>
  </si>
  <si>
    <r>
      <rPr>
        <sz val="14"/>
        <color rgb="FF000000"/>
        <rFont val="ＭＳ 明朝"/>
        <family val="3"/>
        <charset val="128"/>
      </rPr>
      <t>彼女は驚きのあまりはっと息を飲んだ。</t>
    </r>
    <r>
      <rPr>
        <sz val="14"/>
        <color rgb="FF000000"/>
        <rFont val="Arial"/>
        <family val="2"/>
      </rPr>
      <t xml:space="preserve">
She gasped [by, in] surprise.  </t>
    </r>
    <phoneticPr fontId="42"/>
  </si>
  <si>
    <r>
      <rPr>
        <sz val="14"/>
        <color rgb="FF000000"/>
        <rFont val="ＭＳ 明朝"/>
        <family val="3"/>
        <charset val="128"/>
      </rPr>
      <t>君が彼女のことを嫌いだとは非常に驚いた。</t>
    </r>
    <r>
      <rPr>
        <sz val="14"/>
        <color rgb="FF000000"/>
        <rFont val="Arial"/>
        <family val="2"/>
      </rPr>
      <t xml:space="preserve">
[I'm most surprised, I surprise] that you don't like her.  </t>
    </r>
    <phoneticPr fontId="42"/>
  </si>
  <si>
    <t>I'm most surprised</t>
  </si>
  <si>
    <r>
      <rPr>
        <sz val="14"/>
        <color rgb="FF000000"/>
        <rFont val="ＭＳ 明朝"/>
        <family val="3"/>
        <charset val="128"/>
      </rPr>
      <t>彼らは毎朝、牛の乳搾りをしている。</t>
    </r>
    <r>
      <rPr>
        <sz val="14"/>
        <color rgb="FF000000"/>
        <rFont val="Arial"/>
        <family val="2"/>
      </rPr>
      <t xml:space="preserve">
They [milk, draw milk from] the cows every morning. </t>
    </r>
    <phoneticPr fontId="42"/>
  </si>
  <si>
    <r>
      <rPr>
        <sz val="14"/>
        <color rgb="FF000000"/>
        <rFont val="ＭＳ 明朝"/>
        <family val="3"/>
        <charset val="128"/>
      </rPr>
      <t>その教師は罰として彼を廊下に立たせた。</t>
    </r>
    <r>
      <rPr>
        <sz val="14"/>
        <color rgb="FF000000"/>
        <rFont val="Arial"/>
        <family val="2"/>
      </rPr>
      <t xml:space="preserve">
The teacher ordered him to stand in the hallway [as punishment, as a punishment]. </t>
    </r>
    <phoneticPr fontId="42"/>
  </si>
  <si>
    <t>as a punishment</t>
  </si>
  <si>
    <r>
      <rPr>
        <sz val="14"/>
        <color rgb="FF000000"/>
        <rFont val="ＭＳ 明朝"/>
        <family val="3"/>
        <charset val="128"/>
      </rPr>
      <t>この種の犯罪にはもっと重い刑罰が必要だ。</t>
    </r>
    <r>
      <rPr>
        <sz val="14"/>
        <color rgb="FF000000"/>
        <rFont val="Arial"/>
        <family val="2"/>
      </rPr>
      <t xml:space="preserve">
We need a more severe punishment [against, for] this kind of crime.</t>
    </r>
    <phoneticPr fontId="42"/>
  </si>
  <si>
    <r>
      <rPr>
        <sz val="14"/>
        <color rgb="FF000000"/>
        <rFont val="ＭＳ 明朝"/>
        <family val="3"/>
        <charset val="128"/>
      </rPr>
      <t>会社の帳簿をごまかしていたことを彼が認めたのには誰もが驚かされた。</t>
    </r>
    <r>
      <rPr>
        <sz val="14"/>
        <color rgb="FF000000"/>
        <rFont val="Arial"/>
        <family val="2"/>
      </rPr>
      <t xml:space="preserve">
His admission [for having, that he had] falsified company accounts shocked everyone.</t>
    </r>
    <phoneticPr fontId="42"/>
  </si>
  <si>
    <t>that he had</t>
  </si>
  <si>
    <r>
      <t>12</t>
    </r>
    <r>
      <rPr>
        <sz val="14"/>
        <color rgb="FF000000"/>
        <rFont val="ＭＳ 明朝"/>
        <family val="3"/>
        <charset val="128"/>
      </rPr>
      <t>歳未満のお子さんは入場料無料です。</t>
    </r>
    <r>
      <rPr>
        <sz val="14"/>
        <color rgb="FF000000"/>
        <rFont val="Arial"/>
        <family val="2"/>
      </rPr>
      <t xml:space="preserve">
[The admission, Admission] is free for children under 12.</t>
    </r>
    <phoneticPr fontId="42"/>
  </si>
  <si>
    <t>Admission</t>
  </si>
  <si>
    <r>
      <t>001</t>
    </r>
    <r>
      <rPr>
        <sz val="14"/>
        <color rgb="FF000000"/>
        <rFont val="ＭＳ 明朝"/>
        <family val="3"/>
        <charset val="128"/>
      </rPr>
      <t>便は、出発が</t>
    </r>
    <r>
      <rPr>
        <sz val="14"/>
        <color rgb="FF000000"/>
        <rFont val="Arial"/>
        <family val="2"/>
      </rPr>
      <t xml:space="preserve">40 </t>
    </r>
    <r>
      <rPr>
        <sz val="14"/>
        <color rgb="FF000000"/>
        <rFont val="ＭＳ 明朝"/>
        <family val="3"/>
        <charset val="128"/>
      </rPr>
      <t>分遅れます。遅れが生じてしまい、お詫び申しあげます。</t>
    </r>
    <r>
      <rPr>
        <sz val="14"/>
        <color rgb="FF000000"/>
        <rFont val="Arial"/>
        <family val="2"/>
      </rPr>
      <t xml:space="preserve">
Flight 001 has been rescheduled to depart 40 minutes later. We apologize for [a, the] delay. </t>
    </r>
    <phoneticPr fontId="42"/>
  </si>
  <si>
    <r>
      <rPr>
        <sz val="14"/>
        <color rgb="FF000000"/>
        <rFont val="ＭＳ 明朝"/>
        <family val="3"/>
        <charset val="128"/>
      </rPr>
      <t>すぐに医師に診てもらった方がいい。</t>
    </r>
    <r>
      <rPr>
        <sz val="14"/>
        <color rgb="FF000000"/>
        <rFont val="Arial"/>
        <family val="2"/>
      </rPr>
      <t xml:space="preserve">
You should see a doctor [without delay, without a delay].</t>
    </r>
    <phoneticPr fontId="42"/>
  </si>
  <si>
    <t>without delay</t>
    <phoneticPr fontId="42"/>
  </si>
  <si>
    <r>
      <rPr>
        <sz val="14"/>
        <color rgb="FF000000"/>
        <rFont val="ＭＳ 明朝"/>
        <family val="3"/>
        <charset val="128"/>
      </rPr>
      <t>それは彼を追い出すための手のこんだ芝居だった。</t>
    </r>
    <r>
      <rPr>
        <sz val="14"/>
        <color rgb="FF000000"/>
        <rFont val="Arial"/>
        <family val="2"/>
      </rPr>
      <t xml:space="preserve">
It was [an elaborate trick, elaborate trick] to get rid of him.</t>
    </r>
    <phoneticPr fontId="42"/>
  </si>
  <si>
    <t>an elaborate trick</t>
  </si>
  <si>
    <r>
      <rPr>
        <sz val="14"/>
        <color rgb="FF000000"/>
        <rFont val="ＭＳ 明朝"/>
        <family val="3"/>
        <charset val="128"/>
      </rPr>
      <t>彼の父親は傲慢だが、彼の母親は控えめな人だ。</t>
    </r>
    <r>
      <rPr>
        <sz val="14"/>
        <color rgb="FF000000"/>
        <rFont val="Arial"/>
        <family val="2"/>
      </rPr>
      <t xml:space="preserve">
His father is arrogant, but his mother is [modest, moderate].</t>
    </r>
    <phoneticPr fontId="42"/>
  </si>
  <si>
    <t>modest</t>
  </si>
  <si>
    <r>
      <rPr>
        <sz val="14"/>
        <color rgb="FF000000"/>
        <rFont val="ＭＳ 明朝"/>
        <family val="3"/>
        <charset val="128"/>
      </rPr>
      <t>チンギス・ハーンの帝国は中部ヨーロッパから日本海にまで伸びるものだった。</t>
    </r>
    <r>
      <rPr>
        <sz val="14"/>
        <color rgb="FF000000"/>
        <rFont val="Arial"/>
        <family val="2"/>
      </rPr>
      <t xml:space="preserve">
Gengis Khan's empire [stretched, occupied] from Central Europe to the Sea of Japan.</t>
    </r>
    <phoneticPr fontId="42"/>
  </si>
  <si>
    <t>stretched</t>
  </si>
  <si>
    <r>
      <rPr>
        <sz val="14"/>
        <color rgb="FF000000"/>
        <rFont val="ＭＳ 明朝"/>
        <family val="3"/>
        <charset val="128"/>
      </rPr>
      <t>われわれは効率の改善に努めている。</t>
    </r>
    <r>
      <rPr>
        <sz val="14"/>
        <color rgb="FF000000"/>
        <rFont val="Arial"/>
        <family val="2"/>
      </rPr>
      <t xml:space="preserve">
We're trying to improve [efficiency, effectiveness].</t>
    </r>
    <phoneticPr fontId="42"/>
  </si>
  <si>
    <t>efficiency</t>
  </si>
  <si>
    <r>
      <rPr>
        <sz val="14"/>
        <color rgb="FF000000"/>
        <rFont val="ＭＳ 明朝"/>
        <family val="3"/>
        <charset val="128"/>
      </rPr>
      <t>その王冠はダイヤで飾られている。</t>
    </r>
    <r>
      <rPr>
        <sz val="14"/>
        <color rgb="FF000000"/>
        <rFont val="Arial"/>
        <family val="2"/>
      </rPr>
      <t xml:space="preserve">
The crown is decorated with [diamond, diamonds].</t>
    </r>
    <phoneticPr fontId="42"/>
  </si>
  <si>
    <t>diamonds</t>
  </si>
  <si>
    <r>
      <rPr>
        <sz val="14"/>
        <color rgb="FF000000"/>
        <rFont val="ＭＳ 明朝"/>
        <family val="3"/>
        <charset val="128"/>
      </rPr>
      <t>この練習は、脚の筋肉を強くする。</t>
    </r>
    <r>
      <rPr>
        <sz val="14"/>
        <color rgb="FF000000"/>
        <rFont val="Arial"/>
        <family val="2"/>
      </rPr>
      <t xml:space="preserve">
This exercise [strengthens, strongens] the muscles of your leg.</t>
    </r>
    <phoneticPr fontId="42"/>
  </si>
  <si>
    <t>strengthens</t>
  </si>
  <si>
    <r>
      <rPr>
        <sz val="14"/>
        <color rgb="FF000000"/>
        <rFont val="ＭＳ 明朝"/>
        <family val="3"/>
        <charset val="128"/>
      </rPr>
      <t>そのガスタンクは爆発し、炎上した。</t>
    </r>
    <r>
      <rPr>
        <sz val="14"/>
        <color rgb="FF000000"/>
        <rFont val="Arial"/>
        <family val="2"/>
      </rPr>
      <t xml:space="preserve">
The gas tank exploded [in, into] flames.</t>
    </r>
    <phoneticPr fontId="42"/>
  </si>
  <si>
    <r>
      <rPr>
        <sz val="14"/>
        <color rgb="FF000000"/>
        <rFont val="ＭＳ 明朝"/>
        <family val="3"/>
        <charset val="128"/>
      </rPr>
      <t>そのスキャンダルは内部調査を促すきっかけとなった。</t>
    </r>
    <r>
      <rPr>
        <sz val="14"/>
        <color rgb="FF000000"/>
        <rFont val="Arial"/>
        <family val="2"/>
      </rPr>
      <t xml:space="preserve">
The scandal [facilitated, prompted] an internal investigation. </t>
    </r>
    <phoneticPr fontId="42"/>
  </si>
  <si>
    <t>prompted</t>
  </si>
  <si>
    <r>
      <rPr>
        <sz val="14"/>
        <color rgb="FF000000"/>
        <rFont val="ＭＳ 明朝"/>
        <family val="3"/>
        <charset val="128"/>
      </rPr>
      <t>彼は殺人事件の容疑者だ。</t>
    </r>
    <r>
      <rPr>
        <sz val="14"/>
        <color rgb="FF000000"/>
        <rFont val="Arial"/>
        <family val="2"/>
      </rPr>
      <t xml:space="preserve">
He is a suspect [about, in] a murder case.</t>
    </r>
    <phoneticPr fontId="42"/>
  </si>
  <si>
    <r>
      <rPr>
        <sz val="14"/>
        <color rgb="FF000000"/>
        <rFont val="ＭＳ 明朝"/>
        <family val="3"/>
        <charset val="128"/>
      </rPr>
      <t>ジャックはいつも上司のご機嫌取りに必死だ。</t>
    </r>
    <r>
      <rPr>
        <sz val="14"/>
        <color rgb="FF000000"/>
        <rFont val="Arial"/>
        <family val="2"/>
      </rPr>
      <t xml:space="preserve">
Jack is always [anxious, eager] to please his boss. </t>
    </r>
    <phoneticPr fontId="42"/>
  </si>
  <si>
    <t>eager</t>
  </si>
  <si>
    <r>
      <rPr>
        <sz val="14"/>
        <color rgb="FF000000"/>
        <rFont val="ＭＳ 明朝"/>
        <family val="3"/>
        <charset val="128"/>
      </rPr>
      <t>彼はガールフレンドに喜んでもらおうと熱心で、お金を惜しまない。</t>
    </r>
    <r>
      <rPr>
        <sz val="14"/>
        <color rgb="FF000000"/>
        <rFont val="Arial"/>
        <family val="2"/>
      </rPr>
      <t xml:space="preserve">
He's eager [for pleasing, to please] his girlfriend and he spares no expense.</t>
    </r>
    <phoneticPr fontId="42"/>
  </si>
  <si>
    <t>to please</t>
  </si>
  <si>
    <r>
      <rPr>
        <sz val="14"/>
        <color rgb="FF000000"/>
        <rFont val="ＭＳ 明朝"/>
        <family val="3"/>
        <charset val="128"/>
      </rPr>
      <t>最後の試合が引き分けだったので、われわれは次の試合におおいに期待している。</t>
    </r>
    <r>
      <rPr>
        <sz val="14"/>
        <color rgb="FF000000"/>
        <rFont val="Arial"/>
        <family val="2"/>
      </rPr>
      <t xml:space="preserve"> 
As we drew the last game, we're eager [for, of] the rematch.</t>
    </r>
    <phoneticPr fontId="42"/>
  </si>
  <si>
    <r>
      <rPr>
        <sz val="14"/>
        <color rgb="FF000000"/>
        <rFont val="ＭＳ 明朝"/>
        <family val="3"/>
        <charset val="128"/>
      </rPr>
      <t>息子は新しく引っ越してきた隣人がどんな人たちかを知りたがっている。</t>
    </r>
    <r>
      <rPr>
        <sz val="14"/>
        <color rgb="FF000000"/>
        <rFont val="Arial"/>
        <family val="2"/>
      </rPr>
      <t xml:space="preserve">
My son is curious [about, of] our new neighbors.</t>
    </r>
    <phoneticPr fontId="42"/>
  </si>
  <si>
    <r>
      <rPr>
        <sz val="14"/>
        <color rgb="FF000000"/>
        <rFont val="ＭＳ 明朝"/>
        <family val="3"/>
        <charset val="128"/>
      </rPr>
      <t>彼女のだんなさんがどんな人か興味がある。</t>
    </r>
    <r>
      <rPr>
        <sz val="14"/>
        <color rgb="FF000000"/>
        <rFont val="Arial"/>
        <family val="2"/>
      </rPr>
      <t xml:space="preserve">
I'm curious [to know what, what] her husband looks like. </t>
    </r>
    <phoneticPr fontId="42"/>
  </si>
  <si>
    <t>to know what</t>
  </si>
  <si>
    <t>Part 13 （104問）の
正答率</t>
    <rPh sb="12" eb="13">
      <t>モン</t>
    </rPh>
    <rPh sb="16" eb="19">
      <t>セイトウリツ</t>
    </rPh>
    <phoneticPr fontId="42"/>
  </si>
  <si>
    <t>Part 14
#1376 – #1480</t>
    <phoneticPr fontId="42"/>
  </si>
  <si>
    <r>
      <rPr>
        <sz val="14"/>
        <color rgb="FF000000"/>
        <rFont val="ＭＳ 明朝"/>
        <family val="3"/>
        <charset val="128"/>
      </rPr>
      <t>これよりビバルディが作曲した有名な作品を演奏します。</t>
    </r>
    <r>
      <rPr>
        <sz val="14"/>
        <color rgb="FF000000"/>
        <rFont val="Arial"/>
        <family val="2"/>
      </rPr>
      <t xml:space="preserve"> 
We will now [play, perform] a well-known composition by Vivaldi.  </t>
    </r>
    <phoneticPr fontId="42"/>
  </si>
  <si>
    <r>
      <rPr>
        <sz val="14"/>
        <color rgb="FF000000"/>
        <rFont val="ＭＳ 明朝"/>
        <family val="3"/>
        <charset val="128"/>
      </rPr>
      <t>教育の重要性を主題とした作文を書いた。</t>
    </r>
    <r>
      <rPr>
        <sz val="14"/>
        <color rgb="FF000000"/>
        <rFont val="Arial"/>
        <family val="2"/>
      </rPr>
      <t xml:space="preserve">
I wrote a composition [of, on] the importance of education. </t>
    </r>
    <phoneticPr fontId="42"/>
  </si>
  <si>
    <r>
      <rPr>
        <sz val="14"/>
        <color rgb="FF000000"/>
        <rFont val="ＭＳ 明朝"/>
        <family val="3"/>
        <charset val="128"/>
      </rPr>
      <t>この薬品は、４種の異なる薬を組み合わせたものだ。</t>
    </r>
    <r>
      <rPr>
        <sz val="14"/>
        <color rgb="FF000000"/>
        <rFont val="Arial"/>
        <family val="2"/>
      </rPr>
      <t xml:space="preserve">
This medicine is [composition, a composition] of four different drugs.</t>
    </r>
    <phoneticPr fontId="42"/>
  </si>
  <si>
    <t>a composition</t>
  </si>
  <si>
    <r>
      <rPr>
        <sz val="14"/>
        <color rgb="FF000000"/>
        <rFont val="ＭＳ 明朝"/>
        <family val="3"/>
        <charset val="128"/>
      </rPr>
      <t>この件に関してはこれ以上申し上げることはない。</t>
    </r>
    <r>
      <rPr>
        <sz val="14"/>
        <color rgb="FF000000"/>
        <rFont val="Arial"/>
        <family val="2"/>
      </rPr>
      <t xml:space="preserve">
I have nothing to say relative [of, to] this matter. </t>
    </r>
    <phoneticPr fontId="42"/>
  </si>
  <si>
    <r>
      <rPr>
        <sz val="14"/>
        <color rgb="FF000000"/>
        <rFont val="ＭＳ 明朝"/>
        <family val="3"/>
        <charset val="128"/>
      </rPr>
      <t>費用は荷物の重量に比例する「重量次第だ）。</t>
    </r>
    <r>
      <rPr>
        <sz val="14"/>
        <color rgb="FF000000"/>
        <rFont val="Arial"/>
        <family val="2"/>
      </rPr>
      <t xml:space="preserve">
The cost is relative [of, to] the weight of the package </t>
    </r>
    <phoneticPr fontId="42"/>
  </si>
  <si>
    <r>
      <rPr>
        <sz val="14"/>
        <color rgb="FF000000"/>
        <rFont val="ＭＳ 明朝"/>
        <family val="3"/>
        <charset val="128"/>
      </rPr>
      <t>彼女は親戚だ。</t>
    </r>
    <r>
      <rPr>
        <sz val="14"/>
        <color rgb="FF000000"/>
        <rFont val="Arial"/>
        <family val="2"/>
      </rPr>
      <t xml:space="preserve">
She's a relative [of, to] mine.</t>
    </r>
    <phoneticPr fontId="42"/>
  </si>
  <si>
    <r>
      <rPr>
        <sz val="14"/>
        <color rgb="FF000000"/>
        <rFont val="ＭＳ 明朝"/>
        <family val="3"/>
        <charset val="128"/>
      </rPr>
      <t>巨大な広告用飛行船が通り過ぎていった。</t>
    </r>
    <r>
      <rPr>
        <sz val="14"/>
        <color rgb="FF000000"/>
        <rFont val="Arial"/>
        <family val="2"/>
      </rPr>
      <t xml:space="preserve">
A huge advertising airship floated [on, past]. </t>
    </r>
    <phoneticPr fontId="42"/>
  </si>
  <si>
    <r>
      <rPr>
        <sz val="14"/>
        <color rgb="FF000000"/>
        <rFont val="ＭＳ 明朝"/>
        <family val="3"/>
        <charset val="128"/>
      </rPr>
      <t>水の中で一回転し、背を下に浮かぶようにし、星空を眺めた。</t>
    </r>
    <r>
      <rPr>
        <sz val="14"/>
        <color rgb="FF000000"/>
        <rFont val="Arial"/>
        <family val="2"/>
      </rPr>
      <t xml:space="preserve">
I turned over in the water, floated [on, over] my back, and watched the star-filled sky.</t>
    </r>
    <phoneticPr fontId="42"/>
  </si>
  <si>
    <r>
      <rPr>
        <sz val="14"/>
        <color rgb="FF000000"/>
        <rFont val="ＭＳ 明朝"/>
        <family val="3"/>
        <charset val="128"/>
      </rPr>
      <t>バンドに歌のリクエストをしてもよろしいですか？　</t>
    </r>
    <r>
      <rPr>
        <sz val="14"/>
        <color rgb="FF000000"/>
        <rFont val="Arial"/>
        <family val="2"/>
      </rPr>
      <t xml:space="preserve">
Is it OK to request a song [to, from] the band? </t>
    </r>
    <phoneticPr fontId="42"/>
  </si>
  <si>
    <r>
      <rPr>
        <sz val="14"/>
        <color rgb="FF000000"/>
        <rFont val="ＭＳ 明朝"/>
        <family val="3"/>
        <charset val="128"/>
      </rPr>
      <t>あの船、見える？</t>
    </r>
    <r>
      <rPr>
        <sz val="14"/>
        <color rgb="FF000000"/>
        <rFont val="Arial"/>
        <family val="2"/>
      </rPr>
      <t xml:space="preserve"> </t>
    </r>
    <r>
      <rPr>
        <sz val="14"/>
        <color rgb="FF000000"/>
        <rFont val="ＭＳ 明朝"/>
        <family val="3"/>
        <charset val="128"/>
      </rPr>
      <t>ほら、地平線上にいるやつ。</t>
    </r>
    <r>
      <rPr>
        <sz val="14"/>
        <color rgb="FF000000"/>
        <rFont val="Arial"/>
        <family val="2"/>
      </rPr>
      <t xml:space="preserve">
Do you see that ship? I mean that ship [on, over] the horizon. </t>
    </r>
    <phoneticPr fontId="42"/>
  </si>
  <si>
    <r>
      <rPr>
        <sz val="14"/>
        <color rgb="FF000000"/>
        <rFont val="ＭＳ 明朝"/>
        <family val="3"/>
        <charset val="128"/>
      </rPr>
      <t>留学してみなさいよ。自分の世界が広がるよ。</t>
    </r>
    <r>
      <rPr>
        <sz val="14"/>
        <color rgb="FF000000"/>
        <rFont val="Arial"/>
        <family val="2"/>
      </rPr>
      <t xml:space="preserve">
Try studying abroad. Your [horizon, horizons] will expand.</t>
    </r>
    <phoneticPr fontId="42"/>
  </si>
  <si>
    <t>horizons</t>
  </si>
  <si>
    <r>
      <rPr>
        <sz val="14"/>
        <color rgb="FF000000"/>
        <rFont val="ＭＳ 明朝"/>
        <family val="3"/>
        <charset val="128"/>
      </rPr>
      <t>彼が本当に本当のことを言っていると確信しているの？</t>
    </r>
    <r>
      <rPr>
        <sz val="14"/>
        <color rgb="FF000000"/>
        <rFont val="Arial"/>
        <family val="2"/>
      </rPr>
      <t xml:space="preserve"> 
Are you sure he's telling the [absolute, real] truth?</t>
    </r>
    <phoneticPr fontId="42"/>
  </si>
  <si>
    <t>absolute</t>
  </si>
  <si>
    <r>
      <rPr>
        <sz val="14"/>
        <color rgb="FF000000"/>
        <rFont val="ＭＳ 明朝"/>
        <family val="3"/>
        <charset val="128"/>
      </rPr>
      <t>犯罪の予防には地域の共同体が協力すべきだ。</t>
    </r>
    <r>
      <rPr>
        <sz val="14"/>
        <color rgb="FF000000"/>
        <rFont val="Arial"/>
        <family val="2"/>
      </rPr>
      <t xml:space="preserve">
The entire community should help with [crime, criminal] prevention.</t>
    </r>
    <phoneticPr fontId="42"/>
  </si>
  <si>
    <t>crime</t>
  </si>
  <si>
    <r>
      <rPr>
        <sz val="14"/>
        <color rgb="FF000000"/>
        <rFont val="ＭＳ 明朝"/>
        <family val="3"/>
        <charset val="128"/>
      </rPr>
      <t>ビタミンＣは風邪の予防にいいとされている。</t>
    </r>
    <r>
      <rPr>
        <sz val="14"/>
        <color rgb="FF000000"/>
        <rFont val="Arial"/>
        <family val="2"/>
      </rPr>
      <t xml:space="preserve">
Vitamin C is said to aid in the prevention [against, of] colds.</t>
    </r>
    <phoneticPr fontId="42"/>
  </si>
  <si>
    <r>
      <rPr>
        <sz val="14"/>
        <color rgb="FF000000"/>
        <rFont val="ＭＳ 明朝"/>
        <family val="3"/>
        <charset val="128"/>
      </rPr>
      <t>毎月１回、女性が電気のメーターの検針に来る。</t>
    </r>
    <r>
      <rPr>
        <sz val="14"/>
        <color rgb="FF000000"/>
        <rFont val="Arial"/>
        <family val="2"/>
      </rPr>
      <t xml:space="preserve">
A woman comes to [measure, read] our electricity meter once a month. </t>
    </r>
    <phoneticPr fontId="42"/>
  </si>
  <si>
    <t>read</t>
  </si>
  <si>
    <r>
      <rPr>
        <sz val="14"/>
        <color rgb="FF000000"/>
        <rFont val="ＭＳ 明朝"/>
        <family val="3"/>
        <charset val="128"/>
      </rPr>
      <t>このメーターは何を計っているんですか。</t>
    </r>
    <r>
      <rPr>
        <sz val="14"/>
        <color rgb="FF000000"/>
        <rFont val="Arial"/>
        <family val="2"/>
      </rPr>
      <t xml:space="preserve">
What does this meter [calculate, measure]? </t>
    </r>
    <phoneticPr fontId="42"/>
  </si>
  <si>
    <t>measure</t>
  </si>
  <si>
    <r>
      <rPr>
        <sz val="14"/>
        <color rgb="FF000000"/>
        <rFont val="ＭＳ 明朝"/>
        <family val="3"/>
        <charset val="128"/>
      </rPr>
      <t>そのリンゴにかぶりついたけれど、すぐに吐き出した。ひどく酸っぱかったからだ。</t>
    </r>
    <r>
      <rPr>
        <sz val="14"/>
        <color rgb="FF000000"/>
        <rFont val="Arial"/>
        <family val="2"/>
      </rPr>
      <t xml:space="preserve">
I [bit into, bited onto] the apple but spat it out immediately. It was terribly sour. </t>
    </r>
    <phoneticPr fontId="42"/>
  </si>
  <si>
    <t>bit into</t>
  </si>
  <si>
    <r>
      <rPr>
        <sz val="14"/>
        <color rgb="FF000000"/>
        <rFont val="ＭＳ 明朝"/>
        <family val="3"/>
        <charset val="128"/>
      </rPr>
      <t>せんべいの大きなかけらをかじり取ったら、それでむせてしまった。</t>
    </r>
    <r>
      <rPr>
        <sz val="14"/>
        <color rgb="FF000000"/>
        <rFont val="Arial"/>
        <family val="2"/>
      </rPr>
      <t xml:space="preserve">
I bit a huge piece out [from, of] the rice cookie and choked on it.</t>
    </r>
    <phoneticPr fontId="42"/>
  </si>
  <si>
    <r>
      <rPr>
        <sz val="14"/>
        <color rgb="FF000000"/>
        <rFont val="ＭＳ 明朝"/>
        <family val="3"/>
        <charset val="128"/>
      </rPr>
      <t>黄色が自分に似合うのか自信を持てない。</t>
    </r>
    <r>
      <rPr>
        <sz val="14"/>
        <color rgb="FF000000"/>
        <rFont val="Arial"/>
        <family val="2"/>
      </rPr>
      <t xml:space="preserve">
I'm not sure if yellow [suits, suits off] me. </t>
    </r>
    <phoneticPr fontId="42"/>
  </si>
  <si>
    <r>
      <rPr>
        <sz val="14"/>
        <color rgb="FF000000"/>
        <rFont val="ＭＳ 明朝"/>
        <family val="3"/>
        <charset val="128"/>
      </rPr>
      <t>父親が去年、脳梗塞になったけれど、完治した。</t>
    </r>
    <r>
      <rPr>
        <sz val="14"/>
        <color rgb="FF000000"/>
        <rFont val="Arial"/>
        <family val="2"/>
      </rPr>
      <t xml:space="preserve">
My father [had a stroke, got stroke] last year but made a full recovery.</t>
    </r>
    <phoneticPr fontId="42"/>
  </si>
  <si>
    <t>had a stroke</t>
  </si>
  <si>
    <r>
      <rPr>
        <sz val="14"/>
        <color rgb="FF000000"/>
        <rFont val="ＭＳ 明朝"/>
        <family val="3"/>
        <charset val="128"/>
      </rPr>
      <t>わたしは</t>
    </r>
    <r>
      <rPr>
        <sz val="14"/>
        <color rgb="FF000000"/>
        <rFont val="Arial"/>
        <family val="2"/>
      </rPr>
      <t xml:space="preserve"> unhappy </t>
    </r>
    <r>
      <rPr>
        <sz val="14"/>
        <color rgb="FF000000"/>
        <rFont val="ＭＳ 明朝"/>
        <family val="3"/>
        <charset val="128"/>
      </rPr>
      <t>という言葉を「不満だ」という意味でなく、「不運だ」という意味で使った。</t>
    </r>
    <r>
      <rPr>
        <sz val="14"/>
        <color rgb="FF000000"/>
        <rFont val="Arial"/>
        <family val="2"/>
      </rPr>
      <t xml:space="preserve"> 
I was using the word unhappy in the [meaning, sense] of unfortunate, not dissatisfied.</t>
    </r>
    <phoneticPr fontId="42"/>
  </si>
  <si>
    <r>
      <rPr>
        <sz val="14"/>
        <color rgb="FF000000"/>
        <rFont val="ＭＳ 明朝"/>
        <family val="3"/>
        <charset val="128"/>
      </rPr>
      <t>取締役会はスミス氏を最高経営責任者（社長）に任命した。</t>
    </r>
    <r>
      <rPr>
        <sz val="14"/>
        <color rgb="FF000000"/>
        <rFont val="Arial"/>
        <family val="2"/>
      </rPr>
      <t xml:space="preserve">
The board of directors appointed Mr. Smith [as, to] Chief Executive Officer.</t>
    </r>
    <phoneticPr fontId="42"/>
  </si>
  <si>
    <r>
      <rPr>
        <sz val="14"/>
        <color rgb="FF000000"/>
        <rFont val="ＭＳ 明朝"/>
        <family val="3"/>
        <charset val="128"/>
      </rPr>
      <t>彼女はいつも体にぴったりしたドレスを着る。</t>
    </r>
    <r>
      <rPr>
        <sz val="14"/>
        <color rgb="FF000000"/>
        <rFont val="Arial"/>
        <family val="2"/>
      </rPr>
      <t xml:space="preserve">
She always wears a [fitting, tight] dress.</t>
    </r>
    <phoneticPr fontId="42"/>
  </si>
  <si>
    <t>tight</t>
  </si>
  <si>
    <r>
      <rPr>
        <sz val="14"/>
        <color rgb="FF000000"/>
        <rFont val="ＭＳ 明朝"/>
        <family val="3"/>
        <charset val="128"/>
      </rPr>
      <t>消防が着いたときには、家は炎につつまれていた。</t>
    </r>
    <r>
      <rPr>
        <sz val="14"/>
        <color rgb="FF000000"/>
        <rFont val="Arial"/>
        <family val="2"/>
      </rPr>
      <t xml:space="preserve">
When the firemen arrived, the house was [in, on] flames.</t>
    </r>
    <phoneticPr fontId="42"/>
  </si>
  <si>
    <r>
      <rPr>
        <sz val="14"/>
        <color rgb="FF000000"/>
        <rFont val="ＭＳ 明朝"/>
        <family val="3"/>
        <charset val="128"/>
      </rPr>
      <t>出版社がわたしの新しい小説を１万部増刷した。</t>
    </r>
    <r>
      <rPr>
        <sz val="14"/>
        <color rgb="FF000000"/>
        <rFont val="Arial"/>
        <family val="2"/>
      </rPr>
      <t xml:space="preserve">
My publisher has printed 10,000 extra [books, copies] of my new novel. </t>
    </r>
    <phoneticPr fontId="42"/>
  </si>
  <si>
    <t>copies</t>
  </si>
  <si>
    <r>
      <rPr>
        <sz val="14"/>
        <color rgb="FF000000"/>
        <rFont val="ＭＳ 明朝"/>
        <family val="3"/>
        <charset val="128"/>
      </rPr>
      <t>署名欄の下に氏名を活字体で（一字ずつ明確に）記入してください。</t>
    </r>
    <r>
      <rPr>
        <sz val="14"/>
        <color rgb="FF000000"/>
        <rFont val="Arial"/>
        <family val="2"/>
      </rPr>
      <t xml:space="preserve">
Please [print, write] your name under the signature line.</t>
    </r>
    <phoneticPr fontId="42"/>
  </si>
  <si>
    <t>print</t>
  </si>
  <si>
    <r>
      <rPr>
        <sz val="14"/>
        <color rgb="FF000000"/>
        <rFont val="ＭＳ 明朝"/>
        <family val="3"/>
        <charset val="128"/>
      </rPr>
      <t>彼らは壁をオレンジ色にした。</t>
    </r>
    <r>
      <rPr>
        <sz val="14"/>
        <color rgb="FF000000"/>
        <rFont val="Arial"/>
        <family val="2"/>
      </rPr>
      <t xml:space="preserve">
They painted [orange the wall, the wall orange].</t>
    </r>
    <phoneticPr fontId="42"/>
  </si>
  <si>
    <t>the wall orange</t>
  </si>
  <si>
    <r>
      <rPr>
        <sz val="14"/>
        <color rgb="FF000000"/>
        <rFont val="ＭＳ 明朝"/>
        <family val="3"/>
        <charset val="128"/>
      </rPr>
      <t>ちょっと脚を伸ばすため、空港内をぶらついた。</t>
    </r>
    <r>
      <rPr>
        <sz val="14"/>
        <color rgb="FF000000"/>
        <rFont val="Arial"/>
        <family val="2"/>
      </rPr>
      <t xml:space="preserve">
To stretch my legs, I wandered [around, in] the airport.</t>
    </r>
    <phoneticPr fontId="42"/>
  </si>
  <si>
    <r>
      <rPr>
        <sz val="14"/>
        <color rgb="FF000000"/>
        <rFont val="ＭＳ 明朝"/>
        <family val="3"/>
        <charset val="128"/>
      </rPr>
      <t>大学では農業を専攻した。</t>
    </r>
    <r>
      <rPr>
        <sz val="14"/>
        <color rgb="FF000000"/>
        <rFont val="Arial"/>
        <family val="2"/>
      </rPr>
      <t xml:space="preserve">
I majored in [the agriculture, agriculture] at college. </t>
    </r>
    <phoneticPr fontId="42"/>
  </si>
  <si>
    <t>agriculture</t>
  </si>
  <si>
    <r>
      <rPr>
        <sz val="14"/>
        <color rgb="FF000000"/>
        <rFont val="ＭＳ 明朝"/>
        <family val="3"/>
        <charset val="128"/>
      </rPr>
      <t>アイロンのコードがコンセントに届かない。延長コードはどこ？</t>
    </r>
    <r>
      <rPr>
        <sz val="14"/>
        <color rgb="FF000000"/>
        <rFont val="Arial"/>
        <family val="2"/>
      </rPr>
      <t xml:space="preserve">
The iron cord won't reach the outlet. Where's the [expansion, extension] cord. </t>
    </r>
    <phoneticPr fontId="42"/>
  </si>
  <si>
    <t>extension</t>
  </si>
  <si>
    <r>
      <rPr>
        <sz val="14"/>
        <color rgb="FF000000"/>
        <rFont val="ＭＳ 明朝"/>
        <family val="3"/>
        <charset val="128"/>
      </rPr>
      <t>申告が間に合いそうもない。期限の延長を申請しないと。</t>
    </r>
    <r>
      <rPr>
        <sz val="14"/>
        <color rgb="FF000000"/>
        <rFont val="Arial"/>
        <family val="2"/>
      </rPr>
      <t xml:space="preserve">
I don't think I can file my taxes on time. I need to apply for an [expansion, extension]. </t>
    </r>
    <phoneticPr fontId="42"/>
  </si>
  <si>
    <r>
      <rPr>
        <sz val="14"/>
        <color rgb="FF000000"/>
        <rFont val="ＭＳ 明朝"/>
        <family val="3"/>
        <charset val="128"/>
      </rPr>
      <t>あれは何？ビヤ樽だよ。</t>
    </r>
    <r>
      <rPr>
        <sz val="14"/>
        <color rgb="FF000000"/>
        <rFont val="Arial"/>
        <family val="2"/>
      </rPr>
      <t xml:space="preserve">
What's that? It's a beer [barel, barrel].</t>
    </r>
    <phoneticPr fontId="42"/>
  </si>
  <si>
    <t>barrel</t>
  </si>
  <si>
    <r>
      <rPr>
        <sz val="14"/>
        <color rgb="FF000000"/>
        <rFont val="ＭＳ 明朝"/>
        <family val="3"/>
        <charset val="128"/>
      </rPr>
      <t>風味が一段と増すよう、いつもパプリカを余分にかけている。</t>
    </r>
    <r>
      <rPr>
        <sz val="14"/>
        <color rgb="FF000000"/>
        <rFont val="Arial"/>
        <family val="2"/>
      </rPr>
      <t xml:space="preserve">
I always add some paprika [for, to] extra flavor. </t>
    </r>
    <phoneticPr fontId="42"/>
  </si>
  <si>
    <r>
      <rPr>
        <sz val="14"/>
        <color rgb="FF000000"/>
        <rFont val="ＭＳ 明朝"/>
        <family val="3"/>
        <charset val="128"/>
      </rPr>
      <t>アイスクリームはどれにする？</t>
    </r>
    <r>
      <rPr>
        <sz val="14"/>
        <color rgb="FF000000"/>
        <rFont val="Arial"/>
        <family val="2"/>
      </rPr>
      <t xml:space="preserve"> </t>
    </r>
    <r>
      <rPr>
        <sz val="14"/>
        <color rgb="FF000000"/>
        <rFont val="ＭＳ 明朝"/>
        <family val="3"/>
        <charset val="128"/>
      </rPr>
      <t>この店のアイスクリームは２種類で、バニラとチョコレートだな。</t>
    </r>
    <r>
      <rPr>
        <sz val="14"/>
        <color rgb="FF000000"/>
        <rFont val="Arial"/>
        <family val="2"/>
      </rPr>
      <t xml:space="preserve"> 
What flavor of ice cream do you want? Their ice cream [is of, comes in] two flavors: vanilla and chocolate.</t>
    </r>
    <phoneticPr fontId="42"/>
  </si>
  <si>
    <t>comes in</t>
  </si>
  <si>
    <r>
      <rPr>
        <sz val="14"/>
        <color rgb="FF000000"/>
        <rFont val="ＭＳ 明朝"/>
        <family val="3"/>
        <charset val="128"/>
      </rPr>
      <t>ひとつ言っておくけどね、この調子じゃ、クビになる危険があるよ。</t>
    </r>
    <r>
      <rPr>
        <sz val="14"/>
        <color rgb="FF000000"/>
        <rFont val="Arial"/>
        <family val="2"/>
      </rPr>
      <t xml:space="preserve">
Let me tell you something. If you go on like this, you'll risk [to lose, losing] your job. </t>
    </r>
    <phoneticPr fontId="42"/>
  </si>
  <si>
    <t>losing</t>
  </si>
  <si>
    <r>
      <rPr>
        <sz val="14"/>
        <color rgb="FF000000"/>
        <rFont val="ＭＳ 明朝"/>
        <family val="3"/>
        <charset val="128"/>
      </rPr>
      <t>生物の授業を欠席させてもらった。動物の肉を切り開くだなんて、考えただけでも嫌だったからだ。</t>
    </r>
    <r>
      <rPr>
        <sz val="14"/>
        <color rgb="FF000000"/>
        <rFont val="Arial"/>
        <family val="2"/>
      </rPr>
      <t xml:space="preserve">
I asked to be excused from biology class. I couldn't stand the thought of cutting into the [flesh, meat] of an animal. </t>
    </r>
    <phoneticPr fontId="42"/>
  </si>
  <si>
    <t>flesh</t>
  </si>
  <si>
    <r>
      <rPr>
        <sz val="14"/>
        <color rgb="FF000000"/>
        <rFont val="ＭＳ 明朝"/>
        <family val="3"/>
        <charset val="128"/>
      </rPr>
      <t>果肉の白い桃は非常に甘く、酸味も少ない。</t>
    </r>
    <r>
      <rPr>
        <sz val="14"/>
        <color rgb="FF000000"/>
        <rFont val="Arial"/>
        <family val="2"/>
      </rPr>
      <t xml:space="preserve">
Peaches with [a white flesh, white flesh] typically are very sweet with little acidity.</t>
    </r>
    <phoneticPr fontId="42"/>
  </si>
  <si>
    <t>white flesh</t>
  </si>
  <si>
    <r>
      <rPr>
        <sz val="14"/>
        <color rgb="FF000000"/>
        <rFont val="ＭＳ 明朝"/>
        <family val="3"/>
        <charset val="128"/>
      </rPr>
      <t>いつも車庫入れに苦労する。</t>
    </r>
    <r>
      <rPr>
        <sz val="14"/>
        <color rgb="FF000000"/>
        <rFont val="Arial"/>
        <family val="2"/>
      </rPr>
      <t xml:space="preserve">
I always have a hard time parking my car [at, in] the garage. </t>
    </r>
    <phoneticPr fontId="42"/>
  </si>
  <si>
    <r>
      <rPr>
        <sz val="14"/>
        <color rgb="FF000000"/>
        <rFont val="ＭＳ 明朝"/>
        <family val="3"/>
        <charset val="128"/>
      </rPr>
      <t>こういった駐車場、料金はいくらくらいかかるの？</t>
    </r>
    <r>
      <rPr>
        <sz val="14"/>
        <color rgb="FF000000"/>
        <rFont val="Arial"/>
        <family val="2"/>
      </rPr>
      <t xml:space="preserve"> 
How much do these parking [garages, buildings] charge? </t>
    </r>
    <phoneticPr fontId="42"/>
  </si>
  <si>
    <t>garages</t>
  </si>
  <si>
    <r>
      <rPr>
        <sz val="14"/>
        <color rgb="FF000000"/>
        <rFont val="ＭＳ 明朝"/>
        <family val="3"/>
        <charset val="128"/>
      </rPr>
      <t>このあたりでは綿花を栽培している。</t>
    </r>
    <r>
      <rPr>
        <sz val="14"/>
        <color rgb="FF000000"/>
        <rFont val="Arial"/>
        <family val="2"/>
      </rPr>
      <t xml:space="preserve">
[Cotton, The cotton] is grown in this area. </t>
    </r>
    <phoneticPr fontId="42"/>
  </si>
  <si>
    <t>Cotton</t>
  </si>
  <si>
    <r>
      <rPr>
        <sz val="14"/>
        <color rgb="FF000000"/>
        <rFont val="ＭＳ 明朝"/>
        <family val="3"/>
        <charset val="128"/>
      </rPr>
      <t>スカートをつくろうとコットンの布地を買ってきた。</t>
    </r>
    <r>
      <rPr>
        <sz val="14"/>
        <color rgb="FF000000"/>
        <rFont val="Arial"/>
        <family val="2"/>
      </rPr>
      <t xml:space="preserve">
I bought [a, some] cotton to make a skirt.</t>
    </r>
    <phoneticPr fontId="42"/>
  </si>
  <si>
    <t>some cotton</t>
  </si>
  <si>
    <r>
      <rPr>
        <sz val="14"/>
        <color rgb="FF000000"/>
        <rFont val="ＭＳ 明朝"/>
        <family val="3"/>
        <charset val="128"/>
      </rPr>
      <t>この木の実、どうやって割るんだ？くるみ割りを使うのさ。</t>
    </r>
    <r>
      <rPr>
        <sz val="14"/>
        <color rgb="FF000000"/>
        <rFont val="Arial"/>
        <family val="2"/>
      </rPr>
      <t xml:space="preserve"> 
How do you [crack this nut open, open this nut]? With a nutcracker.</t>
    </r>
    <phoneticPr fontId="42"/>
  </si>
  <si>
    <t>crack this nut open</t>
  </si>
  <si>
    <r>
      <rPr>
        <sz val="14"/>
        <color rgb="FF000000"/>
        <rFont val="ＭＳ 明朝"/>
        <family val="3"/>
        <charset val="128"/>
      </rPr>
      <t>あの日本料理の店、三ツ星（最高評価）だよ。自分だったら、あの店、どう評価する？</t>
    </r>
    <r>
      <rPr>
        <sz val="14"/>
        <color rgb="FF000000"/>
        <rFont val="Arial"/>
        <family val="2"/>
      </rPr>
      <t xml:space="preserve"> 
That Japanese restaurant [cleared, rated] three stars. How would you rate that restaurant? </t>
    </r>
    <phoneticPr fontId="42"/>
  </si>
  <si>
    <t>rated</t>
  </si>
  <si>
    <r>
      <rPr>
        <sz val="14"/>
        <color rgb="FF000000"/>
        <rFont val="ＭＳ 明朝"/>
        <family val="3"/>
        <charset val="128"/>
      </rPr>
      <t>評論家たちはその映画を非常に高く評価している。</t>
    </r>
    <r>
      <rPr>
        <sz val="14"/>
        <color rgb="FF000000"/>
        <rFont val="Arial"/>
        <family val="2"/>
      </rPr>
      <t xml:space="preserve"> 
Critics [graded, rated] that movie very highly.  </t>
    </r>
    <phoneticPr fontId="42"/>
  </si>
  <si>
    <r>
      <rPr>
        <sz val="14"/>
        <color rgb="FF000000"/>
        <rFont val="ＭＳ 明朝"/>
        <family val="3"/>
        <charset val="128"/>
      </rPr>
      <t>食事中は刃の部分を内側に向けるようにして皿の上にナイフを置くようにする。</t>
    </r>
    <r>
      <rPr>
        <sz val="14"/>
        <color rgb="FF000000"/>
        <rFont val="Arial"/>
        <family val="2"/>
      </rPr>
      <t xml:space="preserve">
Place the knife across the top of your plate when you are eating, with the blade [facing, pointing] inward. </t>
    </r>
    <phoneticPr fontId="42"/>
  </si>
  <si>
    <t>pointing</t>
  </si>
  <si>
    <r>
      <rPr>
        <sz val="14"/>
        <color rgb="FF000000"/>
        <rFont val="ＭＳ 明朝"/>
        <family val="3"/>
        <charset val="128"/>
      </rPr>
      <t>キッチンにハエがいた。ママは素早く雑誌でハエをたたき落とした。</t>
    </r>
    <r>
      <rPr>
        <sz val="14"/>
        <color rgb="FF000000"/>
        <rFont val="Arial"/>
        <family val="2"/>
      </rPr>
      <t xml:space="preserve">
There was [a fly, fly] in the kitchen. Mom quickly swatted [fly, the fly] with a magazine.</t>
    </r>
    <phoneticPr fontId="42"/>
  </si>
  <si>
    <t>a fly</t>
  </si>
  <si>
    <r>
      <rPr>
        <sz val="14"/>
        <color rgb="FF000000"/>
        <rFont val="ＭＳ 明朝"/>
        <family val="3"/>
        <charset val="128"/>
      </rPr>
      <t>子猫は、６ヶ月から７ヶ月くらいまで母親に依存している。</t>
    </r>
    <r>
      <rPr>
        <sz val="14"/>
        <color rgb="FF000000"/>
        <rFont val="Arial"/>
        <family val="2"/>
      </rPr>
      <t xml:space="preserve">
Kittens are dependent [of, on] their mother until about six or seven months of age.</t>
    </r>
    <phoneticPr fontId="42"/>
  </si>
  <si>
    <r>
      <rPr>
        <sz val="14"/>
        <color rgb="FF000000"/>
        <rFont val="ＭＳ 明朝"/>
        <family val="3"/>
        <charset val="128"/>
      </rPr>
      <t>たいていの日本人は桜の木と言うと春を連想する。</t>
    </r>
    <r>
      <rPr>
        <sz val="14"/>
        <color rgb="FF000000"/>
        <rFont val="Arial"/>
        <family val="2"/>
      </rPr>
      <t xml:space="preserve">
Most Japanese associate cherry trees [for, with] spring. </t>
    </r>
    <phoneticPr fontId="42"/>
  </si>
  <si>
    <r>
      <rPr>
        <sz val="14"/>
        <color rgb="FF000000"/>
        <rFont val="ＭＳ 明朝"/>
        <family val="3"/>
        <charset val="128"/>
      </rPr>
      <t>彼女は是非善悪の判断がつく年になっていない。</t>
    </r>
    <r>
      <rPr>
        <sz val="14"/>
        <color rgb="FF000000"/>
        <rFont val="Arial"/>
        <family val="2"/>
      </rPr>
      <t xml:space="preserve">
She's not old enough to distinguish [between, with] good and bad. </t>
    </r>
    <phoneticPr fontId="42"/>
  </si>
  <si>
    <r>
      <rPr>
        <sz val="14"/>
        <color rgb="FF000000"/>
        <rFont val="ＭＳ 明朝"/>
        <family val="3"/>
        <charset val="128"/>
      </rPr>
      <t>彼女は学業でも運動でも群を抜く存在だった。</t>
    </r>
    <r>
      <rPr>
        <sz val="14"/>
        <color rgb="FF000000"/>
        <rFont val="Arial"/>
        <family val="2"/>
      </rPr>
      <t xml:space="preserve">
She distinguished [herself, in] academically and athletically.</t>
    </r>
    <r>
      <rPr>
        <sz val="14"/>
        <color rgb="FF000000"/>
        <rFont val="ＭＳ 明朝"/>
        <family val="3"/>
        <charset val="128"/>
      </rPr>
      <t>　</t>
    </r>
    <phoneticPr fontId="42"/>
  </si>
  <si>
    <t>herself</t>
  </si>
  <si>
    <r>
      <rPr>
        <sz val="14"/>
        <color rgb="FF000000"/>
        <rFont val="ＭＳ 明朝"/>
        <family val="3"/>
        <charset val="128"/>
      </rPr>
      <t>その傷は治るのに数週間を要するだろう。</t>
    </r>
    <r>
      <rPr>
        <sz val="14"/>
        <color rgb="FF000000"/>
        <rFont val="Arial"/>
        <family val="2"/>
      </rPr>
      <t xml:space="preserve">
The wound will take several weeks to [heal, recover].</t>
    </r>
    <phoneticPr fontId="42"/>
  </si>
  <si>
    <t>heal</t>
  </si>
  <si>
    <r>
      <rPr>
        <sz val="14"/>
        <color rgb="FF000000"/>
        <rFont val="ＭＳ 明朝"/>
        <family val="3"/>
        <charset val="128"/>
      </rPr>
      <t>この区域に立ち入る許可を取っていますか？</t>
    </r>
    <r>
      <rPr>
        <sz val="14"/>
        <color rgb="FF000000"/>
        <rFont val="Arial"/>
        <family val="2"/>
      </rPr>
      <t xml:space="preserve"> 
Do you [have, get] permission to enter this area? </t>
    </r>
    <phoneticPr fontId="42"/>
  </si>
  <si>
    <r>
      <rPr>
        <sz val="14"/>
        <color rgb="FF000000"/>
        <rFont val="ＭＳ 明朝"/>
        <family val="3"/>
        <charset val="128"/>
      </rPr>
      <t>早退したいのであれば、生徒は許可を求める必要がある。</t>
    </r>
    <r>
      <rPr>
        <sz val="14"/>
        <color rgb="FF000000"/>
        <rFont val="Arial"/>
        <family val="2"/>
      </rPr>
      <t xml:space="preserve">
Students have to [ask, take] permission if they want to leave early. </t>
    </r>
    <phoneticPr fontId="42"/>
  </si>
  <si>
    <r>
      <rPr>
        <sz val="14"/>
        <color rgb="FF000000"/>
        <rFont val="ＭＳ 明朝"/>
        <family val="3"/>
        <charset val="128"/>
      </rPr>
      <t>このコンピュータを使う許可は誰が出しました</t>
    </r>
    <r>
      <rPr>
        <sz val="14"/>
        <color rgb="FF000000"/>
        <rFont val="Arial"/>
        <family val="2"/>
      </rPr>
      <t xml:space="preserve">? 
Who [gave, authorized] you permission to use this computer. </t>
    </r>
    <phoneticPr fontId="42"/>
  </si>
  <si>
    <r>
      <rPr>
        <sz val="14"/>
        <color rgb="FF000000"/>
        <rFont val="ＭＳ 明朝"/>
        <family val="3"/>
        <charset val="128"/>
      </rPr>
      <t>彼は図書館の本を許可無く持ちだした。</t>
    </r>
    <r>
      <rPr>
        <sz val="14"/>
        <color rgb="FF000000"/>
        <rFont val="Arial"/>
        <family val="2"/>
      </rPr>
      <t xml:space="preserve">
He took the library book [without a permission, without permission]. </t>
    </r>
    <phoneticPr fontId="42"/>
  </si>
  <si>
    <t>without permission</t>
  </si>
  <si>
    <r>
      <rPr>
        <sz val="14"/>
        <color rgb="FF000000"/>
        <rFont val="ＭＳ 明朝"/>
        <family val="3"/>
        <charset val="128"/>
      </rPr>
      <t>いろいろなものが</t>
    </r>
    <r>
      <rPr>
        <sz val="14"/>
        <color rgb="FF000000"/>
        <rFont val="Arial"/>
        <family val="2"/>
      </rPr>
      <t>12</t>
    </r>
    <r>
      <rPr>
        <sz val="14"/>
        <color rgb="FF000000"/>
        <rFont val="ＭＳ 明朝"/>
        <family val="3"/>
        <charset val="128"/>
      </rPr>
      <t>個で１単位となっている。</t>
    </r>
    <r>
      <rPr>
        <sz val="14"/>
        <color rgb="FF000000"/>
        <rFont val="Arial"/>
        <family val="2"/>
      </rPr>
      <t xml:space="preserve">
Many things come in [twelves, twelve's]. </t>
    </r>
    <phoneticPr fontId="42"/>
  </si>
  <si>
    <t>twelves</t>
  </si>
  <si>
    <r>
      <rPr>
        <sz val="14"/>
        <color rgb="FF000000"/>
        <rFont val="ＭＳ 明朝"/>
        <family val="3"/>
        <charset val="128"/>
      </rPr>
      <t>シャワーに入って、さっぱりしたらどう？</t>
    </r>
    <r>
      <rPr>
        <sz val="14"/>
        <color rgb="FF000000"/>
        <rFont val="Arial"/>
        <family val="2"/>
      </rPr>
      <t xml:space="preserve">
Why don't you [go for, take] a shower to freshen up? </t>
    </r>
    <phoneticPr fontId="42"/>
  </si>
  <si>
    <r>
      <rPr>
        <sz val="14"/>
        <color rgb="FF000000"/>
        <rFont val="ＭＳ 明朝"/>
        <family val="3"/>
        <charset val="128"/>
      </rPr>
      <t>タブレットの画面が</t>
    </r>
    <r>
      <rPr>
        <sz val="14"/>
        <color rgb="FF000000"/>
        <rFont val="Arial"/>
        <family val="2"/>
      </rPr>
      <t>10</t>
    </r>
    <r>
      <rPr>
        <sz val="14"/>
        <color rgb="FF000000"/>
        <rFont val="ＭＳ 明朝"/>
        <family val="3"/>
        <charset val="128"/>
      </rPr>
      <t>秒するとスリープになるけれど、どうやれば直るんだ？</t>
    </r>
    <r>
      <rPr>
        <sz val="14"/>
        <color rgb="FF000000"/>
        <rFont val="Arial"/>
        <family val="2"/>
      </rPr>
      <t xml:space="preserve">
My tablet goes into a sleep mode after 10 seconds. How do I [adjust, correct] this? </t>
    </r>
    <phoneticPr fontId="42"/>
  </si>
  <si>
    <t>correct</t>
  </si>
  <si>
    <r>
      <rPr>
        <sz val="14"/>
        <color rgb="FF000000"/>
        <rFont val="ＭＳ 明朝"/>
        <family val="3"/>
        <charset val="128"/>
      </rPr>
      <t>その川は</t>
    </r>
    <r>
      <rPr>
        <sz val="14"/>
        <color rgb="FF000000"/>
        <rFont val="Arial"/>
        <family val="2"/>
      </rPr>
      <t>10</t>
    </r>
    <r>
      <rPr>
        <sz val="14"/>
        <color rgb="FF000000"/>
        <rFont val="ＭＳ 明朝"/>
        <family val="3"/>
        <charset val="128"/>
      </rPr>
      <t>年前に干上がった。</t>
    </r>
    <r>
      <rPr>
        <sz val="14"/>
        <color rgb="FF000000"/>
        <rFont val="Arial"/>
        <family val="2"/>
      </rPr>
      <t xml:space="preserve">
The river [dryed, dried] up ten years ago. </t>
    </r>
    <phoneticPr fontId="42"/>
  </si>
  <si>
    <t>dried</t>
  </si>
  <si>
    <r>
      <rPr>
        <sz val="14"/>
        <color rgb="FF000000"/>
        <rFont val="ＭＳ 明朝"/>
        <family val="3"/>
        <charset val="128"/>
      </rPr>
      <t>この痛み止めのクリームのおかげで、痛みがやわらいだ。</t>
    </r>
    <r>
      <rPr>
        <sz val="14"/>
        <color rgb="FF000000"/>
        <rFont val="Arial"/>
        <family val="2"/>
      </rPr>
      <t xml:space="preserve">
Thanks to this pain relief cream, the pain [is easier, has eased].</t>
    </r>
    <phoneticPr fontId="42"/>
  </si>
  <si>
    <t>has eased</t>
  </si>
  <si>
    <r>
      <rPr>
        <sz val="14"/>
        <color rgb="FF000000"/>
        <rFont val="ＭＳ 明朝"/>
        <family val="3"/>
        <charset val="128"/>
      </rPr>
      <t>ロシアは、北アフリカに穀物を輸出している。</t>
    </r>
    <r>
      <rPr>
        <sz val="14"/>
        <color rgb="FF000000"/>
        <rFont val="Arial"/>
        <family val="2"/>
      </rPr>
      <t xml:space="preserve">
Russia exports [grain, the grain] to North Africa. </t>
    </r>
    <phoneticPr fontId="42"/>
  </si>
  <si>
    <t>grain</t>
  </si>
  <si>
    <r>
      <rPr>
        <sz val="14"/>
        <color rgb="FF000000"/>
        <rFont val="ＭＳ 明朝"/>
        <family val="3"/>
        <charset val="128"/>
      </rPr>
      <t>祖父は、われわれはコメの一粒一粒に感謝の念を持つべきだとよく言っていた。</t>
    </r>
    <r>
      <rPr>
        <sz val="14"/>
        <color rgb="FF000000"/>
        <rFont val="Arial"/>
        <family val="2"/>
      </rPr>
      <t xml:space="preserve">
My grandfather used to say that we should be grateful for every single [grain, seed] of rice.</t>
    </r>
    <phoneticPr fontId="42"/>
  </si>
  <si>
    <r>
      <rPr>
        <sz val="14"/>
        <color rgb="FF000000"/>
        <rFont val="ＭＳ 明朝"/>
        <family val="3"/>
        <charset val="128"/>
      </rPr>
      <t>彼は入ってくるなり、スーツの雪を払いおとした。</t>
    </r>
    <r>
      <rPr>
        <sz val="14"/>
        <color rgb="FF000000"/>
        <rFont val="Arial"/>
        <family val="2"/>
      </rPr>
      <t xml:space="preserve">
As he came in, he brushed the snow [away, off] his suit. </t>
    </r>
    <rPh sb="16" eb="17">
      <t>ハラ</t>
    </rPh>
    <phoneticPr fontId="42"/>
  </si>
  <si>
    <r>
      <rPr>
        <sz val="14"/>
        <color rgb="FF000000"/>
        <rFont val="ＭＳ 明朝"/>
        <family val="3"/>
        <charset val="128"/>
      </rPr>
      <t>うちの猫はお客さまの脚に体をすりつけるのが好きだ。</t>
    </r>
    <r>
      <rPr>
        <sz val="14"/>
        <color rgb="FF000000"/>
        <rFont val="Arial"/>
        <family val="2"/>
      </rPr>
      <t xml:space="preserve"> 
My cat loves brushing [against, onto] our guest's leg. </t>
    </r>
    <rPh sb="6" eb="7">
      <t>キャク</t>
    </rPh>
    <phoneticPr fontId="42"/>
  </si>
  <si>
    <r>
      <rPr>
        <sz val="14"/>
        <color rgb="FF000000"/>
        <rFont val="ＭＳ 明朝"/>
        <family val="3"/>
        <charset val="128"/>
      </rPr>
      <t>テーブルの上のパンくず、片付けてくれるかな？</t>
    </r>
    <r>
      <rPr>
        <sz val="14"/>
        <color rgb="FF000000"/>
        <rFont val="Arial"/>
        <family val="2"/>
      </rPr>
      <t xml:space="preserve"> 
Can you brush the crumbs [off, out] the table? </t>
    </r>
    <phoneticPr fontId="42"/>
  </si>
  <si>
    <r>
      <rPr>
        <sz val="14"/>
        <color rgb="FF000000"/>
        <rFont val="ＭＳ 明朝"/>
        <family val="3"/>
        <charset val="128"/>
      </rPr>
      <t>彼は休暇で留守にしている間、オフィスを貸してくれた。</t>
    </r>
    <r>
      <rPr>
        <sz val="14"/>
        <color rgb="FF000000"/>
        <rFont val="Arial"/>
        <family val="2"/>
      </rPr>
      <t xml:space="preserve">
He let me [borrow, use] his office while he was on holiday. </t>
    </r>
    <phoneticPr fontId="42"/>
  </si>
  <si>
    <r>
      <rPr>
        <sz val="14"/>
        <color rgb="FF000000"/>
        <rFont val="ＭＳ 明朝"/>
        <family val="3"/>
        <charset val="128"/>
      </rPr>
      <t>銀行から</t>
    </r>
    <r>
      <rPr>
        <sz val="14"/>
        <color rgb="FF000000"/>
        <rFont val="Arial"/>
        <family val="2"/>
      </rPr>
      <t>100</t>
    </r>
    <r>
      <rPr>
        <sz val="14"/>
        <color rgb="FF000000"/>
        <rFont val="ＭＳ 明朝"/>
        <family val="3"/>
        <charset val="128"/>
      </rPr>
      <t>万円借りた。</t>
    </r>
    <r>
      <rPr>
        <sz val="14"/>
        <color rgb="FF000000"/>
        <rFont val="Arial"/>
        <family val="2"/>
      </rPr>
      <t xml:space="preserve">
We borrowed [one million yen from the bank, ,from the bank one million yen]. </t>
    </r>
    <phoneticPr fontId="42"/>
  </si>
  <si>
    <t>one million yen from the bank</t>
  </si>
  <si>
    <r>
      <rPr>
        <sz val="14"/>
        <color rgb="FF000000"/>
        <rFont val="ＭＳ 明朝"/>
        <family val="3"/>
        <charset val="128"/>
      </rPr>
      <t>彼女の上司は彼女の腕をそっとつかんで引き寄せ、何事かを耳打ちした。</t>
    </r>
    <r>
      <rPr>
        <sz val="14"/>
        <color rgb="FF000000"/>
        <rFont val="Arial"/>
        <family val="2"/>
      </rPr>
      <t xml:space="preserve">
Her boss [grabbed, seized] her arm, pulled her closer and whispered something in her ear.</t>
    </r>
    <phoneticPr fontId="42"/>
  </si>
  <si>
    <t>seized</t>
  </si>
  <si>
    <r>
      <rPr>
        <sz val="14"/>
        <color rgb="FF000000"/>
        <rFont val="ＭＳ 明朝"/>
        <family val="3"/>
        <charset val="128"/>
      </rPr>
      <t>ごめんなさい、このコップ、割ってしまいました。</t>
    </r>
    <r>
      <rPr>
        <sz val="14"/>
        <color rgb="FF000000"/>
        <rFont val="Arial"/>
        <family val="2"/>
      </rPr>
      <t xml:space="preserve">
I'm sorry, [I cracked, I've cracked] this cup.</t>
    </r>
    <phoneticPr fontId="42"/>
  </si>
  <si>
    <t>I've cracked</t>
  </si>
  <si>
    <r>
      <rPr>
        <sz val="14"/>
        <color rgb="FF000000"/>
        <rFont val="ＭＳ 明朝"/>
        <family val="3"/>
        <charset val="128"/>
      </rPr>
      <t>彼は賢明なリーダーだが、ときに感心しない決定もする。もう何日か待った方が賢明だろう。</t>
    </r>
    <r>
      <rPr>
        <sz val="14"/>
        <color rgb="FF000000"/>
        <rFont val="Arial"/>
        <family val="2"/>
      </rPr>
      <t xml:space="preserve">
He's a wise leader but he sometimes makes unwise decisions. It would be wise [waiting, to wait] a few days </t>
    </r>
    <phoneticPr fontId="42"/>
  </si>
  <si>
    <t>to wait</t>
  </si>
  <si>
    <r>
      <rPr>
        <sz val="14"/>
        <color rgb="FF000000"/>
        <rFont val="ＭＳ 明朝"/>
        <family val="3"/>
        <charset val="128"/>
      </rPr>
      <t>村人たちは、より年を重ねており、より賢明な者の助言を求めるのが常だった。</t>
    </r>
    <r>
      <rPr>
        <sz val="14"/>
        <color rgb="FF000000"/>
        <rFont val="Arial"/>
        <family val="2"/>
      </rPr>
      <t xml:space="preserve">
The villagers always sought advice from someone older and [wiser, more wise].</t>
    </r>
    <phoneticPr fontId="42"/>
  </si>
  <si>
    <t>wiser</t>
  </si>
  <si>
    <r>
      <rPr>
        <sz val="14"/>
        <color rgb="FF000000"/>
        <rFont val="ＭＳ 明朝"/>
        <family val="3"/>
        <charset val="128"/>
      </rPr>
      <t>上司は頻繁にニューヨーク出張がある。</t>
    </r>
    <r>
      <rPr>
        <sz val="14"/>
        <color rgb="FF000000"/>
        <rFont val="Arial"/>
        <family val="2"/>
      </rPr>
      <t xml:space="preserve">
My boss makes [frequent, repeated] trips to New York. </t>
    </r>
    <phoneticPr fontId="42"/>
  </si>
  <si>
    <t>frequent</t>
  </si>
  <si>
    <r>
      <rPr>
        <sz val="14"/>
        <color rgb="FF000000"/>
        <rFont val="ＭＳ 明朝"/>
        <family val="3"/>
        <charset val="128"/>
      </rPr>
      <t>疲れやすくて、しょっちゅう風邪を引いている。</t>
    </r>
    <r>
      <rPr>
        <sz val="14"/>
        <color rgb="FF000000"/>
        <rFont val="Arial"/>
        <family val="2"/>
      </rPr>
      <t>I tire easily and have [frequent, often] colds.</t>
    </r>
  </si>
  <si>
    <r>
      <rPr>
        <sz val="14"/>
        <color rgb="FF000000"/>
        <rFont val="ＭＳ 明朝"/>
        <family val="3"/>
        <charset val="128"/>
      </rPr>
      <t>喫煙は肺を傷つけ、しばしば肺がんにまで至る。</t>
    </r>
    <r>
      <rPr>
        <sz val="14"/>
        <color rgb="FF000000"/>
        <rFont val="Arial"/>
        <family val="2"/>
      </rPr>
      <t xml:space="preserve">Smoking definitely [harms, hits] your lungs and often leads to lung cancer. </t>
    </r>
  </si>
  <si>
    <t>harms</t>
  </si>
  <si>
    <r>
      <rPr>
        <sz val="14"/>
        <color rgb="FF000000"/>
        <rFont val="ＭＳ 明朝"/>
        <family val="3"/>
        <charset val="128"/>
      </rPr>
      <t>わたしは山のきりっとした空気で肺を満たした（＝思い切り吸い込んだ）。何度も何度も。</t>
    </r>
    <r>
      <rPr>
        <sz val="14"/>
        <color rgb="FF000000"/>
        <rFont val="Arial"/>
        <family val="2"/>
      </rPr>
      <t xml:space="preserve">
I [filled, pumped] my lungs with crisp mountain air. Again and again.</t>
    </r>
    <phoneticPr fontId="42"/>
  </si>
  <si>
    <t>filled</t>
  </si>
  <si>
    <r>
      <rPr>
        <sz val="14"/>
        <color rgb="FF000000"/>
        <rFont val="ＭＳ 明朝"/>
        <family val="3"/>
        <charset val="128"/>
      </rPr>
      <t>彼を説得して考えを変えてもらうつもりだ。</t>
    </r>
    <r>
      <rPr>
        <sz val="14"/>
        <color rgb="FF000000"/>
        <rFont val="Arial"/>
        <family val="2"/>
      </rPr>
      <t xml:space="preserve">
I'm going to persuade him [to change his mind, for changing his mind].</t>
    </r>
    <phoneticPr fontId="42"/>
  </si>
  <si>
    <t>to change his mind</t>
  </si>
  <si>
    <r>
      <rPr>
        <sz val="14"/>
        <color rgb="FF000000"/>
        <rFont val="ＭＳ 明朝"/>
        <family val="3"/>
        <charset val="128"/>
      </rPr>
      <t>抗議していた人たちの一部はテントを張り、その場に２週間居座った。</t>
    </r>
    <r>
      <rPr>
        <sz val="14"/>
        <color rgb="FF000000"/>
        <rFont val="Arial"/>
        <family val="2"/>
      </rPr>
      <t xml:space="preserve">
Some protesters [opened, pitched] tents and stayed in place for two weeks.</t>
    </r>
    <phoneticPr fontId="42"/>
  </si>
  <si>
    <t>pitched</t>
  </si>
  <si>
    <r>
      <rPr>
        <sz val="14"/>
        <color rgb="FF000000"/>
        <rFont val="ＭＳ 明朝"/>
        <family val="3"/>
        <charset val="128"/>
      </rPr>
      <t>マットレスを買うときは、比較的硬めであるのを確かめるとよい。</t>
    </r>
    <r>
      <rPr>
        <sz val="14"/>
        <color rgb="FF000000"/>
        <rFont val="Arial"/>
        <family val="2"/>
      </rPr>
      <t xml:space="preserve">
When you buy a mattress make sure it is relatively [firm, hard]. </t>
    </r>
    <phoneticPr fontId="42"/>
  </si>
  <si>
    <r>
      <rPr>
        <sz val="14"/>
        <color rgb="FF000000"/>
        <rFont val="ＭＳ 明朝"/>
        <family val="3"/>
        <charset val="128"/>
      </rPr>
      <t>ジャックは自分の子どもたちに対して、もっとしっかりした姿勢で接するべきだ。</t>
    </r>
    <r>
      <rPr>
        <sz val="14"/>
        <color rgb="FF000000"/>
        <rFont val="Arial"/>
        <family val="2"/>
      </rPr>
      <t xml:space="preserve">
Jack should be more firm [on, with] his children.</t>
    </r>
    <phoneticPr fontId="42"/>
  </si>
  <si>
    <r>
      <rPr>
        <sz val="14"/>
        <color rgb="FF000000"/>
        <rFont val="ＭＳ 明朝"/>
        <family val="3"/>
        <charset val="128"/>
      </rPr>
      <t>彼女は大きくて不格好な帽子をかぶっていた。</t>
    </r>
    <r>
      <rPr>
        <sz val="14"/>
        <color rgb="FF000000"/>
        <rFont val="Arial"/>
        <family val="2"/>
      </rPr>
      <t xml:space="preserve">
She was wearing [an ugly, big hat/a big, ugly hat].</t>
    </r>
    <phoneticPr fontId="42"/>
  </si>
  <si>
    <t>an ugly, big hat</t>
  </si>
  <si>
    <r>
      <rPr>
        <sz val="14"/>
        <color rgb="FF000000"/>
        <rFont val="ＭＳ 明朝"/>
        <family val="3"/>
        <charset val="128"/>
      </rPr>
      <t>誰も彼が心を入れ替え、立ち直ったとは思っていない。彼は明らかな常習犯だ。</t>
    </r>
    <r>
      <rPr>
        <sz val="14"/>
        <color rgb="FF000000"/>
        <rFont val="Arial"/>
        <family val="2"/>
      </rPr>
      <t xml:space="preserve">
No one believes that he has reformed. He's obviously a [hardened, repetitive] criminal. </t>
    </r>
    <phoneticPr fontId="42"/>
  </si>
  <si>
    <t>hardened</t>
  </si>
  <si>
    <r>
      <rPr>
        <sz val="14"/>
        <color rgb="FF000000"/>
        <rFont val="ＭＳ 明朝"/>
        <family val="3"/>
        <charset val="128"/>
      </rPr>
      <t>彼女の仕事には感心させられる。それに、彼女の技術的知識の深さと幅広さは驚嘆すべきものだ。</t>
    </r>
    <r>
      <rPr>
        <sz val="14"/>
        <color rgb="FF000000"/>
        <rFont val="Arial"/>
        <family val="2"/>
      </rPr>
      <t xml:space="preserve">
I admire her work. And I admire her [for, on] her depth and breadth of technical knowledge.</t>
    </r>
    <phoneticPr fontId="42"/>
  </si>
  <si>
    <r>
      <rPr>
        <sz val="14"/>
        <color rgb="FF000000"/>
        <rFont val="ＭＳ 明朝"/>
        <family val="3"/>
        <charset val="128"/>
      </rPr>
      <t>ヨルダンは穏健派のイスラム国だ。</t>
    </r>
    <r>
      <rPr>
        <sz val="14"/>
        <color rgb="FF000000"/>
        <rFont val="Arial"/>
        <family val="2"/>
      </rPr>
      <t xml:space="preserve">
Jordan is a [modest, moderate] Islamic country.</t>
    </r>
    <phoneticPr fontId="42"/>
  </si>
  <si>
    <t>moderate</t>
  </si>
  <si>
    <r>
      <rPr>
        <sz val="14"/>
        <color rgb="FF000000"/>
        <rFont val="ＭＳ 明朝"/>
        <family val="3"/>
        <charset val="128"/>
      </rPr>
      <t>夏はよく気温が高くなるが、秋は気温もほどほどになる。</t>
    </r>
    <r>
      <rPr>
        <sz val="14"/>
        <color rgb="FF000000"/>
        <rFont val="Arial"/>
        <family val="2"/>
      </rPr>
      <t xml:space="preserve">
High temperatures are common in summer but temperatures are [moderate, modest] in autumn.</t>
    </r>
    <phoneticPr fontId="42"/>
  </si>
  <si>
    <r>
      <rPr>
        <sz val="14"/>
        <color rgb="FF000000"/>
        <rFont val="ＭＳ 明朝"/>
        <family val="3"/>
        <charset val="128"/>
      </rPr>
      <t>呼んでくださってありがとうございます。そして、楽しい晩をすごせました。ありがとうございます。</t>
    </r>
    <r>
      <rPr>
        <sz val="14"/>
        <color rgb="FF000000"/>
        <rFont val="Arial"/>
        <family val="2"/>
      </rPr>
      <t xml:space="preserve">
Thank you for having us and thank you for a [lively, lovely] evening. </t>
    </r>
    <phoneticPr fontId="42"/>
  </si>
  <si>
    <t>lovely</t>
  </si>
  <si>
    <r>
      <rPr>
        <sz val="14"/>
        <color rgb="FF000000"/>
        <rFont val="ＭＳ 明朝"/>
        <family val="3"/>
        <charset val="128"/>
      </rPr>
      <t>われわれは浜辺に座って日が沈むのをながめた。</t>
    </r>
    <r>
      <rPr>
        <sz val="14"/>
        <color rgb="FF000000"/>
        <rFont val="Arial"/>
        <family val="2"/>
      </rPr>
      <t xml:space="preserve">
We sat on the [coast, shore] and watched the sun set.</t>
    </r>
    <phoneticPr fontId="42"/>
  </si>
  <si>
    <t>shore</t>
  </si>
  <si>
    <r>
      <rPr>
        <sz val="14"/>
        <color rgb="FF000000"/>
        <rFont val="ＭＳ 明朝"/>
        <family val="3"/>
        <charset val="128"/>
      </rPr>
      <t>新たな服装規定につき、大きな混乱が生じている。</t>
    </r>
    <r>
      <rPr>
        <sz val="14"/>
        <color rgb="FF000000"/>
        <rFont val="Arial"/>
        <family val="2"/>
      </rPr>
      <t xml:space="preserve">
There's a lot of confusion [in, over] the new dress code.</t>
    </r>
    <phoneticPr fontId="42"/>
  </si>
  <si>
    <r>
      <rPr>
        <sz val="14"/>
        <color rgb="FF000000"/>
        <rFont val="ＭＳ 明朝"/>
        <family val="3"/>
        <charset val="128"/>
      </rPr>
      <t>彼女はおいしいものの詰まったバスケットを手に歩いていた。</t>
    </r>
    <r>
      <rPr>
        <sz val="14"/>
        <color rgb="FF000000"/>
        <rFont val="Arial"/>
        <family val="2"/>
      </rPr>
      <t xml:space="preserve">
She was [carrying, holding] a basket filled with goodies. </t>
    </r>
    <phoneticPr fontId="42"/>
  </si>
  <si>
    <r>
      <rPr>
        <sz val="14"/>
        <color rgb="FF000000"/>
        <rFont val="ＭＳ 明朝"/>
        <family val="3"/>
        <charset val="128"/>
      </rPr>
      <t>うちの息子は学校のバスケットボール部で、何時間もシュートの練習をする。</t>
    </r>
    <r>
      <rPr>
        <sz val="14"/>
        <color rgb="FF000000"/>
        <rFont val="Arial"/>
        <family val="2"/>
      </rPr>
      <t xml:space="preserve"> My son is on the school basketball team and spend hours shooting [a basket, baskets]. </t>
    </r>
    <phoneticPr fontId="42"/>
  </si>
  <si>
    <t>baskets</t>
  </si>
  <si>
    <r>
      <rPr>
        <sz val="14"/>
        <color rgb="FF000000"/>
        <rFont val="ＭＳ 明朝"/>
        <family val="3"/>
        <charset val="128"/>
      </rPr>
      <t>われわれは大きなトラックに追突した。</t>
    </r>
    <r>
      <rPr>
        <sz val="14"/>
        <color rgb="FF000000"/>
        <rFont val="Arial"/>
        <family val="2"/>
      </rPr>
      <t xml:space="preserve">
We crashed [into, onto] the back of a huge truck. </t>
    </r>
    <phoneticPr fontId="42"/>
  </si>
  <si>
    <r>
      <rPr>
        <sz val="14"/>
        <color rgb="FF000000"/>
        <rFont val="ＭＳ 明朝"/>
        <family val="3"/>
        <charset val="128"/>
      </rPr>
      <t>そのチームのサポーターたちは着ているものがオレンジ色だった。</t>
    </r>
    <r>
      <rPr>
        <sz val="14"/>
        <color rgb="FF000000"/>
        <rFont val="Arial"/>
        <family val="2"/>
      </rPr>
      <t xml:space="preserve">
Supporters of the team were dressed [in, of] orange.</t>
    </r>
    <phoneticPr fontId="42"/>
  </si>
  <si>
    <r>
      <rPr>
        <sz val="14"/>
        <color rgb="FF000000"/>
        <rFont val="ＭＳ 明朝"/>
        <family val="3"/>
        <charset val="128"/>
      </rPr>
      <t>二匹の小さなネズミがキッチンの床を駆け抜けた。</t>
    </r>
    <r>
      <rPr>
        <sz val="14"/>
        <color rgb="FF000000"/>
        <rFont val="Arial"/>
        <family val="2"/>
      </rPr>
      <t xml:space="preserve">
Two little [mouses, mice] ran across the kitchen floor. </t>
    </r>
    <phoneticPr fontId="42"/>
  </si>
  <si>
    <t>mice</t>
  </si>
  <si>
    <r>
      <rPr>
        <sz val="14"/>
        <color rgb="FF000000"/>
        <rFont val="ＭＳ 明朝"/>
        <family val="3"/>
        <charset val="128"/>
      </rPr>
      <t>フォルダーを動かすのにマウスを使って。</t>
    </r>
    <r>
      <rPr>
        <sz val="14"/>
        <color rgb="FF000000"/>
        <rFont val="Arial"/>
        <family val="2"/>
      </rPr>
      <t xml:space="preserve">
[Touch, Use] the mouse to move the folder.</t>
    </r>
    <phoneticPr fontId="42"/>
  </si>
  <si>
    <t>Use</t>
  </si>
  <si>
    <r>
      <rPr>
        <sz val="14"/>
        <color rgb="FF000000"/>
        <rFont val="ＭＳ 明朝"/>
        <family val="3"/>
        <charset val="128"/>
      </rPr>
      <t>それは巨大な部屋で、天井も高い。</t>
    </r>
    <r>
      <rPr>
        <sz val="14"/>
        <color rgb="FF000000"/>
        <rFont val="Arial"/>
        <family val="2"/>
      </rPr>
      <t xml:space="preserve">
It's a huge room with a [high, tall] ceiling. </t>
    </r>
    <phoneticPr fontId="42"/>
  </si>
  <si>
    <r>
      <rPr>
        <sz val="14"/>
        <color rgb="FF000000"/>
        <rFont val="ＭＳ 明朝"/>
        <family val="3"/>
        <charset val="128"/>
      </rPr>
      <t>その刑務所の極端に高い壁には威圧感があった。</t>
    </r>
    <r>
      <rPr>
        <sz val="14"/>
        <color rgb="FF000000"/>
        <rFont val="Arial"/>
        <family val="2"/>
      </rPr>
      <t xml:space="preserve">
The extremely [high, tall] prison walls were oppressive. </t>
    </r>
    <phoneticPr fontId="42"/>
  </si>
  <si>
    <r>
      <rPr>
        <sz val="14"/>
        <color rgb="FF000000"/>
        <rFont val="ＭＳ 明朝"/>
        <family val="3"/>
        <charset val="128"/>
      </rPr>
      <t>特別な服装は必要ありません。普段着で十分です。</t>
    </r>
    <r>
      <rPr>
        <sz val="14"/>
        <color rgb="FF000000"/>
        <rFont val="Arial"/>
        <family val="2"/>
      </rPr>
      <t xml:space="preserve">
No special clothing is needed. Just wear your [every day, everyday] clothes. </t>
    </r>
    <phoneticPr fontId="42"/>
  </si>
  <si>
    <t>everyday</t>
  </si>
  <si>
    <r>
      <rPr>
        <sz val="14"/>
        <color rgb="FF000000"/>
        <rFont val="ＭＳ 明朝"/>
        <family val="3"/>
        <charset val="128"/>
      </rPr>
      <t>本気でたまった脂肪を燃焼させたいなら、毎日、最低でも</t>
    </r>
    <r>
      <rPr>
        <sz val="14"/>
        <color rgb="FF000000"/>
        <rFont val="Arial"/>
        <family val="2"/>
      </rPr>
      <t>45</t>
    </r>
    <r>
      <rPr>
        <sz val="14"/>
        <color rgb="FF000000"/>
        <rFont val="ＭＳ 明朝"/>
        <family val="3"/>
        <charset val="128"/>
      </rPr>
      <t>分以上のウォーキングをやるべきだ。</t>
    </r>
    <r>
      <rPr>
        <sz val="14"/>
        <color rgb="FF000000"/>
        <rFont val="Arial"/>
        <family val="2"/>
      </rPr>
      <t xml:space="preserve">
If you really want to burn stored fat, you should do a minimum of 45 minutes of walking [everyday, every day].</t>
    </r>
    <phoneticPr fontId="42"/>
  </si>
  <si>
    <t>every day</t>
  </si>
  <si>
    <r>
      <rPr>
        <sz val="14"/>
        <color rgb="FF000000"/>
        <rFont val="ＭＳ 明朝"/>
        <family val="3"/>
        <charset val="128"/>
      </rPr>
      <t>われわれは車の前面にロープを結びつけた上、２人の男性が引っ張り、２人が後ろから押した。</t>
    </r>
    <r>
      <rPr>
        <sz val="14"/>
        <color rgb="FF000000"/>
        <rFont val="Arial"/>
        <family val="2"/>
      </rPr>
      <t xml:space="preserve">
We tied a rope [in, to] the front of the car and two men pulled while two others pushed from behind. </t>
    </r>
    <phoneticPr fontId="42"/>
  </si>
  <si>
    <r>
      <rPr>
        <sz val="14"/>
        <color rgb="FF000000"/>
        <rFont val="ＭＳ 明朝"/>
        <family val="3"/>
        <charset val="128"/>
      </rPr>
      <t>ハイジャック犯は、操縦席の窓からロープを伝って地上に下りた。</t>
    </r>
    <r>
      <rPr>
        <sz val="14"/>
        <color rgb="FF000000"/>
        <rFont val="Arial"/>
        <family val="2"/>
      </rPr>
      <t>The hijacker climbed down from the cockpit window [by, on] a rope.</t>
    </r>
  </si>
  <si>
    <r>
      <rPr>
        <sz val="14"/>
        <color rgb="FF000000"/>
        <rFont val="ＭＳ 明朝"/>
        <family val="3"/>
        <charset val="128"/>
      </rPr>
      <t>違法だが、彼は野生動物をペットとして飼っている。</t>
    </r>
    <r>
      <rPr>
        <sz val="14"/>
        <color rgb="FF000000"/>
        <rFont val="Arial"/>
        <family val="2"/>
      </rPr>
      <t xml:space="preserve"> 
It's against the law, but he [keeps, holds] wild animals as pets. </t>
    </r>
    <phoneticPr fontId="42"/>
  </si>
  <si>
    <t>keeps</t>
  </si>
  <si>
    <r>
      <rPr>
        <sz val="14"/>
        <color rgb="FF000000"/>
        <rFont val="ＭＳ 明朝"/>
        <family val="3"/>
        <charset val="128"/>
      </rPr>
      <t>それが彼お得意の見方だよ。</t>
    </r>
    <r>
      <rPr>
        <sz val="14"/>
        <color rgb="FF000000"/>
        <rFont val="Arial"/>
        <family val="2"/>
      </rPr>
      <t xml:space="preserve">
That's his [favored, pet] theory.</t>
    </r>
    <phoneticPr fontId="42"/>
  </si>
  <si>
    <t>pet</t>
  </si>
  <si>
    <r>
      <rPr>
        <sz val="14"/>
        <color rgb="FF000000"/>
        <rFont val="ＭＳ 明朝"/>
        <family val="3"/>
        <charset val="128"/>
      </rPr>
      <t>ここに来て、この話をするのは自分にとり大変な勇気の要ることでした。</t>
    </r>
    <r>
      <rPr>
        <sz val="14"/>
        <color rgb="FF000000"/>
        <rFont val="Arial"/>
        <family val="2"/>
      </rPr>
      <t xml:space="preserve">
It [got, took] a lot of courage for me to come here and say this. </t>
    </r>
    <phoneticPr fontId="42"/>
  </si>
  <si>
    <r>
      <rPr>
        <sz val="14"/>
        <color rgb="FF000000"/>
        <rFont val="ＭＳ 明朝"/>
        <family val="3"/>
        <charset val="128"/>
      </rPr>
      <t>その犯罪の被害者には、警察に事件を届ける勇気があった。</t>
    </r>
    <r>
      <rPr>
        <sz val="14"/>
        <color rgb="FF000000"/>
        <rFont val="Arial"/>
        <family val="2"/>
      </rPr>
      <t xml:space="preserve">
The crime victim [had, made] the courage to report the incident to the police. </t>
    </r>
    <phoneticPr fontId="42"/>
  </si>
  <si>
    <r>
      <rPr>
        <sz val="14"/>
        <color rgb="FF000000"/>
        <rFont val="ＭＳ 明朝"/>
        <family val="3"/>
        <charset val="128"/>
      </rPr>
      <t>そのチームは初戦では僅差で負けた。</t>
    </r>
    <r>
      <rPr>
        <sz val="14"/>
        <color rgb="FF000000"/>
        <rFont val="Arial"/>
        <family val="2"/>
      </rPr>
      <t>The team was [a little, narrowly] defeated in the first game.</t>
    </r>
    <phoneticPr fontId="42"/>
  </si>
  <si>
    <t>narrowly</t>
  </si>
  <si>
    <r>
      <rPr>
        <sz val="14"/>
        <color rgb="FF000000"/>
        <rFont val="ＭＳ 明朝"/>
        <family val="3"/>
        <charset val="128"/>
      </rPr>
      <t>彼女は、自分の役をいつもうまく演じる女優だ。</t>
    </r>
    <r>
      <rPr>
        <sz val="14"/>
        <color rgb="FF000000"/>
        <rFont val="Arial"/>
        <family val="2"/>
      </rPr>
      <t xml:space="preserve">She's an [actress, actor] who always performs her part very well. </t>
    </r>
  </si>
  <si>
    <t>actress</t>
  </si>
  <si>
    <t>Part 14 （105問）の
正答率</t>
    <rPh sb="12" eb="13">
      <t>モン</t>
    </rPh>
    <rPh sb="16" eb="19">
      <t>セイトウリツ</t>
    </rPh>
    <phoneticPr fontId="42"/>
  </si>
  <si>
    <t>Part 15
#1481 – #1587</t>
    <phoneticPr fontId="42"/>
  </si>
  <si>
    <r>
      <rPr>
        <sz val="14"/>
        <color rgb="FF000000"/>
        <rFont val="ＭＳ 明朝"/>
        <family val="3"/>
        <charset val="128"/>
      </rPr>
      <t>うちは、外側がレンガだ。</t>
    </r>
    <r>
      <rPr>
        <sz val="14"/>
        <color rgb="FF000000"/>
        <rFont val="Arial"/>
        <family val="2"/>
      </rPr>
      <t xml:space="preserve">Our house is [brick, bricks] on the outside. </t>
    </r>
  </si>
  <si>
    <t>brick</t>
  </si>
  <si>
    <r>
      <rPr>
        <sz val="14"/>
        <color rgb="FF000000"/>
        <rFont val="ＭＳ 明朝"/>
        <family val="3"/>
        <charset val="128"/>
      </rPr>
      <t xml:space="preserve">あの赤レンガの建物が旧市庁舎だ。
</t>
    </r>
    <r>
      <rPr>
        <sz val="14"/>
        <color rgb="FF000000"/>
        <rFont val="Arial"/>
        <family val="2"/>
      </rPr>
      <t xml:space="preserve">That [red brick, red bricks] building is the old city hall. </t>
    </r>
    <phoneticPr fontId="42"/>
  </si>
  <si>
    <t>red brick</t>
  </si>
  <si>
    <r>
      <rPr>
        <sz val="14"/>
        <color rgb="FF000000"/>
        <rFont val="ＭＳ 明朝"/>
        <family val="3"/>
        <charset val="128"/>
      </rPr>
      <t xml:space="preserve">デモ隊の一部が石やレンガを投げ始めた。
</t>
    </r>
    <r>
      <rPr>
        <sz val="14"/>
        <color rgb="FF000000"/>
        <rFont val="Arial"/>
        <family val="2"/>
      </rPr>
      <t>Some demonstrators began throwing stones and [brick, bricks].</t>
    </r>
    <phoneticPr fontId="42"/>
  </si>
  <si>
    <t>bricks</t>
  </si>
  <si>
    <r>
      <rPr>
        <sz val="14"/>
        <color rgb="FF000000"/>
        <rFont val="ＭＳ 明朝"/>
        <family val="3"/>
        <charset val="128"/>
      </rPr>
      <t>なんだって、彼女、敢えてあんなことを言うんだろう。不思議だ。</t>
    </r>
    <r>
      <rPr>
        <sz val="14"/>
        <color rgb="FF000000"/>
        <rFont val="Arial"/>
        <family val="2"/>
      </rPr>
      <t xml:space="preserve"> 
I wonder how she dares [saying, to say] such things.</t>
    </r>
    <phoneticPr fontId="42"/>
  </si>
  <si>
    <t>to say</t>
  </si>
  <si>
    <r>
      <rPr>
        <sz val="14"/>
        <color rgb="FF000000"/>
        <rFont val="ＭＳ 明朝"/>
        <family val="3"/>
        <charset val="128"/>
      </rPr>
      <t>「君には会社を辞めてもらうほかない」。これが彼の言ったとおりの言葉だ。</t>
    </r>
    <r>
      <rPr>
        <sz val="14"/>
        <color rgb="FF000000"/>
        <rFont val="Arial"/>
        <family val="2"/>
      </rPr>
      <t xml:space="preserve">
We have to let you go. Those were his [correct, exact] words.</t>
    </r>
    <phoneticPr fontId="42"/>
  </si>
  <si>
    <t>exact</t>
  </si>
  <si>
    <r>
      <rPr>
        <sz val="14"/>
        <color rgb="FF000000"/>
        <rFont val="ＭＳ 明朝"/>
        <family val="3"/>
        <charset val="128"/>
      </rPr>
      <t>申し訳ない、正確な数字をまだ出せません。まだデータの集計中です。</t>
    </r>
    <r>
      <rPr>
        <sz val="14"/>
        <color rgb="FF000000"/>
        <rFont val="Arial"/>
        <family val="2"/>
      </rPr>
      <t xml:space="preserve">
Sorry, I can't give you [a correct figure, an exact figure]. We're still adding up all the data. </t>
    </r>
    <phoneticPr fontId="42"/>
  </si>
  <si>
    <t>an exact figure</t>
    <phoneticPr fontId="42"/>
  </si>
  <si>
    <r>
      <rPr>
        <sz val="14"/>
        <color rgb="FF000000"/>
        <rFont val="ＭＳ 明朝"/>
        <family val="3"/>
        <charset val="128"/>
      </rPr>
      <t>あの</t>
    </r>
    <r>
      <rPr>
        <sz val="14"/>
        <color rgb="FF000000"/>
        <rFont val="Arial"/>
        <family val="2"/>
      </rPr>
      <t>1000</t>
    </r>
    <r>
      <rPr>
        <sz val="14"/>
        <color rgb="FF000000"/>
        <rFont val="ＭＳ 明朝"/>
        <family val="3"/>
        <charset val="128"/>
      </rPr>
      <t>万ドルというのは確かな金額？</t>
    </r>
    <r>
      <rPr>
        <sz val="14"/>
        <color rgb="FF000000"/>
        <rFont val="Arial"/>
        <family val="2"/>
      </rPr>
      <t xml:space="preserve"> 
Was the $10 million [a correct figure, an exact figure]? </t>
    </r>
    <rPh sb="14" eb="15">
      <t>タシ</t>
    </rPh>
    <rPh sb="17" eb="19">
      <t>キンガク</t>
    </rPh>
    <phoneticPr fontId="42"/>
  </si>
  <si>
    <t>a correct figure</t>
    <phoneticPr fontId="42"/>
  </si>
  <si>
    <r>
      <rPr>
        <sz val="14"/>
        <color rgb="FF000000"/>
        <rFont val="ＭＳ 明朝"/>
        <family val="3"/>
        <charset val="128"/>
      </rPr>
      <t>タスマニア行きの航空券のことで問い合わせをいくつかしたけれど、どれも手の出る価格ではなかった。</t>
    </r>
    <r>
      <rPr>
        <sz val="14"/>
        <color rgb="FF000000"/>
        <rFont val="Arial"/>
        <family val="2"/>
      </rPr>
      <t xml:space="preserve"> 
We've [had, made] some inquiries about plane tickets to Tasmania. But none of them were affordable. </t>
    </r>
    <phoneticPr fontId="42"/>
  </si>
  <si>
    <r>
      <rPr>
        <sz val="14"/>
        <color rgb="FF000000"/>
        <rFont val="ＭＳ 明朝"/>
        <family val="3"/>
        <charset val="128"/>
      </rPr>
      <t>当局はその件についての調査をはじめた。</t>
    </r>
    <r>
      <rPr>
        <sz val="14"/>
        <color rgb="FF000000"/>
        <rFont val="Arial"/>
        <family val="2"/>
      </rPr>
      <t xml:space="preserve">
Authorities have launched an inquiry [of, into] the incident.</t>
    </r>
    <phoneticPr fontId="42"/>
  </si>
  <si>
    <r>
      <rPr>
        <sz val="14"/>
        <color rgb="FF000000"/>
        <rFont val="ＭＳ 明朝"/>
        <family val="3"/>
        <charset val="128"/>
      </rPr>
      <t>２人の漫才師がとぼけたやり取りを始めると、観衆は爆笑した。</t>
    </r>
    <r>
      <rPr>
        <sz val="14"/>
        <color rgb="FF000000"/>
        <rFont val="Arial"/>
        <family val="2"/>
      </rPr>
      <t xml:space="preserve">
When the two stand-up comedians started their silly banter, the audience burst into [a laughter, laughter].</t>
    </r>
    <phoneticPr fontId="42"/>
  </si>
  <si>
    <t>laughter</t>
  </si>
  <si>
    <r>
      <rPr>
        <sz val="14"/>
        <color rgb="FF000000"/>
        <rFont val="ＭＳ 明朝"/>
        <family val="3"/>
        <charset val="128"/>
      </rPr>
      <t>隣の教室から笑い声が聞こえた。</t>
    </r>
    <r>
      <rPr>
        <sz val="14"/>
        <color rgb="FF000000"/>
        <rFont val="Arial"/>
        <family val="2"/>
      </rPr>
      <t xml:space="preserve">
We heard [laughter, laughters] coming from the next classroom.</t>
    </r>
    <phoneticPr fontId="42"/>
  </si>
  <si>
    <t>laughter</t>
    <phoneticPr fontId="42"/>
  </si>
  <si>
    <r>
      <rPr>
        <sz val="14"/>
        <color rgb="FF000000"/>
        <rFont val="ＭＳ 明朝"/>
        <family val="3"/>
        <charset val="128"/>
      </rPr>
      <t>秘密を守ると誓うよ。</t>
    </r>
    <r>
      <rPr>
        <sz val="14"/>
        <color rgb="FF000000"/>
        <rFont val="Arial"/>
        <family val="2"/>
      </rPr>
      <t xml:space="preserve">
I swear [keep, to keep] the secret. </t>
    </r>
    <phoneticPr fontId="42"/>
  </si>
  <si>
    <t>to keep</t>
  </si>
  <si>
    <r>
      <rPr>
        <sz val="14"/>
        <color rgb="FF000000"/>
        <rFont val="ＭＳ 明朝"/>
        <family val="3"/>
        <charset val="128"/>
      </rPr>
      <t>車、どこに停めたらいい？</t>
    </r>
    <r>
      <rPr>
        <sz val="14"/>
        <color rgb="FF000000"/>
        <rFont val="Arial"/>
        <family val="2"/>
      </rPr>
      <t xml:space="preserve"> </t>
    </r>
    <r>
      <rPr>
        <sz val="14"/>
        <color rgb="FF000000"/>
        <rFont val="ＭＳ 明朝"/>
        <family val="3"/>
        <charset val="128"/>
      </rPr>
      <t>家の前の路上に停めておけばいいじゃない。</t>
    </r>
    <r>
      <rPr>
        <sz val="14"/>
        <color rgb="FF000000"/>
        <rFont val="Arial"/>
        <family val="2"/>
      </rPr>
      <t xml:space="preserve">
Where can I park? Just park [on, over] the street outside the house.</t>
    </r>
    <phoneticPr fontId="42"/>
  </si>
  <si>
    <r>
      <rPr>
        <sz val="14"/>
        <color rgb="FF000000"/>
        <rFont val="ＭＳ 明朝"/>
        <family val="3"/>
        <charset val="128"/>
      </rPr>
      <t>車を停める場所がみつからない。</t>
    </r>
    <r>
      <rPr>
        <sz val="14"/>
        <color rgb="FF000000"/>
        <rFont val="Arial"/>
        <family val="2"/>
      </rPr>
      <t xml:space="preserve"> 
I can't find a place [for parking, to park]. </t>
    </r>
    <phoneticPr fontId="42"/>
  </si>
  <si>
    <t>to park</t>
  </si>
  <si>
    <r>
      <rPr>
        <sz val="14"/>
        <color rgb="FF000000"/>
        <rFont val="ＭＳ 明朝"/>
        <family val="3"/>
        <charset val="128"/>
      </rPr>
      <t>そんなことをしたら、自分の墓穴を掘ることになる。</t>
    </r>
    <r>
      <rPr>
        <sz val="14"/>
        <color rgb="FF000000"/>
        <rFont val="Arial"/>
        <family val="2"/>
      </rPr>
      <t xml:space="preserve">
If you do that, you will be digging your own [grave, tomb].</t>
    </r>
    <phoneticPr fontId="42"/>
  </si>
  <si>
    <t>grave</t>
  </si>
  <si>
    <r>
      <rPr>
        <sz val="14"/>
        <color rgb="FF000000"/>
        <rFont val="ＭＳ 明朝"/>
        <family val="3"/>
        <charset val="128"/>
      </rPr>
      <t>彼らがメールで言ってきたことにわれわれは動揺した。</t>
    </r>
    <r>
      <rPr>
        <sz val="14"/>
        <color rgb="FF000000"/>
        <rFont val="Arial"/>
        <family val="2"/>
      </rPr>
      <t xml:space="preserve">
What they said in the email [disturbed, upset] us. </t>
    </r>
    <phoneticPr fontId="42"/>
  </si>
  <si>
    <r>
      <rPr>
        <sz val="14"/>
        <color rgb="FF000000"/>
        <rFont val="ＭＳ 明朝"/>
        <family val="3"/>
        <charset val="128"/>
      </rPr>
      <t>台風の接近で休暇の予定が台無しにされた。</t>
    </r>
    <r>
      <rPr>
        <sz val="14"/>
        <color rgb="FF000000"/>
        <rFont val="Arial"/>
        <family val="2"/>
      </rPr>
      <t xml:space="preserve">
The approaching typhoon [damaged, upset] our vacation plans.</t>
    </r>
    <phoneticPr fontId="42"/>
  </si>
  <si>
    <r>
      <rPr>
        <sz val="14"/>
        <color rgb="FF000000"/>
        <rFont val="ＭＳ 明朝"/>
        <family val="3"/>
        <charset val="128"/>
      </rPr>
      <t>ジャック、頼まれてくれないかな。</t>
    </r>
    <r>
      <rPr>
        <sz val="14"/>
        <color rgb="FF000000"/>
        <rFont val="Arial"/>
        <family val="2"/>
      </rPr>
      <t xml:space="preserve">
Jack, can I [ask, request] you a favor? </t>
    </r>
    <phoneticPr fontId="42"/>
  </si>
  <si>
    <r>
      <rPr>
        <sz val="14"/>
        <color rgb="FF000000"/>
        <rFont val="ＭＳ 明朝"/>
        <family val="3"/>
        <charset val="128"/>
      </rPr>
      <t>服装規定を変えることに賛成ですか？</t>
    </r>
    <r>
      <rPr>
        <sz val="14"/>
        <color rgb="FF000000"/>
        <rFont val="Arial"/>
        <family val="2"/>
      </rPr>
      <t xml:space="preserve">
Are you [in, of] favor of changing the dress code?</t>
    </r>
    <phoneticPr fontId="42"/>
  </si>
  <si>
    <r>
      <rPr>
        <sz val="14"/>
        <color rgb="FF000000"/>
        <rFont val="ＭＳ 明朝"/>
        <family val="3"/>
        <charset val="128"/>
      </rPr>
      <t>われわれのチームは</t>
    </r>
    <r>
      <rPr>
        <sz val="14"/>
        <color rgb="FF000000"/>
        <rFont val="Arial"/>
        <family val="2"/>
      </rPr>
      <t>10</t>
    </r>
    <r>
      <rPr>
        <sz val="14"/>
        <color rgb="FF000000"/>
        <rFont val="ＭＳ 明朝"/>
        <family val="3"/>
        <charset val="128"/>
      </rPr>
      <t>人の専門家で構成されている。</t>
    </r>
    <r>
      <rPr>
        <sz val="14"/>
        <color rgb="FF000000"/>
        <rFont val="Arial"/>
        <family val="2"/>
      </rPr>
      <t xml:space="preserve">
Our team is composed [of, from] ten experts.</t>
    </r>
    <phoneticPr fontId="42"/>
  </si>
  <si>
    <r>
      <rPr>
        <sz val="14"/>
        <color rgb="FF000000"/>
        <rFont val="ＭＳ 明朝"/>
        <family val="3"/>
        <charset val="128"/>
      </rPr>
      <t>猫舌なので、コーヒーをしばらく冷ました。</t>
    </r>
    <r>
      <rPr>
        <sz val="14"/>
        <color rgb="FF000000"/>
        <rFont val="Arial"/>
        <family val="2"/>
      </rPr>
      <t xml:space="preserve">
I don't like burning my tongue, so I left the coffee to cool [down, out] a little. </t>
    </r>
    <phoneticPr fontId="42"/>
  </si>
  <si>
    <r>
      <rPr>
        <sz val="14"/>
        <color rgb="FF000000"/>
        <rFont val="ＭＳ 明朝"/>
        <family val="3"/>
        <charset val="128"/>
      </rPr>
      <t>この件は君にはなんら関係がない。</t>
    </r>
    <r>
      <rPr>
        <sz val="14"/>
        <color rgb="FF000000"/>
        <rFont val="Arial"/>
        <family val="2"/>
      </rPr>
      <t xml:space="preserve">
This matter [doesn't concern you, isn't concerning you] at all. </t>
    </r>
    <phoneticPr fontId="42"/>
  </si>
  <si>
    <t>doesn't concern you</t>
  </si>
  <si>
    <r>
      <rPr>
        <sz val="14"/>
        <color rgb="FF000000"/>
        <rFont val="ＭＳ 明朝"/>
        <family val="3"/>
        <charset val="128"/>
      </rPr>
      <t>階段を下りるときは、しっかり手すりにつかまって。</t>
    </r>
    <r>
      <rPr>
        <sz val="14"/>
        <color rgb="FF000000"/>
        <rFont val="Arial"/>
        <family val="2"/>
      </rPr>
      <t xml:space="preserve">
[Hold, Grab] the rail tightly when you go down the stairs.</t>
    </r>
    <phoneticPr fontId="42"/>
  </si>
  <si>
    <t>Hold</t>
  </si>
  <si>
    <r>
      <rPr>
        <sz val="14"/>
        <color rgb="FF000000"/>
        <rFont val="ＭＳ 明朝"/>
        <family val="3"/>
        <charset val="128"/>
      </rPr>
      <t>数量で見ると、輸出が減った。</t>
    </r>
    <r>
      <rPr>
        <sz val="14"/>
        <color rgb="FF000000"/>
        <rFont val="Arial"/>
        <family val="2"/>
      </rPr>
      <t xml:space="preserve">
Exports decreased [of, in] volume.</t>
    </r>
    <phoneticPr fontId="42"/>
  </si>
  <si>
    <r>
      <rPr>
        <sz val="14"/>
        <color rgb="FF000000"/>
        <rFont val="ＭＳ 明朝"/>
        <family val="3"/>
        <charset val="128"/>
      </rPr>
      <t>資産価値で見ると、不動産が下落しはじめている。</t>
    </r>
    <r>
      <rPr>
        <sz val="14"/>
        <color rgb="FF000000"/>
        <rFont val="Arial"/>
        <family val="2"/>
      </rPr>
      <t xml:space="preserve">
Real estate has started to decrease [of, in] value.</t>
    </r>
    <phoneticPr fontId="42"/>
  </si>
  <si>
    <r>
      <rPr>
        <sz val="14"/>
        <color rgb="FF000000"/>
        <rFont val="ＭＳ 明朝"/>
        <family val="3"/>
        <charset val="128"/>
      </rPr>
      <t>お話し中失礼、</t>
    </r>
    <r>
      <rPr>
        <sz val="14"/>
        <color rgb="FF000000"/>
        <rFont val="Arial"/>
        <family val="2"/>
      </rPr>
      <t>3</t>
    </r>
    <r>
      <rPr>
        <sz val="14"/>
        <color rgb="FF000000"/>
        <rFont val="ＭＳ 明朝"/>
        <family val="3"/>
        <charset val="128"/>
      </rPr>
      <t>番にお電話です。</t>
    </r>
    <r>
      <rPr>
        <sz val="14"/>
        <color rgb="FF000000"/>
        <rFont val="Arial"/>
        <family val="2"/>
      </rPr>
      <t xml:space="preserve">
Sorry to [disrupt, interrupt], but there's a phone call for you on line 3.</t>
    </r>
    <phoneticPr fontId="42"/>
  </si>
  <si>
    <t>interrupt</t>
  </si>
  <si>
    <r>
      <rPr>
        <sz val="14"/>
        <color rgb="FF000000"/>
        <rFont val="ＭＳ 明朝"/>
        <family val="3"/>
        <charset val="128"/>
      </rPr>
      <t>彼はいつも景気のことについて皮肉なコメントをする。</t>
    </r>
    <r>
      <rPr>
        <sz val="14"/>
        <color rgb="FF000000"/>
        <rFont val="Arial"/>
        <family val="2"/>
      </rPr>
      <t xml:space="preserve">
He always [gives, makes] cynical remarks about the economy. </t>
    </r>
    <phoneticPr fontId="42"/>
  </si>
  <si>
    <r>
      <rPr>
        <sz val="14"/>
        <color rgb="FF000000"/>
        <rFont val="ＭＳ 明朝"/>
        <family val="3"/>
        <charset val="128"/>
      </rPr>
      <t>ダイナマイトを発明したのは誰？</t>
    </r>
    <r>
      <rPr>
        <sz val="14"/>
        <color rgb="FF000000"/>
        <rFont val="Arial"/>
        <family val="2"/>
      </rPr>
      <t xml:space="preserve"> 
Who [discovered, invented] dynamite? </t>
    </r>
    <phoneticPr fontId="42"/>
  </si>
  <si>
    <t>invented</t>
  </si>
  <si>
    <r>
      <rPr>
        <sz val="14"/>
        <color rgb="FF000000"/>
        <rFont val="ＭＳ 明朝"/>
        <family val="3"/>
        <charset val="128"/>
      </rPr>
      <t>いつものことながら、彼はなぜ遅れたかの理由をでっちあげた。</t>
    </r>
    <r>
      <rPr>
        <sz val="14"/>
        <color rgb="FF000000"/>
        <rFont val="Arial"/>
        <family val="2"/>
      </rPr>
      <t xml:space="preserve">
As usual, he [falsified, invented] an excuse about why he was late.</t>
    </r>
    <phoneticPr fontId="42"/>
  </si>
  <si>
    <r>
      <rPr>
        <sz val="14"/>
        <color rgb="FF000000"/>
        <rFont val="ＭＳ 明朝"/>
        <family val="3"/>
        <charset val="128"/>
      </rPr>
      <t>彼女の両親は成績表がいいと、褒美をあげている。</t>
    </r>
    <r>
      <rPr>
        <sz val="14"/>
        <color rgb="FF000000"/>
        <rFont val="Arial"/>
        <family val="2"/>
      </rPr>
      <t xml:space="preserve">
Her parents [give, make] rewards for good report cards. </t>
    </r>
    <phoneticPr fontId="42"/>
  </si>
  <si>
    <r>
      <rPr>
        <sz val="14"/>
        <color rgb="FF000000"/>
        <rFont val="ＭＳ 明朝"/>
        <family val="3"/>
        <charset val="128"/>
      </rPr>
      <t>警察は事件の容疑者の逮捕に結びつく情報に</t>
    </r>
    <r>
      <rPr>
        <sz val="14"/>
        <color rgb="FF000000"/>
        <rFont val="Arial"/>
        <family val="2"/>
      </rPr>
      <t>1000</t>
    </r>
    <r>
      <rPr>
        <sz val="14"/>
        <color rgb="FF000000"/>
        <rFont val="ＭＳ 明朝"/>
        <family val="3"/>
        <charset val="128"/>
      </rPr>
      <t>万円の賞金をかけている。</t>
    </r>
    <r>
      <rPr>
        <sz val="14"/>
        <color rgb="FF000000"/>
        <rFont val="Arial"/>
        <family val="2"/>
      </rPr>
      <t xml:space="preserve">
Police are [announcing, offering] a ¥10m cash reward for information leading to the arrest of any suspects in this case.</t>
    </r>
    <phoneticPr fontId="42"/>
  </si>
  <si>
    <t>offering</t>
  </si>
  <si>
    <r>
      <rPr>
        <sz val="14"/>
        <color rgb="FF000000"/>
        <rFont val="ＭＳ 明朝"/>
        <family val="3"/>
        <charset val="128"/>
      </rPr>
      <t>自然は神道にとって聖なるものだ。</t>
    </r>
    <r>
      <rPr>
        <sz val="14"/>
        <color rgb="FF000000"/>
        <rFont val="Arial"/>
        <family val="2"/>
      </rPr>
      <t xml:space="preserve">
Nature is sacred [for, to] Shinto.</t>
    </r>
    <phoneticPr fontId="42"/>
  </si>
  <si>
    <r>
      <rPr>
        <sz val="14"/>
        <color rgb="FF000000"/>
        <rFont val="ＭＳ 明朝"/>
        <family val="3"/>
        <charset val="128"/>
      </rPr>
      <t>その患者は臓器移植を必要としている。</t>
    </r>
    <r>
      <rPr>
        <sz val="14"/>
        <color rgb="FF000000"/>
        <rFont val="Arial"/>
        <family val="2"/>
      </rPr>
      <t xml:space="preserve">
The patient needs an organ [transplant, transplantation].</t>
    </r>
    <phoneticPr fontId="42"/>
  </si>
  <si>
    <t>transplant</t>
  </si>
  <si>
    <r>
      <rPr>
        <sz val="14"/>
        <color rgb="FF000000"/>
        <rFont val="ＭＳ 明朝"/>
        <family val="3"/>
        <charset val="128"/>
      </rPr>
      <t>海外に行ったことがありません。</t>
    </r>
    <r>
      <rPr>
        <sz val="14"/>
        <color rgb="FF000000"/>
        <rFont val="Arial"/>
        <family val="2"/>
      </rPr>
      <t xml:space="preserve">
I've never been [to abroad, abroad]. </t>
    </r>
    <phoneticPr fontId="42"/>
  </si>
  <si>
    <t>abroad</t>
  </si>
  <si>
    <r>
      <rPr>
        <sz val="14"/>
        <color rgb="FF000000"/>
        <rFont val="ＭＳ 明朝"/>
        <family val="3"/>
        <charset val="128"/>
      </rPr>
      <t>細かい所にこそ悪魔は潜んでいるものだ（＝細かな所にこそ最大限の注意を払うべきだ）。</t>
    </r>
    <r>
      <rPr>
        <sz val="14"/>
        <color rgb="FF000000"/>
        <rFont val="Arial"/>
        <family val="2"/>
      </rPr>
      <t xml:space="preserve">
[Devil, The devil] is in the details.</t>
    </r>
    <phoneticPr fontId="42"/>
  </si>
  <si>
    <t>The devil</t>
  </si>
  <si>
    <r>
      <rPr>
        <sz val="14"/>
        <color rgb="FF000000"/>
        <rFont val="ＭＳ 明朝"/>
        <family val="3"/>
        <charset val="128"/>
      </rPr>
      <t>（フォーマルなメールの書き出しで）スミス様　先週はお会いできて嬉しかったです。</t>
    </r>
    <r>
      <rPr>
        <sz val="14"/>
        <color rgb="FF000000"/>
        <rFont val="Arial"/>
        <family val="2"/>
      </rPr>
      <t xml:space="preserve">
[Dear Mr. John Smith, Dear Mr. Smith] : I enjoyed meeting with you last week.</t>
    </r>
    <rPh sb="31" eb="32">
      <t>ウレ</t>
    </rPh>
    <phoneticPr fontId="42"/>
  </si>
  <si>
    <t>Dear Mr. Smith</t>
  </si>
  <si>
    <r>
      <rPr>
        <sz val="14"/>
        <color rgb="FF000000"/>
        <rFont val="ＭＳ 明朝"/>
        <family val="3"/>
        <charset val="128"/>
      </rPr>
      <t>このテストは、５が最高となる５段階評価で学生に順位をつける。</t>
    </r>
    <r>
      <rPr>
        <sz val="14"/>
        <color rgb="FF000000"/>
        <rFont val="Arial"/>
        <family val="2"/>
      </rPr>
      <t xml:space="preserve">
This test ranks students [by, on] a scale of five levels where level five is the highest.</t>
    </r>
    <phoneticPr fontId="42"/>
  </si>
  <si>
    <r>
      <rPr>
        <sz val="14"/>
        <color rgb="FF000000"/>
        <rFont val="ＭＳ 明朝"/>
        <family val="3"/>
        <charset val="128"/>
      </rPr>
      <t>機長が急病になったので、副操縦士がその飛行機の操縦を引き受けた。</t>
    </r>
    <r>
      <rPr>
        <sz val="14"/>
        <color rgb="FF000000"/>
        <rFont val="Arial"/>
        <family val="2"/>
      </rPr>
      <t xml:space="preserve">
The pilot suddenly fell ill, so the co-pilot took over the controls [of, in] the airplane.</t>
    </r>
    <phoneticPr fontId="42"/>
  </si>
  <si>
    <r>
      <rPr>
        <sz val="14"/>
        <color rgb="FF000000"/>
        <rFont val="ＭＳ 明朝"/>
        <family val="3"/>
        <charset val="128"/>
      </rPr>
      <t>東京が</t>
    </r>
    <r>
      <rPr>
        <sz val="14"/>
        <color rgb="FF000000"/>
        <rFont val="Arial"/>
        <family val="2"/>
      </rPr>
      <t>2020</t>
    </r>
    <r>
      <rPr>
        <sz val="14"/>
        <color rgb="FF000000"/>
        <rFont val="ＭＳ 明朝"/>
        <family val="3"/>
        <charset val="128"/>
      </rPr>
      <t>年のオリンピックの開催地となる。</t>
    </r>
    <r>
      <rPr>
        <sz val="14"/>
        <color rgb="FF000000"/>
        <rFont val="Arial"/>
        <family val="2"/>
      </rPr>
      <t xml:space="preserve">
Tokyo will [host, organize] the 2020 Olympic games.</t>
    </r>
    <phoneticPr fontId="42"/>
  </si>
  <si>
    <r>
      <rPr>
        <sz val="14"/>
        <color rgb="FF000000"/>
        <rFont val="ＭＳ 明朝"/>
        <family val="3"/>
        <charset val="128"/>
      </rPr>
      <t>日本はオーストラリアを始め、いくつかの国から石炭を輸入している。</t>
    </r>
    <r>
      <rPr>
        <sz val="14"/>
        <color rgb="FF000000"/>
        <rFont val="Arial"/>
        <family val="2"/>
      </rPr>
      <t xml:space="preserve">
Japan imports [coal, the coal] from a number of countries, including Australia.</t>
    </r>
    <rPh sb="11" eb="12">
      <t>ハジ</t>
    </rPh>
    <phoneticPr fontId="42"/>
  </si>
  <si>
    <t>coal</t>
  </si>
  <si>
    <r>
      <rPr>
        <sz val="14"/>
        <color rgb="FF000000"/>
        <rFont val="ＭＳ 明朝"/>
        <family val="3"/>
        <charset val="128"/>
      </rPr>
      <t>われわれは結論を先延ばしにするわけにいかない。</t>
    </r>
    <r>
      <rPr>
        <sz val="14"/>
        <color rgb="FF000000"/>
        <rFont val="Arial"/>
        <family val="2"/>
      </rPr>
      <t xml:space="preserve">
We cannot delay [to reach, reaching] a decision. </t>
    </r>
    <phoneticPr fontId="42"/>
  </si>
  <si>
    <t>reaching</t>
  </si>
  <si>
    <r>
      <rPr>
        <sz val="14"/>
        <color rgb="FF000000"/>
        <rFont val="ＭＳ 明朝"/>
        <family val="3"/>
        <charset val="128"/>
      </rPr>
      <t>あれ、見なよ。雨続きだったけど、日が出てきた。</t>
    </r>
    <r>
      <rPr>
        <sz val="14"/>
        <color rgb="FF000000"/>
        <rFont val="Arial"/>
        <family val="2"/>
      </rPr>
      <t xml:space="preserve">
Look at that! The sun [is shining, shines] after days of rain. </t>
    </r>
    <phoneticPr fontId="42"/>
  </si>
  <si>
    <t>is shining</t>
  </si>
  <si>
    <r>
      <rPr>
        <sz val="14"/>
        <color rgb="FF000000"/>
        <rFont val="ＭＳ 明朝"/>
        <family val="3"/>
        <charset val="128"/>
      </rPr>
      <t>なんにも見えない。懐中電灯でこっちを照らしてくれないかな。茂みの中を照らし出してくれよ。</t>
    </r>
    <r>
      <rPr>
        <sz val="14"/>
        <color rgb="FF000000"/>
        <rFont val="Arial"/>
        <family val="2"/>
      </rPr>
      <t xml:space="preserve">
I can't see anything. Shine the flashlight over here. Shine it [onto, into] the bushes. </t>
    </r>
    <phoneticPr fontId="42"/>
  </si>
  <si>
    <r>
      <rPr>
        <sz val="14"/>
        <color rgb="FF000000"/>
        <rFont val="ＭＳ 明朝"/>
        <family val="3"/>
        <charset val="128"/>
      </rPr>
      <t>ジャックもジルも洋服を重ねてクローゼットに入れている。</t>
    </r>
    <r>
      <rPr>
        <sz val="14"/>
        <color rgb="FF000000"/>
        <rFont val="Arial"/>
        <family val="2"/>
      </rPr>
      <t xml:space="preserve">
Both Jack and Jill [place, put] their clothes in a pile in the closet. </t>
    </r>
    <phoneticPr fontId="42"/>
  </si>
  <si>
    <r>
      <rPr>
        <sz val="14"/>
        <color rgb="FF000000"/>
        <rFont val="ＭＳ 明朝"/>
        <family val="3"/>
        <charset val="128"/>
      </rPr>
      <t>ジャック、しっかりママの手につかまって。</t>
    </r>
    <r>
      <rPr>
        <sz val="14"/>
        <color rgb="FF000000"/>
        <rFont val="Arial"/>
        <family val="2"/>
      </rPr>
      <t xml:space="preserve">
Jack, hold on tight [on, to] Mom's hand. </t>
    </r>
    <phoneticPr fontId="42"/>
  </si>
  <si>
    <r>
      <rPr>
        <sz val="14"/>
        <color rgb="FF000000"/>
        <rFont val="ＭＳ 明朝"/>
        <family val="3"/>
        <charset val="128"/>
      </rPr>
      <t xml:space="preserve">目をしっかり閉じて。
</t>
    </r>
    <r>
      <rPr>
        <sz val="14"/>
        <color rgb="FF000000"/>
        <rFont val="Arial"/>
        <family val="2"/>
      </rPr>
      <t>Shut your eyes [tight, tightly].</t>
    </r>
    <phoneticPr fontId="42"/>
  </si>
  <si>
    <r>
      <rPr>
        <sz val="14"/>
        <color rgb="FF000000"/>
        <rFont val="ＭＳ 明朝"/>
        <family val="3"/>
        <charset val="128"/>
      </rPr>
      <t>ママがゴキブリを見て、恐怖のあまり絶叫した。</t>
    </r>
    <r>
      <rPr>
        <sz val="14"/>
        <color rgb="FF000000"/>
        <rFont val="Arial"/>
        <family val="2"/>
      </rPr>
      <t xml:space="preserve">
Mom saw a cockroach and [gave off, let out] a cry in horror. </t>
    </r>
    <phoneticPr fontId="42"/>
  </si>
  <si>
    <t>let out</t>
  </si>
  <si>
    <r>
      <rPr>
        <sz val="14"/>
        <color rgb="FF000000"/>
        <rFont val="ＭＳ 明朝"/>
        <family val="3"/>
        <charset val="128"/>
      </rPr>
      <t>「助けて！」と叫ぶ声がした。</t>
    </r>
    <r>
      <rPr>
        <sz val="14"/>
        <color rgb="FF000000"/>
        <rFont val="Arial"/>
        <family val="2"/>
      </rPr>
      <t xml:space="preserve">
I heard [cries, crys] of Help! </t>
    </r>
    <phoneticPr fontId="42"/>
  </si>
  <si>
    <t>cries</t>
  </si>
  <si>
    <r>
      <rPr>
        <sz val="14"/>
        <color rgb="FF000000"/>
        <rFont val="ＭＳ 明朝"/>
        <family val="3"/>
        <charset val="128"/>
      </rPr>
      <t>ジャックは新しいスマホに大喜びしている。</t>
    </r>
    <r>
      <rPr>
        <sz val="14"/>
        <color rgb="FF000000"/>
        <rFont val="Arial"/>
        <family val="2"/>
      </rPr>
      <t xml:space="preserve"> 
Jack is very pleased [of, with] his new smart phone.</t>
    </r>
    <phoneticPr fontId="42"/>
  </si>
  <si>
    <r>
      <rPr>
        <sz val="14"/>
        <color rgb="FF000000"/>
        <rFont val="ＭＳ 明朝"/>
        <family val="3"/>
        <charset val="128"/>
      </rPr>
      <t>森を抜けたら、見渡す限り何もない平野に出た。</t>
    </r>
    <r>
      <rPr>
        <sz val="14"/>
        <color rgb="FF000000"/>
        <rFont val="Arial"/>
        <family val="2"/>
      </rPr>
      <t xml:space="preserve">
When we got through the forest, we found ourselves in a huge open [plain, plane]. </t>
    </r>
    <phoneticPr fontId="42"/>
  </si>
  <si>
    <t>plain</t>
  </si>
  <si>
    <r>
      <rPr>
        <sz val="14"/>
        <color rgb="FF000000"/>
        <rFont val="ＭＳ 明朝"/>
        <family val="3"/>
        <charset val="128"/>
      </rPr>
      <t>赤ちゃんのおしりにパウダーつけてくれる？</t>
    </r>
    <r>
      <rPr>
        <sz val="14"/>
        <color rgb="FF000000"/>
        <rFont val="Arial"/>
        <family val="2"/>
      </rPr>
      <t xml:space="preserve">
Can you put [a powder, some powder] on the baby's bottom?</t>
    </r>
    <phoneticPr fontId="42"/>
  </si>
  <si>
    <t>some powder</t>
  </si>
  <si>
    <r>
      <t>DVD</t>
    </r>
    <r>
      <rPr>
        <sz val="14"/>
        <color rgb="FF000000"/>
        <rFont val="ＭＳ 明朝"/>
        <family val="3"/>
        <charset val="128"/>
      </rPr>
      <t>を一泊</t>
    </r>
    <r>
      <rPr>
        <sz val="14"/>
        <color rgb="FF000000"/>
        <rFont val="Arial"/>
        <family val="2"/>
      </rPr>
      <t>250</t>
    </r>
    <r>
      <rPr>
        <sz val="14"/>
        <color rgb="FF000000"/>
        <rFont val="ＭＳ 明朝"/>
        <family val="3"/>
        <charset val="128"/>
      </rPr>
      <t>円で借りられる。</t>
    </r>
    <r>
      <rPr>
        <sz val="14"/>
        <color rgb="FF000000"/>
        <rFont val="Arial"/>
        <family val="2"/>
      </rPr>
      <t xml:space="preserve">
You can [borrow, rent] a DVD for ¥250 overnight.</t>
    </r>
    <phoneticPr fontId="42"/>
  </si>
  <si>
    <t>rent</t>
  </si>
  <si>
    <r>
      <rPr>
        <sz val="14"/>
        <color rgb="FF000000"/>
        <rFont val="ＭＳ 明朝"/>
        <family val="3"/>
        <charset val="128"/>
      </rPr>
      <t>漁船が何隻か台風を避けて港に入ってきた。</t>
    </r>
    <r>
      <rPr>
        <sz val="14"/>
        <color rgb="FF000000"/>
        <rFont val="Arial"/>
        <family val="2"/>
      </rPr>
      <t xml:space="preserve">
Some fishing boats [came into, entered into] the harbor to take shelter from a typhoon.</t>
    </r>
    <phoneticPr fontId="42"/>
  </si>
  <si>
    <t>came into</t>
  </si>
  <si>
    <r>
      <rPr>
        <sz val="14"/>
        <color rgb="FF000000"/>
        <rFont val="ＭＳ 明朝"/>
        <family val="3"/>
        <charset val="128"/>
      </rPr>
      <t>裸足で外に行っちゃだめ。</t>
    </r>
    <r>
      <rPr>
        <sz val="14"/>
        <color rgb="FF000000"/>
        <rFont val="Arial"/>
        <family val="2"/>
      </rPr>
      <t xml:space="preserve">
Don't go outside [on, with] bare feet. </t>
    </r>
    <phoneticPr fontId="42"/>
  </si>
  <si>
    <r>
      <rPr>
        <sz val="14"/>
        <color rgb="FF000000"/>
        <rFont val="ＭＳ 明朝"/>
        <family val="3"/>
        <charset val="128"/>
      </rPr>
      <t>生きて行く上で最小限必要なのは衣食住だ。</t>
    </r>
    <r>
      <rPr>
        <sz val="14"/>
        <color rgb="FF000000"/>
        <rFont val="Arial"/>
        <family val="2"/>
      </rPr>
      <t xml:space="preserve">
The [bare, essential] necessities of life are food, clothing and shelter.</t>
    </r>
    <phoneticPr fontId="42"/>
  </si>
  <si>
    <t>bare</t>
  </si>
  <si>
    <r>
      <rPr>
        <sz val="14"/>
        <color rgb="FF000000"/>
        <rFont val="ＭＳ 明朝"/>
        <family val="3"/>
        <charset val="128"/>
      </rPr>
      <t>妻は買い物をするのが大好きだ。</t>
    </r>
    <r>
      <rPr>
        <sz val="14"/>
        <color rgb="FF000000"/>
        <rFont val="Arial"/>
        <family val="2"/>
      </rPr>
      <t xml:space="preserve">
My wife loves [to shop, to shopping]. </t>
    </r>
    <phoneticPr fontId="42"/>
  </si>
  <si>
    <t>to shop</t>
  </si>
  <si>
    <r>
      <rPr>
        <sz val="14"/>
        <color rgb="FF000000"/>
        <rFont val="ＭＳ 明朝"/>
        <family val="3"/>
        <charset val="128"/>
      </rPr>
      <t>彼は丸太小屋に住んでいる。</t>
    </r>
    <r>
      <rPr>
        <sz val="14"/>
        <color rgb="FF000000"/>
        <rFont val="Arial"/>
        <family val="2"/>
      </rPr>
      <t xml:space="preserve">
He lives in a [log, logs] cabin.</t>
    </r>
    <phoneticPr fontId="42"/>
  </si>
  <si>
    <t>log</t>
  </si>
  <si>
    <r>
      <rPr>
        <sz val="14"/>
        <color rgb="FF000000"/>
        <rFont val="ＭＳ 明朝"/>
        <family val="3"/>
        <charset val="128"/>
      </rPr>
      <t>本日、ジョンを休ませてください。ひどい風邪ですので。　</t>
    </r>
    <r>
      <rPr>
        <sz val="14"/>
        <color rgb="FF000000"/>
        <rFont val="Arial"/>
        <family val="2"/>
      </rPr>
      <t xml:space="preserve">
Please excuse John [for, from] classes today. He has a bad cold. </t>
    </r>
    <phoneticPr fontId="42"/>
  </si>
  <si>
    <r>
      <rPr>
        <sz val="14"/>
        <color rgb="FF000000"/>
        <rFont val="ＭＳ 明朝"/>
        <family val="3"/>
        <charset val="128"/>
      </rPr>
      <t>乱筆乱文、ご容赦ください。</t>
    </r>
    <r>
      <rPr>
        <sz val="14"/>
        <color rgb="FF000000"/>
        <rFont val="Arial"/>
        <family val="2"/>
      </rPr>
      <t xml:space="preserve"> 
I hope you will [forgive, excuse] my untidy handwriting.</t>
    </r>
    <phoneticPr fontId="42"/>
  </si>
  <si>
    <t>excuse</t>
  </si>
  <si>
    <r>
      <rPr>
        <sz val="14"/>
        <color rgb="FF000000"/>
        <rFont val="ＭＳ 明朝"/>
        <family val="3"/>
        <charset val="128"/>
      </rPr>
      <t>もしかして彼は副社長を辞めるかもしれない。</t>
    </r>
    <r>
      <rPr>
        <sz val="14"/>
        <color rgb="FF000000"/>
        <rFont val="Arial"/>
        <family val="2"/>
      </rPr>
      <t xml:space="preserve">
He might resign [from, of] his job as vice-president.</t>
    </r>
    <r>
      <rPr>
        <sz val="14"/>
        <color rgb="FF000000"/>
        <rFont val="ＭＳ 明朝"/>
        <family val="3"/>
        <charset val="128"/>
      </rPr>
      <t>　</t>
    </r>
    <phoneticPr fontId="42"/>
  </si>
  <si>
    <r>
      <rPr>
        <sz val="14"/>
        <color rgb="FF000000"/>
        <rFont val="ＭＳ 明朝"/>
        <family val="3"/>
        <charset val="128"/>
      </rPr>
      <t>住民たちの納税額の純増は</t>
    </r>
    <r>
      <rPr>
        <sz val="14"/>
        <color rgb="FF000000"/>
        <rFont val="Arial"/>
        <family val="2"/>
      </rPr>
      <t>15%</t>
    </r>
    <r>
      <rPr>
        <sz val="14"/>
        <color rgb="FF000000"/>
        <rFont val="ＭＳ 明朝"/>
        <family val="3"/>
        <charset val="128"/>
      </rPr>
      <t>になる。</t>
    </r>
    <r>
      <rPr>
        <sz val="14"/>
        <color rgb="FF000000"/>
        <rFont val="Arial"/>
        <family val="2"/>
      </rPr>
      <t xml:space="preserve">
Residents will see a 15% [net, pure] increase in taxes. </t>
    </r>
    <phoneticPr fontId="42"/>
  </si>
  <si>
    <t>net</t>
  </si>
  <si>
    <r>
      <rPr>
        <sz val="14"/>
        <color rgb="FF000000"/>
        <rFont val="ＭＳ 明朝"/>
        <family val="3"/>
        <charset val="128"/>
      </rPr>
      <t>この数字は税引前の総額だ。手取り額はいくら？</t>
    </r>
    <r>
      <rPr>
        <sz val="14"/>
        <color rgb="FF000000"/>
        <rFont val="Arial"/>
        <family val="2"/>
      </rPr>
      <t xml:space="preserve">
This figure is gross pay before tax. What is the [final, net] pay.</t>
    </r>
    <phoneticPr fontId="42"/>
  </si>
  <si>
    <r>
      <rPr>
        <sz val="14"/>
        <color rgb="FF000000"/>
        <rFont val="ＭＳ 明朝"/>
        <family val="3"/>
        <charset val="128"/>
      </rPr>
      <t>転職するんで、ワクワクしている。</t>
    </r>
    <r>
      <rPr>
        <sz val="14"/>
        <color rgb="FF000000"/>
        <rFont val="Arial"/>
        <family val="2"/>
      </rPr>
      <t xml:space="preserve">
I'm changing jobs and I feel [excited. exciting]. </t>
    </r>
    <phoneticPr fontId="42"/>
  </si>
  <si>
    <t>excited</t>
  </si>
  <si>
    <r>
      <rPr>
        <sz val="14"/>
        <color rgb="FF000000"/>
        <rFont val="ＭＳ 明朝"/>
        <family val="3"/>
        <charset val="128"/>
      </rPr>
      <t>日本史を通じて、もっとも邪悪な大名は誰だろう？</t>
    </r>
    <r>
      <rPr>
        <sz val="14"/>
        <color rgb="FF000000"/>
        <rFont val="Arial"/>
        <family val="2"/>
      </rPr>
      <t xml:space="preserve"> 
Who's the [evilest, most evil] warlord in Japanese history. </t>
    </r>
    <phoneticPr fontId="42"/>
  </si>
  <si>
    <t>most evil</t>
  </si>
  <si>
    <r>
      <rPr>
        <sz val="14"/>
        <color rgb="FF000000"/>
        <rFont val="ＭＳ 明朝"/>
        <family val="3"/>
        <charset val="128"/>
      </rPr>
      <t>彼はまたしても悪だくみを考えついた。</t>
    </r>
    <r>
      <rPr>
        <sz val="14"/>
        <color rgb="FF000000"/>
        <rFont val="Arial"/>
        <family val="2"/>
      </rPr>
      <t xml:space="preserve">
He thought up another [bad, evil] plan. </t>
    </r>
    <phoneticPr fontId="42"/>
  </si>
  <si>
    <t>evil</t>
  </si>
  <si>
    <r>
      <rPr>
        <sz val="14"/>
        <color rgb="FF000000"/>
        <rFont val="ＭＳ 明朝"/>
        <family val="3"/>
        <charset val="128"/>
      </rPr>
      <t>このお茶には苦味がある。</t>
    </r>
    <r>
      <rPr>
        <sz val="14"/>
        <color rgb="FF000000"/>
        <rFont val="Arial"/>
        <family val="2"/>
      </rPr>
      <t xml:space="preserve">
This tea tastes [bitter, sour]. </t>
    </r>
    <phoneticPr fontId="42"/>
  </si>
  <si>
    <t>bitter</t>
  </si>
  <si>
    <r>
      <rPr>
        <sz val="14"/>
        <color rgb="FF000000"/>
        <rFont val="ＭＳ 明朝"/>
        <family val="3"/>
        <charset val="128"/>
      </rPr>
      <t>彼女は義理の両親に受けた扱いのことで怒っている。</t>
    </r>
    <r>
      <rPr>
        <sz val="14"/>
        <color rgb="FF000000"/>
        <rFont val="Arial"/>
        <family val="2"/>
      </rPr>
      <t xml:space="preserve">
She is bitter [about, for] the way she was treated by her in-laws. </t>
    </r>
    <phoneticPr fontId="42"/>
  </si>
  <si>
    <r>
      <rPr>
        <sz val="14"/>
        <color rgb="FF000000"/>
        <rFont val="ＭＳ 明朝"/>
        <family val="3"/>
        <charset val="128"/>
      </rPr>
      <t xml:space="preserve">毎日、ブランコで遊ばせるために子供を近くの公園に連れて行っている。
</t>
    </r>
    <r>
      <rPr>
        <sz val="14"/>
        <color rgb="FF000000"/>
        <rFont val="Arial"/>
        <family val="2"/>
      </rPr>
      <t xml:space="preserve">Everyday I take my child to a nearby park to play on the [swing, swings]. </t>
    </r>
    <phoneticPr fontId="42"/>
  </si>
  <si>
    <t>swings</t>
  </si>
  <si>
    <r>
      <rPr>
        <sz val="14"/>
        <color rgb="FF000000"/>
        <rFont val="ＭＳ 明朝"/>
        <family val="3"/>
        <charset val="128"/>
      </rPr>
      <t>創造力があって、好奇心のある子どもは粘土で遊ぶのが好きだ。</t>
    </r>
    <r>
      <rPr>
        <sz val="14"/>
        <color rgb="FF000000"/>
        <rFont val="Arial"/>
        <family val="2"/>
      </rPr>
      <t xml:space="preserve">
Creative and curious children love to play [on, with] clay.</t>
    </r>
    <phoneticPr fontId="42"/>
  </si>
  <si>
    <r>
      <rPr>
        <sz val="14"/>
        <color rgb="FF000000"/>
        <rFont val="ＭＳ 明朝"/>
        <family val="3"/>
        <charset val="128"/>
      </rPr>
      <t>私は徳義というものは教えられないと考えている。</t>
    </r>
    <r>
      <rPr>
        <sz val="14"/>
        <color rgb="FF000000"/>
        <rFont val="Arial"/>
        <family val="2"/>
      </rPr>
      <t xml:space="preserve">
I don't think [the virtue, virtue] can be taught. </t>
    </r>
    <phoneticPr fontId="42"/>
  </si>
  <si>
    <t>virtue</t>
  </si>
  <si>
    <r>
      <rPr>
        <sz val="14"/>
        <color rgb="FF000000"/>
        <rFont val="ＭＳ 明朝"/>
        <family val="3"/>
        <charset val="128"/>
      </rPr>
      <t>彼女には、知性や正直さを始めとする長所がそなわっている。</t>
    </r>
    <r>
      <rPr>
        <sz val="14"/>
        <color rgb="FF000000"/>
        <rFont val="Arial"/>
        <family val="2"/>
      </rPr>
      <t xml:space="preserve">
She has [virtue, many virtues], including intelligence and honesty. </t>
    </r>
    <rPh sb="12" eb="13">
      <t>ハジ</t>
    </rPh>
    <phoneticPr fontId="42"/>
  </si>
  <si>
    <t>many virtues</t>
  </si>
  <si>
    <r>
      <rPr>
        <sz val="14"/>
        <color rgb="FF000000"/>
        <rFont val="ＭＳ 明朝"/>
        <family val="3"/>
        <charset val="128"/>
      </rPr>
      <t>こどもたちは、遅くまで起きているのを許すようせがんだ。</t>
    </r>
    <r>
      <rPr>
        <sz val="14"/>
        <color rgb="FF000000"/>
        <rFont val="Arial"/>
        <family val="2"/>
      </rPr>
      <t xml:space="preserve"> 
The children begged [staying, to stay] up late. </t>
    </r>
    <phoneticPr fontId="42"/>
  </si>
  <si>
    <t>to stay</t>
  </si>
  <si>
    <r>
      <rPr>
        <sz val="14"/>
        <color rgb="FF000000"/>
        <rFont val="ＭＳ 明朝"/>
        <family val="3"/>
        <charset val="128"/>
      </rPr>
      <t>ホストファミリーのお母さんは、歓迎の挨拶に、ホームステイに来た江美を何度も抱きしめた。</t>
    </r>
    <r>
      <rPr>
        <sz val="14"/>
        <color rgb="FF000000"/>
        <rFont val="Arial"/>
        <family val="2"/>
      </rPr>
      <t xml:space="preserve">
The host mother greeted Emi, the homestay guest, [by, with] hugs.</t>
    </r>
    <phoneticPr fontId="42"/>
  </si>
  <si>
    <r>
      <rPr>
        <sz val="14"/>
        <color rgb="FF000000"/>
        <rFont val="ＭＳ 明朝"/>
        <family val="3"/>
        <charset val="128"/>
      </rPr>
      <t>道が曲がり始めた。実際、すごい急カーブだった。</t>
    </r>
    <r>
      <rPr>
        <sz val="14"/>
        <color rgb="FF000000"/>
        <rFont val="Arial"/>
        <family val="2"/>
      </rPr>
      <t xml:space="preserve">
The road started curving. Actually, it was a very [acute, sharp] curve. </t>
    </r>
    <phoneticPr fontId="42"/>
  </si>
  <si>
    <t>sharp</t>
  </si>
  <si>
    <r>
      <rPr>
        <sz val="14"/>
        <color rgb="FF000000"/>
        <rFont val="ＭＳ 明朝"/>
        <family val="3"/>
        <charset val="128"/>
      </rPr>
      <t>教室の座席はカーブを描くように配列されている。</t>
    </r>
    <r>
      <rPr>
        <sz val="14"/>
        <color rgb="FF000000"/>
        <rFont val="Arial"/>
        <family val="2"/>
      </rPr>
      <t xml:space="preserve">
The seats of the classroom are arranged to [describe, form] a curve.</t>
    </r>
    <phoneticPr fontId="42"/>
  </si>
  <si>
    <t>form</t>
  </si>
  <si>
    <r>
      <rPr>
        <sz val="14"/>
        <color rgb="FF000000"/>
        <rFont val="ＭＳ 明朝"/>
        <family val="3"/>
        <charset val="128"/>
      </rPr>
      <t xml:space="preserve">この州には製紙工場が二つ、製鉄所がひとつある。
</t>
    </r>
    <r>
      <rPr>
        <sz val="14"/>
        <color rgb="FF000000"/>
        <rFont val="Arial"/>
        <family val="2"/>
      </rPr>
      <t>There are two paper [factories, mills] and one steel mill in this state.</t>
    </r>
    <phoneticPr fontId="42"/>
  </si>
  <si>
    <t>mills</t>
  </si>
  <si>
    <r>
      <rPr>
        <sz val="14"/>
        <color rgb="FF000000"/>
        <rFont val="ＭＳ 明朝"/>
        <family val="3"/>
        <charset val="128"/>
      </rPr>
      <t xml:space="preserve">窓の上の方に横棒がある。その棒からカーテンを下げることができるね。
</t>
    </r>
    <r>
      <rPr>
        <sz val="14"/>
        <color rgb="FF000000"/>
        <rFont val="Arial"/>
        <family val="2"/>
      </rPr>
      <t xml:space="preserve">There's a rod [on, over] the window. We can hang the curtains from that rod. </t>
    </r>
    <phoneticPr fontId="42"/>
  </si>
  <si>
    <r>
      <rPr>
        <sz val="14"/>
        <color rgb="FF000000"/>
        <rFont val="ＭＳ 明朝"/>
        <family val="3"/>
        <charset val="128"/>
      </rPr>
      <t>（自分が）脚の骨を折ったとき、医師たちは、脚にチタンの棒を入れた。</t>
    </r>
    <r>
      <rPr>
        <sz val="14"/>
        <color rgb="FF000000"/>
        <rFont val="Arial"/>
        <family val="2"/>
      </rPr>
      <t xml:space="preserve">
When I broke my leg, the doctors [inserted, put] a titanium rod in my leg.</t>
    </r>
    <rPh sb="1" eb="3">
      <t>ジブン</t>
    </rPh>
    <phoneticPr fontId="42"/>
  </si>
  <si>
    <r>
      <rPr>
        <sz val="14"/>
        <color rgb="FF000000"/>
        <rFont val="ＭＳ 明朝"/>
        <family val="3"/>
        <charset val="128"/>
      </rPr>
      <t>いつもジルをジェーンと間違えてしまう。２人はそっくりだ。</t>
    </r>
    <r>
      <rPr>
        <sz val="14"/>
        <color rgb="FF000000"/>
        <rFont val="Arial"/>
        <family val="2"/>
      </rPr>
      <t xml:space="preserve">
I always confuse Jill [and, with] Jane. They are very alike. </t>
    </r>
    <phoneticPr fontId="42"/>
  </si>
  <si>
    <r>
      <rPr>
        <sz val="14"/>
        <color rgb="FF000000"/>
        <rFont val="ＭＳ 明朝"/>
        <family val="3"/>
        <charset val="128"/>
      </rPr>
      <t>豚の肉はポークと呼ばれる。</t>
    </r>
    <r>
      <rPr>
        <sz val="14"/>
        <color rgb="FF000000"/>
        <rFont val="Arial"/>
        <family val="2"/>
      </rPr>
      <t xml:space="preserve">
The meat of [a pig, pig] is called pork. </t>
    </r>
    <phoneticPr fontId="42"/>
  </si>
  <si>
    <t>a pig</t>
  </si>
  <si>
    <r>
      <rPr>
        <sz val="14"/>
        <color rgb="FF000000"/>
        <rFont val="ＭＳ 明朝"/>
        <family val="3"/>
        <charset val="128"/>
      </rPr>
      <t>豚に餌をやったらうれしそうにブーブー鳴いた。</t>
    </r>
    <r>
      <rPr>
        <sz val="14"/>
        <color rgb="FF000000"/>
        <rFont val="Arial"/>
        <family val="2"/>
      </rPr>
      <t xml:space="preserve">
I fed the pigs and they [booed, oinked] happily.</t>
    </r>
    <phoneticPr fontId="42"/>
  </si>
  <si>
    <t>oinked</t>
  </si>
  <si>
    <r>
      <rPr>
        <sz val="14"/>
        <color rgb="FF000000"/>
        <rFont val="ＭＳ 明朝"/>
        <family val="3"/>
        <charset val="128"/>
      </rPr>
      <t>一般にヘビというものは、こっちが怖がっている以上に人のことを怖がっているものだ。</t>
    </r>
    <r>
      <rPr>
        <sz val="14"/>
        <color rgb="FF000000"/>
        <rFont val="Arial"/>
        <family val="2"/>
      </rPr>
      <t xml:space="preserve">
Generally, [snakes are, a snake is] more afraid of you than you are afraid of them.</t>
    </r>
    <phoneticPr fontId="42"/>
  </si>
  <si>
    <t>snakes are</t>
  </si>
  <si>
    <r>
      <rPr>
        <sz val="14"/>
        <color rgb="FF000000"/>
        <rFont val="ＭＳ 明朝"/>
        <family val="3"/>
        <charset val="128"/>
      </rPr>
      <t>傘を閉じて、このポリ袋に入れなさい。</t>
    </r>
    <r>
      <rPr>
        <sz val="14"/>
        <color rgb="FF000000"/>
        <rFont val="Arial"/>
        <family val="2"/>
      </rPr>
      <t xml:space="preserve">
[Fold, Shut] your umbrella and put it in this plastic bag.</t>
    </r>
    <phoneticPr fontId="42"/>
  </si>
  <si>
    <t>Fold</t>
  </si>
  <si>
    <r>
      <rPr>
        <sz val="14"/>
        <color rgb="FF000000"/>
        <rFont val="ＭＳ 明朝"/>
        <family val="3"/>
        <charset val="128"/>
      </rPr>
      <t>十代の少年が林の中で殺された。</t>
    </r>
    <r>
      <rPr>
        <sz val="14"/>
        <color rgb="FF000000"/>
        <rFont val="Arial"/>
        <family val="2"/>
      </rPr>
      <t xml:space="preserve">
 [Someone murdered a teenage boy, A teenage boy was murdered] in the woods. </t>
    </r>
    <phoneticPr fontId="42"/>
  </si>
  <si>
    <t>A teenage boy was murdered</t>
  </si>
  <si>
    <r>
      <rPr>
        <sz val="14"/>
        <color rgb="FF000000"/>
        <rFont val="ＭＳ 明朝"/>
        <family val="3"/>
        <charset val="128"/>
      </rPr>
      <t>色が変わりながら点滅している光、見た？</t>
    </r>
    <r>
      <rPr>
        <sz val="14"/>
        <color rgb="FF000000"/>
        <rFont val="Arial"/>
        <family val="2"/>
      </rPr>
      <t xml:space="preserve"> </t>
    </r>
    <r>
      <rPr>
        <sz val="14"/>
        <color rgb="FF000000"/>
        <rFont val="ＭＳ 明朝"/>
        <family val="3"/>
        <charset val="128"/>
      </rPr>
      <t>灯台か何かじゃないの。</t>
    </r>
    <r>
      <rPr>
        <sz val="14"/>
        <color rgb="FF000000"/>
        <rFont val="Arial"/>
        <family val="2"/>
      </rPr>
      <t xml:space="preserve">
Did you see those lights [emitting, flashing] on and off in different colors? Must be a lighthouse or something. </t>
    </r>
    <phoneticPr fontId="42"/>
  </si>
  <si>
    <t>flashing</t>
  </si>
  <si>
    <r>
      <rPr>
        <sz val="14"/>
        <color rgb="FF000000"/>
        <rFont val="ＭＳ 明朝"/>
        <family val="3"/>
        <charset val="128"/>
      </rPr>
      <t>プラットフォームで待っていたら成田エクスプレスがすごい勢いで通過していった。</t>
    </r>
    <r>
      <rPr>
        <sz val="14"/>
        <color rgb="FF000000"/>
        <rFont val="Arial"/>
        <family val="2"/>
      </rPr>
      <t xml:space="preserve">
When we were waiting on the platform, a Narita Express train flashed [by, on]. </t>
    </r>
    <phoneticPr fontId="42"/>
  </si>
  <si>
    <r>
      <rPr>
        <sz val="14"/>
        <color rgb="FF000000"/>
        <rFont val="ＭＳ 明朝"/>
        <family val="3"/>
        <charset val="128"/>
      </rPr>
      <t>気温の上昇と雨に雪解けが重なって、洪水の可能性がある。</t>
    </r>
    <r>
      <rPr>
        <sz val="14"/>
        <color rgb="FF000000"/>
        <rFont val="Arial"/>
        <family val="2"/>
      </rPr>
      <t xml:space="preserve">
Warmer temperatures and rain, combined with [melted, melting] snow, may cause flooding. </t>
    </r>
    <phoneticPr fontId="42"/>
  </si>
  <si>
    <t>melting</t>
  </si>
  <si>
    <r>
      <rPr>
        <sz val="14"/>
        <color rgb="FF000000"/>
        <rFont val="ＭＳ 明朝"/>
        <family val="3"/>
        <charset val="128"/>
      </rPr>
      <t>彼の励ましの言葉で不安が解消された。</t>
    </r>
    <r>
      <rPr>
        <sz val="14"/>
        <color rgb="FF000000"/>
        <rFont val="Arial"/>
        <family val="2"/>
      </rPr>
      <t xml:space="preserve">
His encouraging words melted my fears [away, off].</t>
    </r>
    <phoneticPr fontId="42"/>
  </si>
  <si>
    <r>
      <rPr>
        <sz val="14"/>
        <color rgb="FF000000"/>
        <rFont val="ＭＳ 明朝"/>
        <family val="3"/>
        <charset val="128"/>
      </rPr>
      <t>健康維持のために毎日６キロ歩いている。</t>
    </r>
    <r>
      <rPr>
        <sz val="14"/>
        <color rgb="FF000000"/>
        <rFont val="Arial"/>
        <family val="2"/>
      </rPr>
      <t xml:space="preserve"> 
I walk 6 km every day to [maintain, stay] fit. </t>
    </r>
    <phoneticPr fontId="42"/>
  </si>
  <si>
    <r>
      <rPr>
        <sz val="14"/>
        <color rgb="FF000000"/>
        <rFont val="ＭＳ 明朝"/>
        <family val="3"/>
        <charset val="128"/>
      </rPr>
      <t>村は</t>
    </r>
    <r>
      <rPr>
        <sz val="14"/>
        <color rgb="FF000000"/>
        <rFont val="Arial"/>
        <family val="2"/>
      </rPr>
      <t>50</t>
    </r>
    <r>
      <rPr>
        <sz val="14"/>
        <color rgb="FF000000"/>
        <rFont val="ＭＳ 明朝"/>
        <family val="3"/>
        <charset val="128"/>
      </rPr>
      <t>年ぶりという、ひどい洪水に見舞われた。</t>
    </r>
    <r>
      <rPr>
        <sz val="14"/>
        <color rgb="FF000000"/>
        <rFont val="Arial"/>
        <family val="2"/>
      </rPr>
      <t xml:space="preserve">
The village [faced, suffered] the worst floods in 50 years. </t>
    </r>
    <phoneticPr fontId="42"/>
  </si>
  <si>
    <r>
      <rPr>
        <sz val="14"/>
        <color rgb="FF000000"/>
        <rFont val="ＭＳ 明朝"/>
        <family val="3"/>
        <charset val="128"/>
      </rPr>
      <t>台所の蛇口が壊れて、床一面が水浸しになった。</t>
    </r>
    <r>
      <rPr>
        <sz val="14"/>
        <color rgb="FF000000"/>
        <rFont val="Arial"/>
        <family val="2"/>
      </rPr>
      <t xml:space="preserve">
The kitchen faucet broke and we've [had, saw] a flood in the kitchen. </t>
    </r>
    <phoneticPr fontId="42"/>
  </si>
  <si>
    <r>
      <rPr>
        <sz val="14"/>
        <color rgb="FF000000"/>
        <rFont val="ＭＳ 明朝"/>
        <family val="3"/>
        <charset val="128"/>
      </rPr>
      <t>自分は茎の長いバラが好きだ。</t>
    </r>
    <r>
      <rPr>
        <sz val="14"/>
        <color rgb="FF000000"/>
        <rFont val="Arial"/>
        <family val="2"/>
      </rPr>
      <t xml:space="preserve">
I like roses [of, with] long stems.</t>
    </r>
    <phoneticPr fontId="42"/>
  </si>
  <si>
    <r>
      <rPr>
        <sz val="14"/>
        <color rgb="FF000000"/>
        <rFont val="ＭＳ 明朝"/>
        <family val="3"/>
        <charset val="128"/>
      </rPr>
      <t>要するに語学が何かと言えば、新たな自分を見出すことだ。</t>
    </r>
    <r>
      <rPr>
        <sz val="14"/>
        <color rgb="FF000000"/>
        <rFont val="Arial"/>
        <family val="2"/>
      </rPr>
      <t xml:space="preserve">
[In, For] essence, language learning is about acquiring a new identity. </t>
    </r>
    <phoneticPr fontId="42"/>
  </si>
  <si>
    <r>
      <rPr>
        <sz val="14"/>
        <color rgb="FF000000"/>
        <rFont val="ＭＳ 明朝"/>
        <family val="3"/>
        <charset val="128"/>
      </rPr>
      <t>猫がシリアルの箱をひっくり返した。</t>
    </r>
    <r>
      <rPr>
        <sz val="14"/>
        <color rgb="FF000000"/>
        <rFont val="Arial"/>
        <family val="2"/>
      </rPr>
      <t xml:space="preserve">
The cat tipped the cereal box [around, over]. </t>
    </r>
    <phoneticPr fontId="42"/>
  </si>
  <si>
    <r>
      <rPr>
        <sz val="14"/>
        <color rgb="FF000000"/>
        <rFont val="ＭＳ 明朝"/>
        <family val="3"/>
        <charset val="128"/>
      </rPr>
      <t>うかつにも、椅子をうしろに傾け、ひっくりかえってしまった。</t>
    </r>
    <r>
      <rPr>
        <sz val="14"/>
        <color rgb="FF000000"/>
        <rFont val="Arial"/>
        <family val="2"/>
      </rPr>
      <t xml:space="preserve">
In an unthinking moment, I tipped the chair [back, behind] and fell.</t>
    </r>
    <phoneticPr fontId="42"/>
  </si>
  <si>
    <r>
      <rPr>
        <sz val="14"/>
        <color rgb="FF000000"/>
        <rFont val="ＭＳ 明朝"/>
        <family val="3"/>
        <charset val="128"/>
      </rPr>
      <t>注意してね。この区間は危険だから。</t>
    </r>
    <r>
      <rPr>
        <sz val="14"/>
        <color rgb="FF000000"/>
        <rFont val="Arial"/>
        <family val="2"/>
      </rPr>
      <t xml:space="preserve">
Be careful. This is a dangerous [section, stretch] of road. </t>
    </r>
    <phoneticPr fontId="42"/>
  </si>
  <si>
    <t>stretch</t>
  </si>
  <si>
    <r>
      <rPr>
        <sz val="14"/>
        <color rgb="FF000000"/>
        <rFont val="ＭＳ 明朝"/>
        <family val="3"/>
        <charset val="128"/>
      </rPr>
      <t>屋久島にある有名な縄文杉の幹の直径は</t>
    </r>
    <r>
      <rPr>
        <sz val="14"/>
        <color rgb="FF000000"/>
        <rFont val="Arial"/>
        <family val="2"/>
      </rPr>
      <t>5</t>
    </r>
    <r>
      <rPr>
        <sz val="14"/>
        <color rgb="FF000000"/>
        <rFont val="ＭＳ 明朝"/>
        <family val="3"/>
        <charset val="128"/>
      </rPr>
      <t>メーター以上ある。</t>
    </r>
    <r>
      <rPr>
        <sz val="14"/>
        <color rgb="FF000000"/>
        <rFont val="Arial"/>
        <family val="2"/>
      </rPr>
      <t xml:space="preserve">
The [main branch, trunk] of the famous jomon-sugi, a huge cedar on the island of Yakushima, is more than five meters across.</t>
    </r>
    <phoneticPr fontId="42"/>
  </si>
  <si>
    <t>trunk</t>
  </si>
  <si>
    <r>
      <rPr>
        <sz val="14"/>
        <color rgb="FF000000"/>
        <rFont val="ＭＳ 明朝"/>
        <family val="3"/>
        <charset val="128"/>
      </rPr>
      <t>工具とスペアタイヤはトランクの床の下に収納してある。</t>
    </r>
    <r>
      <rPr>
        <sz val="14"/>
        <color rgb="FF000000"/>
        <rFont val="Arial"/>
        <family val="2"/>
      </rPr>
      <t xml:space="preserve">
The tools and the spare tire are stored under the floor [of, in] the trunk</t>
    </r>
    <phoneticPr fontId="42"/>
  </si>
  <si>
    <r>
      <rPr>
        <sz val="14"/>
        <color rgb="FF000000"/>
        <rFont val="ＭＳ 明朝"/>
        <family val="3"/>
        <charset val="128"/>
      </rPr>
      <t>彼女のスカートはきつすぎて、結局は縫い目のところから裂けてしまった。</t>
    </r>
    <r>
      <rPr>
        <sz val="14"/>
        <color rgb="FF000000"/>
        <rFont val="Arial"/>
        <family val="2"/>
      </rPr>
      <t xml:space="preserve">
Her skirt was so tight that it eventually [burst, bursted] at the seams.</t>
    </r>
    <phoneticPr fontId="42"/>
  </si>
  <si>
    <r>
      <rPr>
        <sz val="14"/>
        <color rgb="FF000000"/>
        <rFont val="ＭＳ 明朝"/>
        <family val="3"/>
        <charset val="128"/>
      </rPr>
      <t>エレベーターの中に２時間、閉じ込められた。</t>
    </r>
    <r>
      <rPr>
        <sz val="14"/>
        <color rgb="FF000000"/>
        <rFont val="Arial"/>
        <family val="2"/>
      </rPr>
      <t xml:space="preserve">
I was trapped [in, inside] an elevator for 2 hours.</t>
    </r>
    <phoneticPr fontId="42"/>
  </si>
  <si>
    <r>
      <rPr>
        <sz val="14"/>
        <color rgb="FF000000"/>
        <rFont val="ＭＳ 明朝"/>
        <family val="3"/>
        <charset val="128"/>
      </rPr>
      <t>よく噛んでから食べ物を飲み込みなさい。</t>
    </r>
    <r>
      <rPr>
        <sz val="14"/>
        <color rgb="FF000000"/>
        <rFont val="Arial"/>
        <family val="2"/>
      </rPr>
      <t xml:space="preserve">
 [Gobble, Swallow] your food after chewing it thoroughly. </t>
    </r>
    <phoneticPr fontId="42"/>
  </si>
  <si>
    <t>Swallow</t>
  </si>
  <si>
    <r>
      <rPr>
        <sz val="14"/>
        <color rgb="FF000000"/>
        <rFont val="ＭＳ 明朝"/>
        <family val="3"/>
        <charset val="128"/>
      </rPr>
      <t>飲み込むときにノドが痛みます。</t>
    </r>
    <r>
      <rPr>
        <sz val="14"/>
        <color rgb="FF000000"/>
        <rFont val="Arial"/>
        <family val="2"/>
      </rPr>
      <t xml:space="preserve">
My throat hurts when I [absorb, swallow].</t>
    </r>
    <phoneticPr fontId="42"/>
  </si>
  <si>
    <t>swallow</t>
  </si>
  <si>
    <r>
      <rPr>
        <sz val="14"/>
        <color rgb="FF000000"/>
        <rFont val="ＭＳ 明朝"/>
        <family val="3"/>
        <charset val="128"/>
      </rPr>
      <t>その水族館は毎日１０時から７時までやっている。</t>
    </r>
    <r>
      <rPr>
        <sz val="14"/>
        <color rgb="FF000000"/>
        <rFont val="Arial"/>
        <family val="2"/>
      </rPr>
      <t xml:space="preserve">
The aquarium is [open daily, daily open] from 10 until 7. </t>
    </r>
    <phoneticPr fontId="42"/>
  </si>
  <si>
    <t>open daily</t>
  </si>
  <si>
    <r>
      <rPr>
        <sz val="14"/>
        <color rgb="FF000000"/>
        <rFont val="ＭＳ 明朝"/>
        <family val="3"/>
        <charset val="128"/>
      </rPr>
      <t>図４を見ると、Ｂ線は右肩上がりだけれど、Ｃ線は右肩下がりだ。</t>
    </r>
    <r>
      <rPr>
        <sz val="14"/>
        <color rgb="FF000000"/>
        <rFont val="Arial"/>
        <family val="2"/>
      </rPr>
      <t xml:space="preserve">
In Figure 4, line b has a positive slope, but line c has a [minus, negative] slope. </t>
    </r>
    <phoneticPr fontId="42"/>
  </si>
  <si>
    <t>negative</t>
  </si>
  <si>
    <r>
      <rPr>
        <sz val="14"/>
        <color rgb="FF000000"/>
        <rFont val="ＭＳ 明朝"/>
        <family val="3"/>
        <charset val="128"/>
      </rPr>
      <t>上まで急な坂を上る必要がある。</t>
    </r>
    <r>
      <rPr>
        <sz val="14"/>
        <color rgb="FF000000"/>
        <rFont val="Arial"/>
        <family val="2"/>
      </rPr>
      <t xml:space="preserve">
You have to climb up a [high, steep] slope to the top.</t>
    </r>
    <phoneticPr fontId="42"/>
  </si>
  <si>
    <t>steep</t>
  </si>
  <si>
    <r>
      <rPr>
        <sz val="14"/>
        <color rgb="FF000000"/>
        <rFont val="ＭＳ 明朝"/>
        <family val="3"/>
        <charset val="128"/>
      </rPr>
      <t>救急車が猛スピードで病院に搬送してくれたおかげで、彼女は一命を取りとめた。</t>
    </r>
    <r>
      <rPr>
        <sz val="14"/>
        <color rgb="FF000000"/>
        <rFont val="Arial"/>
        <family val="2"/>
      </rPr>
      <t xml:space="preserve">
Thanks to an ambulance that [speeded, sped] her to the hospital, her life was saved.</t>
    </r>
    <rPh sb="4" eb="5">
      <t>Mou</t>
    </rPh>
    <phoneticPr fontId="42"/>
  </si>
  <si>
    <t>sped</t>
  </si>
  <si>
    <r>
      <rPr>
        <sz val="14"/>
        <color rgb="FF000000"/>
        <rFont val="ＭＳ 明朝"/>
        <family val="3"/>
        <charset val="128"/>
      </rPr>
      <t>彼らは明らかに仕事が遅すぎる。仕事のスピードを速めるようにしないと。</t>
    </r>
    <r>
      <rPr>
        <sz val="14"/>
        <color rgb="FF000000"/>
        <rFont val="Arial"/>
        <family val="2"/>
      </rPr>
      <t>They're obviously working too slowly. We need to speed them [on, up].</t>
    </r>
    <phoneticPr fontId="42"/>
  </si>
  <si>
    <t>Part 15 （107問）の
正答率</t>
    <rPh sb="12" eb="13">
      <t>モン</t>
    </rPh>
    <rPh sb="16" eb="19">
      <t>セイトウリツ</t>
    </rPh>
    <phoneticPr fontId="42"/>
  </si>
  <si>
    <t>Part 16
#1588 – #1692</t>
    <phoneticPr fontId="42"/>
  </si>
  <si>
    <r>
      <rPr>
        <sz val="14"/>
        <color rgb="FF000000"/>
        <rFont val="ＭＳ 明朝"/>
        <family val="3"/>
        <charset val="128"/>
      </rPr>
      <t>彼女は自分の生徒たちに対して非常に厳しい。</t>
    </r>
    <r>
      <rPr>
        <sz val="14"/>
        <color rgb="FF000000"/>
        <rFont val="Arial"/>
        <family val="2"/>
      </rPr>
      <t xml:space="preserve">
She is very strict [to, with] her students.</t>
    </r>
    <phoneticPr fontId="42"/>
  </si>
  <si>
    <r>
      <rPr>
        <sz val="14"/>
        <color rgb="FF000000"/>
        <rFont val="ＭＳ 明朝"/>
        <family val="3"/>
        <charset val="128"/>
      </rPr>
      <t>そういったものは子供の手が届かないところに置きなさい。</t>
    </r>
    <r>
      <rPr>
        <sz val="14"/>
        <color rgb="FF000000"/>
        <rFont val="Arial"/>
        <family val="2"/>
      </rPr>
      <t xml:space="preserve">
Keep those things [not in, out of] children's reach. </t>
    </r>
    <phoneticPr fontId="42"/>
  </si>
  <si>
    <r>
      <rPr>
        <sz val="14"/>
        <color rgb="FF000000"/>
        <rFont val="ＭＳ 明朝"/>
        <family val="3"/>
        <charset val="128"/>
      </rPr>
      <t>自分の手が届くような目標を設定することだ。</t>
    </r>
    <r>
      <rPr>
        <sz val="14"/>
        <color rgb="FF000000"/>
        <rFont val="Arial"/>
        <family val="2"/>
      </rPr>
      <t xml:space="preserve">
Be sure to set goals that are [in, within] your reach.</t>
    </r>
    <r>
      <rPr>
        <sz val="14"/>
        <color rgb="FF000000"/>
        <rFont val="ＭＳ 明朝"/>
        <family val="3"/>
        <charset val="128"/>
      </rPr>
      <t>　</t>
    </r>
    <phoneticPr fontId="42"/>
  </si>
  <si>
    <r>
      <rPr>
        <sz val="14"/>
        <color rgb="FF000000"/>
        <rFont val="ＭＳ 明朝"/>
        <family val="3"/>
        <charset val="128"/>
      </rPr>
      <t>彼らは飾り気のないグレーの家に住んでいる。</t>
    </r>
    <r>
      <rPr>
        <sz val="14"/>
        <color rgb="FF000000"/>
        <rFont val="Arial"/>
        <family val="2"/>
      </rPr>
      <t xml:space="preserve">
The live in a [common, plain], gray house. </t>
    </r>
    <phoneticPr fontId="42"/>
  </si>
  <si>
    <r>
      <rPr>
        <sz val="14"/>
        <color rgb="FF000000"/>
        <rFont val="ＭＳ 明朝"/>
        <family val="3"/>
        <charset val="128"/>
      </rPr>
      <t>彼らが何を欲しがっているかは自分にははっきりわかる。より大幅な値引きだ。</t>
    </r>
    <r>
      <rPr>
        <sz val="14"/>
        <color rgb="FF000000"/>
        <rFont val="Arial"/>
        <family val="2"/>
      </rPr>
      <t xml:space="preserve">
It's pretty plain [for, to] me what they want—a larger discount.</t>
    </r>
    <phoneticPr fontId="42"/>
  </si>
  <si>
    <r>
      <rPr>
        <sz val="14"/>
        <color rgb="FF000000"/>
        <rFont val="ＭＳ 明朝"/>
        <family val="3"/>
        <charset val="128"/>
      </rPr>
      <t>警察はひき逃げ犯の行方を追っている。</t>
    </r>
    <r>
      <rPr>
        <sz val="14"/>
        <color rgb="FF000000"/>
        <rFont val="Arial"/>
        <family val="2"/>
      </rPr>
      <t xml:space="preserve">
Police are [hunting, hunting for] the driver of the hit-and-run car. </t>
    </r>
    <phoneticPr fontId="42"/>
  </si>
  <si>
    <t>hunting for</t>
    <phoneticPr fontId="42"/>
  </si>
  <si>
    <r>
      <rPr>
        <sz val="14"/>
        <color rgb="FF000000"/>
        <rFont val="ＭＳ 明朝"/>
        <family val="3"/>
        <charset val="128"/>
      </rPr>
      <t>曽祖父はクマ狩りをしていたものだ。</t>
    </r>
    <r>
      <rPr>
        <sz val="14"/>
        <color rgb="FF000000"/>
        <rFont val="Arial"/>
        <family val="2"/>
      </rPr>
      <t xml:space="preserve">
My great grandfather used to [hunt, hunt for] bears.</t>
    </r>
    <phoneticPr fontId="42"/>
  </si>
  <si>
    <t>hunt</t>
  </si>
  <si>
    <r>
      <rPr>
        <sz val="14"/>
        <color rgb="FF000000"/>
        <rFont val="ＭＳ 明朝"/>
        <family val="3"/>
        <charset val="128"/>
      </rPr>
      <t>ドブネズミはゴミをあさって餌にしている。</t>
    </r>
    <r>
      <rPr>
        <sz val="14"/>
        <color rgb="FF000000"/>
        <rFont val="Arial"/>
        <family val="2"/>
      </rPr>
      <t xml:space="preserve">
Rats feed [by, on] garbage. </t>
    </r>
    <phoneticPr fontId="42"/>
  </si>
  <si>
    <r>
      <rPr>
        <sz val="14"/>
        <color rgb="FF000000"/>
        <rFont val="ＭＳ 明朝"/>
        <family val="3"/>
        <charset val="128"/>
      </rPr>
      <t>ネズミ取りでドブネズミをつかまえることはできるだろうか。</t>
    </r>
    <r>
      <rPr>
        <sz val="14"/>
        <color rgb="FF000000"/>
        <rFont val="Arial"/>
        <family val="2"/>
      </rPr>
      <t xml:space="preserve">
Can you [catch, capture] a rat with a mouse trap? </t>
    </r>
    <phoneticPr fontId="42"/>
  </si>
  <si>
    <r>
      <rPr>
        <sz val="14"/>
        <color rgb="FF000000"/>
        <rFont val="ＭＳ 明朝"/>
        <family val="3"/>
        <charset val="128"/>
      </rPr>
      <t>願い事をした？</t>
    </r>
    <r>
      <rPr>
        <sz val="14"/>
        <color rgb="FF000000"/>
        <rFont val="Arial"/>
        <family val="2"/>
      </rPr>
      <t xml:space="preserve"> </t>
    </r>
    <r>
      <rPr>
        <sz val="14"/>
        <color rgb="FF000000"/>
        <rFont val="ＭＳ 明朝"/>
        <family val="3"/>
        <charset val="128"/>
      </rPr>
      <t>ええ、そして願い事がかなうよう祈っているよ。</t>
    </r>
    <r>
      <rPr>
        <sz val="14"/>
        <color rgb="FF000000"/>
        <rFont val="Arial"/>
        <family val="2"/>
      </rPr>
      <t xml:space="preserve">
Did you make a wish? Yes, and I hope my wish [comes, will come] true.</t>
    </r>
    <r>
      <rPr>
        <sz val="14"/>
        <color rgb="FF000000"/>
        <rFont val="ＭＳ 明朝"/>
        <family val="3"/>
        <charset val="128"/>
      </rPr>
      <t>　</t>
    </r>
    <phoneticPr fontId="42"/>
  </si>
  <si>
    <t>comes</t>
  </si>
  <si>
    <r>
      <rPr>
        <sz val="14"/>
        <color rgb="FF000000"/>
        <rFont val="ＭＳ 明朝"/>
        <family val="3"/>
        <charset val="128"/>
      </rPr>
      <t>ニュース速報をお伝えするためにこの番組を中断します。</t>
    </r>
    <r>
      <rPr>
        <sz val="14"/>
        <color rgb="FF000000"/>
        <rFont val="Arial"/>
        <family val="2"/>
      </rPr>
      <t xml:space="preserve">
We [stop, interrupt] this broadcast to bring you breaking news. </t>
    </r>
    <phoneticPr fontId="42"/>
  </si>
  <si>
    <r>
      <rPr>
        <sz val="14"/>
        <color rgb="FF000000"/>
        <rFont val="ＭＳ 明朝"/>
        <family val="3"/>
        <charset val="128"/>
      </rPr>
      <t>われわれはそのイベントの実況中継を見た。</t>
    </r>
    <r>
      <rPr>
        <sz val="14"/>
        <color rgb="FF000000"/>
        <rFont val="Arial"/>
        <family val="2"/>
      </rPr>
      <t xml:space="preserve">
We [looked, watched] a live broadcast of the event.</t>
    </r>
    <r>
      <rPr>
        <sz val="14"/>
        <color rgb="FF000000"/>
        <rFont val="ＭＳ 明朝"/>
        <family val="3"/>
        <charset val="128"/>
      </rPr>
      <t>　</t>
    </r>
    <phoneticPr fontId="42"/>
  </si>
  <si>
    <t>watched</t>
  </si>
  <si>
    <r>
      <rPr>
        <sz val="14"/>
        <color rgb="FF000000"/>
        <rFont val="ＭＳ 明朝"/>
        <family val="3"/>
        <charset val="128"/>
      </rPr>
      <t>釘を壁に打ち込むのにカナヅチか何かが必要だ。</t>
    </r>
    <r>
      <rPr>
        <sz val="14"/>
        <color rgb="FF000000"/>
        <rFont val="Arial"/>
        <family val="2"/>
      </rPr>
      <t xml:space="preserve">
I need a hammer or something to [bang, put] the nail into the wall. </t>
    </r>
    <phoneticPr fontId="42"/>
  </si>
  <si>
    <r>
      <rPr>
        <sz val="14"/>
        <color rgb="FF000000"/>
        <rFont val="ＭＳ 明朝"/>
        <family val="3"/>
        <charset val="128"/>
      </rPr>
      <t>吊りさげるワイヤーを釘にひっかけてちょうだい。</t>
    </r>
    <r>
      <rPr>
        <sz val="14"/>
        <color rgb="FF000000"/>
        <rFont val="Arial"/>
        <family val="2"/>
      </rPr>
      <t xml:space="preserve">
Hook the hanging wire [into, onto] the nail. </t>
    </r>
    <phoneticPr fontId="42"/>
  </si>
  <si>
    <r>
      <rPr>
        <sz val="14"/>
        <color rgb="FF000000"/>
        <rFont val="ＭＳ 明朝"/>
        <family val="3"/>
        <charset val="128"/>
      </rPr>
      <t>定期的に爪を切って、短めに保ちなさい。</t>
    </r>
    <r>
      <rPr>
        <sz val="14"/>
        <color rgb="FF000000"/>
        <rFont val="Arial"/>
        <family val="2"/>
      </rPr>
      <t xml:space="preserve">
[Cut, Scissor] your nails regularly and try to keep them short.</t>
    </r>
    <phoneticPr fontId="42"/>
  </si>
  <si>
    <t>Cut</t>
  </si>
  <si>
    <r>
      <rPr>
        <sz val="14"/>
        <color rgb="FF000000"/>
        <rFont val="ＭＳ 明朝"/>
        <family val="3"/>
        <charset val="128"/>
      </rPr>
      <t>何か書くもの（＝ボールペン、万年筆）をお持ちですか？</t>
    </r>
    <r>
      <rPr>
        <sz val="14"/>
        <color rgb="FF000000"/>
        <rFont val="Arial"/>
        <family val="2"/>
      </rPr>
      <t xml:space="preserve"> 
Do you have a pen [on, with] your? </t>
    </r>
    <phoneticPr fontId="42"/>
  </si>
  <si>
    <r>
      <rPr>
        <sz val="14"/>
        <color rgb="FF000000"/>
        <rFont val="ＭＳ 明朝"/>
        <family val="3"/>
        <charset val="128"/>
      </rPr>
      <t>解答は鉛筆ではなく、ペンで書くように。</t>
    </r>
    <r>
      <rPr>
        <sz val="14"/>
        <color rgb="FF000000"/>
        <rFont val="Arial"/>
        <family val="2"/>
      </rPr>
      <t xml:space="preserve">
Write your answers [in pen, in a pen], not pencil. </t>
    </r>
    <phoneticPr fontId="42"/>
  </si>
  <si>
    <t>in pen</t>
  </si>
  <si>
    <r>
      <rPr>
        <sz val="14"/>
        <color rgb="FF000000"/>
        <rFont val="ＭＳ 明朝"/>
        <family val="3"/>
        <charset val="128"/>
      </rPr>
      <t>ペンを持っていません。鉛筆を使ってもよろしいですか？</t>
    </r>
    <r>
      <rPr>
        <sz val="14"/>
        <color rgb="FF000000"/>
        <rFont val="Arial"/>
        <family val="2"/>
      </rPr>
      <t xml:space="preserve"> 
I don't have [a pen, pen]. Can I write in pencil?</t>
    </r>
    <phoneticPr fontId="42"/>
  </si>
  <si>
    <t>a pen</t>
  </si>
  <si>
    <r>
      <rPr>
        <sz val="14"/>
        <color rgb="FF000000"/>
        <rFont val="ＭＳ 明朝"/>
        <family val="3"/>
        <charset val="128"/>
      </rPr>
      <t>いつもいっしょのジルと毎月１回は映画を見に行っている。</t>
    </r>
    <r>
      <rPr>
        <sz val="14"/>
        <color rgb="FF000000"/>
        <rFont val="Arial"/>
        <family val="2"/>
      </rPr>
      <t xml:space="preserve"> 
Jill, my constant [friend, companion], and I go watch a movie every month. </t>
    </r>
    <phoneticPr fontId="42"/>
  </si>
  <si>
    <t>companion</t>
  </si>
  <si>
    <r>
      <rPr>
        <sz val="14"/>
        <color rgb="FF000000"/>
        <rFont val="ＭＳ 明朝"/>
        <family val="3"/>
        <charset val="128"/>
      </rPr>
      <t>この白いソックスの片割れが見つからない。</t>
    </r>
    <r>
      <rPr>
        <sz val="14"/>
        <color rgb="FF000000"/>
        <rFont val="Arial"/>
        <family val="2"/>
      </rPr>
      <t xml:space="preserve">
I can't find a companion [of, to] this white sock.</t>
    </r>
    <phoneticPr fontId="42"/>
  </si>
  <si>
    <r>
      <rPr>
        <sz val="14"/>
        <color rgb="FF000000"/>
        <rFont val="ＭＳ 明朝"/>
        <family val="3"/>
        <charset val="128"/>
      </rPr>
      <t>彼女は、そのエッセーコンテストで２位になった。</t>
    </r>
    <r>
      <rPr>
        <sz val="14"/>
        <color rgb="FF000000"/>
        <rFont val="Arial"/>
        <family val="2"/>
      </rPr>
      <t xml:space="preserve">
She won [second rank, second place] in the essay contest. </t>
    </r>
    <phoneticPr fontId="42"/>
  </si>
  <si>
    <t>second place</t>
  </si>
  <si>
    <r>
      <rPr>
        <sz val="14"/>
        <color rgb="FF000000"/>
        <rFont val="ＭＳ 明朝"/>
        <family val="3"/>
        <charset val="128"/>
      </rPr>
      <t>うちのチームは３対２で買った。</t>
    </r>
    <r>
      <rPr>
        <sz val="14"/>
        <color rgb="FF000000"/>
        <rFont val="Arial"/>
        <family val="2"/>
      </rPr>
      <t xml:space="preserve">
Our team won [by, over] 3 to 2 goals. </t>
    </r>
    <phoneticPr fontId="42"/>
  </si>
  <si>
    <r>
      <rPr>
        <sz val="14"/>
        <color rgb="FF000000"/>
        <rFont val="ＭＳ 明朝"/>
        <family val="3"/>
        <charset val="128"/>
      </rPr>
      <t>二、三日、君の駐車スペース、貸してくれない？</t>
    </r>
    <r>
      <rPr>
        <sz val="14"/>
        <color rgb="FF000000"/>
        <rFont val="Arial"/>
        <family val="2"/>
      </rPr>
      <t xml:space="preserve">
Can you [lend me, let me use] your parking space for a couple of days? </t>
    </r>
    <phoneticPr fontId="42"/>
  </si>
  <si>
    <t>let me use</t>
  </si>
  <si>
    <r>
      <rPr>
        <sz val="14"/>
        <color rgb="FF000000"/>
        <rFont val="ＭＳ 明朝"/>
        <family val="3"/>
        <charset val="128"/>
      </rPr>
      <t>その銀行はマンションを買うために必要だった金を貸してくれなかった。</t>
    </r>
    <r>
      <rPr>
        <sz val="14"/>
        <color rgb="FF000000"/>
        <rFont val="Arial"/>
        <family val="2"/>
      </rPr>
      <t xml:space="preserve">
The bank refused to [borrow, lend] me the money I needed to buy a condo unit.</t>
    </r>
    <phoneticPr fontId="42"/>
  </si>
  <si>
    <t>lend</t>
  </si>
  <si>
    <r>
      <rPr>
        <sz val="14"/>
        <color rgb="FF000000"/>
        <rFont val="ＭＳ 明朝"/>
        <family val="3"/>
        <charset val="128"/>
      </rPr>
      <t>どこに行ってたの？ブーツが泥だらけじゃない。</t>
    </r>
    <r>
      <rPr>
        <sz val="14"/>
        <color rgb="FF000000"/>
        <rFont val="Arial"/>
        <family val="2"/>
      </rPr>
      <t xml:space="preserve">
Where did you go? Your boots are covered with [a mud, mud].</t>
    </r>
    <phoneticPr fontId="42"/>
  </si>
  <si>
    <t>mud</t>
  </si>
  <si>
    <r>
      <rPr>
        <sz val="14"/>
        <color rgb="FF000000"/>
        <rFont val="ＭＳ 明朝"/>
        <family val="3"/>
        <charset val="128"/>
      </rPr>
      <t>手動のポンプが深さ</t>
    </r>
    <r>
      <rPr>
        <sz val="14"/>
        <color rgb="FF000000"/>
        <rFont val="Arial"/>
        <family val="2"/>
      </rPr>
      <t>40</t>
    </r>
    <r>
      <rPr>
        <sz val="14"/>
        <color rgb="FF000000"/>
        <rFont val="ＭＳ 明朝"/>
        <family val="3"/>
        <charset val="128"/>
      </rPr>
      <t>メーターの井戸から直接水を汲み上げる。</t>
    </r>
    <r>
      <rPr>
        <sz val="14"/>
        <color rgb="FF000000"/>
        <rFont val="Arial"/>
        <family val="2"/>
      </rPr>
      <t xml:space="preserve">
A hand-operated [pomp, pump] brings water directly from the 40-meter-deep well.</t>
    </r>
    <phoneticPr fontId="42"/>
  </si>
  <si>
    <t>pump</t>
  </si>
  <si>
    <r>
      <rPr>
        <sz val="14"/>
        <color rgb="FF000000"/>
        <rFont val="ＭＳ 明朝"/>
        <family val="3"/>
        <charset val="128"/>
      </rPr>
      <t>このパンは全粒粉で出来ている。</t>
    </r>
    <r>
      <rPr>
        <sz val="14"/>
        <color rgb="FF000000"/>
        <rFont val="Arial"/>
        <family val="2"/>
      </rPr>
      <t xml:space="preserve">
This bread is made from [a whole-wheat flour, whole-wheat flour].</t>
    </r>
    <phoneticPr fontId="42"/>
  </si>
  <si>
    <t>whole-wheat flour</t>
  </si>
  <si>
    <r>
      <rPr>
        <sz val="14"/>
        <color rgb="FF000000"/>
        <rFont val="ＭＳ 明朝"/>
        <family val="3"/>
        <charset val="128"/>
      </rPr>
      <t>あの人達は乗る飛行機があるとかで急いでいた。</t>
    </r>
    <r>
      <rPr>
        <sz val="14"/>
        <color rgb="FF000000"/>
        <rFont val="Arial"/>
        <family val="2"/>
      </rPr>
      <t xml:space="preserve">
They were [in hurry, in a hurry] to catch a flight or something.</t>
    </r>
    <phoneticPr fontId="42"/>
  </si>
  <si>
    <t>in a hurry</t>
  </si>
  <si>
    <r>
      <rPr>
        <sz val="14"/>
        <color rgb="FF000000"/>
        <rFont val="ＭＳ 明朝"/>
        <family val="3"/>
        <charset val="128"/>
      </rPr>
      <t>虫よけに、食べ物を何かでおおってちょうだい。</t>
    </r>
    <r>
      <rPr>
        <sz val="14"/>
        <color rgb="FF000000"/>
        <rFont val="Arial"/>
        <family val="2"/>
      </rPr>
      <t xml:space="preserve">
Cover the food to protect it from [an insect, insects].</t>
    </r>
    <phoneticPr fontId="42"/>
  </si>
  <si>
    <t>insects</t>
  </si>
  <si>
    <r>
      <rPr>
        <sz val="14"/>
        <color rgb="FF000000"/>
        <rFont val="ＭＳ 明朝"/>
        <family val="3"/>
        <charset val="128"/>
      </rPr>
      <t>その貼札には「電気の無駄づかいはやめましょう」と書いてあった。</t>
    </r>
    <r>
      <rPr>
        <sz val="14"/>
        <color rgb="FF000000"/>
        <rFont val="Arial"/>
        <family val="2"/>
      </rPr>
      <t xml:space="preserve">
The notice [said, wrote], "Do not waste electricity." </t>
    </r>
    <phoneticPr fontId="42"/>
  </si>
  <si>
    <t>said</t>
  </si>
  <si>
    <r>
      <rPr>
        <sz val="14"/>
        <color rgb="FF000000"/>
        <rFont val="ＭＳ 明朝"/>
        <family val="3"/>
        <charset val="128"/>
      </rPr>
      <t>引っ越したいときは、</t>
    </r>
    <r>
      <rPr>
        <sz val="14"/>
        <color rgb="FF000000"/>
        <rFont val="Arial"/>
        <family val="2"/>
      </rPr>
      <t>60</t>
    </r>
    <r>
      <rPr>
        <sz val="14"/>
        <color rgb="FF000000"/>
        <rFont val="ＭＳ 明朝"/>
        <family val="3"/>
        <charset val="128"/>
      </rPr>
      <t>日前の予告が必要だ。</t>
    </r>
    <r>
      <rPr>
        <sz val="14"/>
        <color rgb="FF000000"/>
        <rFont val="Arial"/>
        <family val="2"/>
      </rPr>
      <t xml:space="preserve">
We need to [give, offer] 60 days' notice if we want to move out.</t>
    </r>
    <phoneticPr fontId="42"/>
  </si>
  <si>
    <r>
      <rPr>
        <sz val="14"/>
        <color rgb="FF000000"/>
        <rFont val="ＭＳ 明朝"/>
        <family val="3"/>
        <charset val="128"/>
      </rPr>
      <t>洞窟の中の温度は一年を通じて同じだ。</t>
    </r>
    <r>
      <rPr>
        <sz val="14"/>
        <color rgb="FF000000"/>
        <rFont val="Arial"/>
        <family val="2"/>
      </rPr>
      <t xml:space="preserve">
The temperature [inside, inside of] the cave is the same throughout the year.</t>
    </r>
    <phoneticPr fontId="42"/>
  </si>
  <si>
    <t>inside</t>
  </si>
  <si>
    <r>
      <rPr>
        <sz val="14"/>
        <color rgb="FF000000"/>
        <rFont val="ＭＳ 明朝"/>
        <family val="3"/>
        <charset val="128"/>
      </rPr>
      <t>誰もその洞窟の奥行きがどのくらいあるのかを知らない。</t>
    </r>
    <r>
      <rPr>
        <sz val="14"/>
        <color rgb="FF000000"/>
        <rFont val="Arial"/>
        <family val="2"/>
      </rPr>
      <t xml:space="preserve">
No one knows the [distance, depth] of the cave. </t>
    </r>
    <phoneticPr fontId="42"/>
  </si>
  <si>
    <r>
      <rPr>
        <sz val="14"/>
        <color rgb="FF000000"/>
        <rFont val="ＭＳ 明朝"/>
        <family val="3"/>
        <charset val="128"/>
      </rPr>
      <t>洞窟を探検したことなんかあります？</t>
    </r>
    <r>
      <rPr>
        <sz val="14"/>
        <color rgb="FF000000"/>
        <rFont val="Arial"/>
        <family val="2"/>
      </rPr>
      <t xml:space="preserve"> 
Have you ever explored [a cave, the cave]?</t>
    </r>
    <phoneticPr fontId="42"/>
  </si>
  <si>
    <t>a cave</t>
  </si>
  <si>
    <r>
      <rPr>
        <sz val="14"/>
        <color rgb="FF000000"/>
        <rFont val="ＭＳ 明朝"/>
        <family val="3"/>
        <charset val="128"/>
      </rPr>
      <t>カーテンを閉めて、明かりを消してもらえますか</t>
    </r>
    <r>
      <rPr>
        <sz val="14"/>
        <color rgb="FF000000"/>
        <rFont val="Arial"/>
        <family val="2"/>
      </rPr>
      <t xml:space="preserve">? 
Can you [draw, pull] the curtains and turn out the lights, please. </t>
    </r>
    <phoneticPr fontId="42"/>
  </si>
  <si>
    <r>
      <rPr>
        <sz val="14"/>
        <color rgb="FF000000"/>
        <rFont val="ＭＳ 明朝"/>
        <family val="3"/>
        <charset val="128"/>
      </rPr>
      <t>カーテン開けてくれますか？</t>
    </r>
    <r>
      <rPr>
        <sz val="14"/>
        <color rgb="FF000000"/>
        <rFont val="Arial"/>
        <family val="2"/>
      </rPr>
      <t xml:space="preserve"> 
Can you [open, pull] the curtains, please? </t>
    </r>
    <phoneticPr fontId="42"/>
  </si>
  <si>
    <r>
      <rPr>
        <sz val="14"/>
        <color rgb="FF000000"/>
        <rFont val="ＭＳ 明朝"/>
        <family val="3"/>
        <charset val="128"/>
      </rPr>
      <t>幕が上がった時、客は拍手したが、幕が下りたときは、ブーイングが始まった。</t>
    </r>
    <r>
      <rPr>
        <sz val="14"/>
        <color rgb="FF000000"/>
        <rFont val="Arial"/>
        <family val="2"/>
      </rPr>
      <t xml:space="preserve">
When the curtain went up, the audience clapped their hands but when the curtain [dropped, came down], they started booing. </t>
    </r>
    <phoneticPr fontId="42"/>
  </si>
  <si>
    <t>came down</t>
  </si>
  <si>
    <r>
      <rPr>
        <sz val="14"/>
        <color rgb="FF000000"/>
        <rFont val="ＭＳ 明朝"/>
        <family val="3"/>
        <charset val="128"/>
      </rPr>
      <t>スピード落として。この先、踏切がある。</t>
    </r>
    <r>
      <rPr>
        <sz val="14"/>
        <color rgb="FF000000"/>
        <rFont val="Arial"/>
        <family val="2"/>
      </rPr>
      <t xml:space="preserve">
Slow down. There's a railroad [crossing, junction] ahead.</t>
    </r>
    <phoneticPr fontId="42"/>
  </si>
  <si>
    <t>crossing</t>
  </si>
  <si>
    <r>
      <rPr>
        <sz val="14"/>
        <color rgb="FF000000"/>
        <rFont val="ＭＳ 明朝"/>
        <family val="3"/>
        <charset val="128"/>
      </rPr>
      <t>大雪のため、この地域の鉄道は運休している。</t>
    </r>
    <r>
      <rPr>
        <sz val="14"/>
        <color rgb="FF000000"/>
        <rFont val="Arial"/>
        <family val="2"/>
      </rPr>
      <t xml:space="preserve">
Due to heavy snow, railroads in this area have [stopped, suspended] operations.</t>
    </r>
    <phoneticPr fontId="42"/>
  </si>
  <si>
    <t>suspended</t>
  </si>
  <si>
    <r>
      <rPr>
        <sz val="14"/>
        <color rgb="FF000000"/>
        <rFont val="ＭＳ 明朝"/>
        <family val="3"/>
        <charset val="128"/>
      </rPr>
      <t>彼女、君を許してくれるとは思えないね。</t>
    </r>
    <r>
      <rPr>
        <sz val="14"/>
        <color rgb="FF000000"/>
        <rFont val="Arial"/>
        <family val="2"/>
      </rPr>
      <t xml:space="preserve">
I don't think she'll [forgive of you, forgive you]. </t>
    </r>
    <phoneticPr fontId="42"/>
  </si>
  <si>
    <t>forgive you</t>
  </si>
  <si>
    <r>
      <rPr>
        <sz val="14"/>
        <color rgb="FF000000"/>
        <rFont val="ＭＳ 明朝"/>
        <family val="3"/>
        <charset val="128"/>
      </rPr>
      <t>彼女、ジャックが彼女にしたことを決して許すことがなかった。</t>
    </r>
    <r>
      <rPr>
        <sz val="14"/>
        <color rgb="FF000000"/>
        <rFont val="Arial"/>
        <family val="2"/>
      </rPr>
      <t xml:space="preserve">
She never forgave Jack [for, over] what he had done to her. </t>
    </r>
    <phoneticPr fontId="42"/>
  </si>
  <si>
    <r>
      <rPr>
        <sz val="14"/>
        <color rgb="FF000000"/>
        <rFont val="ＭＳ 明朝"/>
        <family val="3"/>
        <charset val="128"/>
      </rPr>
      <t>イタリー製のスポーツカーがすごいスピードで通り過ぎていった。</t>
    </r>
    <r>
      <rPr>
        <sz val="14"/>
        <color rgb="FF000000"/>
        <rFont val="Arial"/>
        <family val="2"/>
      </rPr>
      <t xml:space="preserve">
An Italian sports car sped [passed, past]. </t>
    </r>
    <phoneticPr fontId="42"/>
  </si>
  <si>
    <r>
      <rPr>
        <sz val="14"/>
        <color rgb="FF000000"/>
        <rFont val="ＭＳ 明朝"/>
        <family val="3"/>
        <charset val="128"/>
      </rPr>
      <t>教師になろうと英語と言語学を勉強しているところだ。</t>
    </r>
    <r>
      <rPr>
        <sz val="14"/>
        <color rgb="FF000000"/>
        <rFont val="Arial"/>
        <family val="2"/>
      </rPr>
      <t xml:space="preserve">
I'm studying English and Linguistics with the aim [to become, of becoming] a teacher. </t>
    </r>
    <phoneticPr fontId="42"/>
  </si>
  <si>
    <t>of becoming</t>
  </si>
  <si>
    <r>
      <rPr>
        <sz val="14"/>
        <color rgb="FF000000"/>
        <rFont val="ＭＳ 明朝"/>
        <family val="3"/>
        <charset val="128"/>
      </rPr>
      <t>われわれの狙いは品質の改善にある。</t>
    </r>
    <r>
      <rPr>
        <sz val="14"/>
        <color rgb="FF000000"/>
        <rFont val="Arial"/>
        <family val="2"/>
      </rPr>
      <t xml:space="preserve">
Our aim is [improving, to improve] quality. </t>
    </r>
    <phoneticPr fontId="42"/>
  </si>
  <si>
    <t>to improve</t>
  </si>
  <si>
    <r>
      <rPr>
        <sz val="14"/>
        <color rgb="FF000000"/>
        <rFont val="ＭＳ 明朝"/>
        <family val="3"/>
        <charset val="128"/>
      </rPr>
      <t>いつもアップルパイを食べるときはスライスの上に泡立てたクリームを乗せている。</t>
    </r>
    <r>
      <rPr>
        <sz val="14"/>
        <color rgb="FF000000"/>
        <rFont val="Arial"/>
        <family val="2"/>
      </rPr>
      <t xml:space="preserve">
 I always top my slice of apple pie [in, with] whipped cream.</t>
    </r>
    <phoneticPr fontId="42"/>
  </si>
  <si>
    <r>
      <rPr>
        <sz val="14"/>
        <color rgb="FF000000"/>
        <rFont val="ＭＳ 明朝"/>
        <family val="3"/>
        <charset val="128"/>
      </rPr>
      <t>ジャックは歴史のテストでジルの点を上回った。</t>
    </r>
    <r>
      <rPr>
        <sz val="14"/>
        <color rgb="FF000000"/>
        <rFont val="Arial"/>
        <family val="2"/>
      </rPr>
      <t xml:space="preserve">
Jack topped Jill [on, over] the history exam.</t>
    </r>
    <phoneticPr fontId="42"/>
  </si>
  <si>
    <r>
      <rPr>
        <sz val="14"/>
        <color rgb="FF000000"/>
        <rFont val="ＭＳ 明朝"/>
        <family val="3"/>
        <charset val="128"/>
      </rPr>
      <t>彼は自己最高記録を更新した。</t>
    </r>
    <r>
      <rPr>
        <sz val="14"/>
        <color rgb="FF000000"/>
        <rFont val="Arial"/>
        <family val="2"/>
      </rPr>
      <t xml:space="preserve">
He [topped, topped over] his previous record. </t>
    </r>
    <phoneticPr fontId="42"/>
  </si>
  <si>
    <t>topped</t>
  </si>
  <si>
    <r>
      <rPr>
        <sz val="14"/>
        <color rgb="FF000000"/>
        <rFont val="ＭＳ 明朝"/>
        <family val="3"/>
        <charset val="128"/>
      </rPr>
      <t>料金は変更されうる点、ご留意ください。</t>
    </r>
    <r>
      <rPr>
        <sz val="14"/>
        <color rgb="FF000000"/>
        <rFont val="Arial"/>
        <family val="2"/>
      </rPr>
      <t xml:space="preserve">
Please note that the charges are subject [of, to] change. </t>
    </r>
    <phoneticPr fontId="42"/>
  </si>
  <si>
    <r>
      <rPr>
        <sz val="14"/>
        <color rgb="FF000000"/>
        <rFont val="ＭＳ 明朝"/>
        <family val="3"/>
        <charset val="128"/>
      </rPr>
      <t>父は、大きな声で笑う傾向がある。</t>
    </r>
    <r>
      <rPr>
        <sz val="14"/>
        <color rgb="FF000000"/>
        <rFont val="Arial"/>
        <family val="2"/>
      </rPr>
      <t xml:space="preserve">
My father tends to [give, produce] a loud laugh. </t>
    </r>
    <phoneticPr fontId="42"/>
  </si>
  <si>
    <r>
      <rPr>
        <sz val="14"/>
        <color rgb="FF000000"/>
        <rFont val="ＭＳ 明朝"/>
        <family val="3"/>
        <charset val="128"/>
      </rPr>
      <t>われわれはみんなそのことで大笑いした。</t>
    </r>
    <r>
      <rPr>
        <sz val="14"/>
        <color rgb="FF000000"/>
        <rFont val="Arial"/>
        <family val="2"/>
      </rPr>
      <t xml:space="preserve">
We all had a good laugh [about, for] it.</t>
    </r>
    <r>
      <rPr>
        <sz val="14"/>
        <color rgb="FF000000"/>
        <rFont val="ＭＳ 明朝"/>
        <family val="3"/>
        <charset val="128"/>
      </rPr>
      <t>　</t>
    </r>
    <phoneticPr fontId="42"/>
  </si>
  <si>
    <r>
      <rPr>
        <sz val="14"/>
        <color rgb="FF000000"/>
        <rFont val="ＭＳ 明朝"/>
        <family val="3"/>
        <charset val="128"/>
      </rPr>
      <t>きのう、おばあちゃんが転んで、手首を折った。</t>
    </r>
    <r>
      <rPr>
        <sz val="14"/>
        <color rgb="FF000000"/>
        <rFont val="Arial"/>
        <family val="2"/>
      </rPr>
      <t xml:space="preserve">
Yesterday, Grandma fell over and broke [her, the] wrist. </t>
    </r>
    <phoneticPr fontId="42"/>
  </si>
  <si>
    <r>
      <rPr>
        <sz val="14"/>
        <color rgb="FF000000"/>
        <rFont val="ＭＳ 明朝"/>
        <family val="3"/>
        <charset val="128"/>
      </rPr>
      <t>彼女はいつも金のブレスレットをつけている。</t>
    </r>
    <r>
      <rPr>
        <sz val="14"/>
        <color rgb="FF000000"/>
        <rFont val="Arial"/>
        <family val="2"/>
      </rPr>
      <t xml:space="preserve">
She always wears a gold bracelet [in, on] her wrist.</t>
    </r>
    <phoneticPr fontId="42"/>
  </si>
  <si>
    <r>
      <rPr>
        <sz val="14"/>
        <color rgb="FF000000"/>
        <rFont val="ＭＳ 明朝"/>
        <family val="3"/>
        <charset val="128"/>
      </rPr>
      <t>牛の群れが草の生えている斜面で草を食べているを見た。</t>
    </r>
    <r>
      <rPr>
        <sz val="14"/>
        <color rgb="FF000000"/>
        <rFont val="Arial"/>
        <family val="2"/>
      </rPr>
      <t xml:space="preserve">
We saw [cattle, cattles] grazing on the grassy slopes. </t>
    </r>
    <phoneticPr fontId="42"/>
  </si>
  <si>
    <t>cattle</t>
  </si>
  <si>
    <r>
      <rPr>
        <sz val="14"/>
        <color rgb="FF000000"/>
        <rFont val="ＭＳ 明朝"/>
        <family val="3"/>
        <charset val="128"/>
      </rPr>
      <t>われわれの上司は部下に対していつも感じ良く接する。</t>
    </r>
    <r>
      <rPr>
        <sz val="14"/>
        <color rgb="FF000000"/>
        <rFont val="Arial"/>
        <family val="2"/>
      </rPr>
      <t xml:space="preserve">
Our boss always behaves pleasantly [for, towards] his staff. </t>
    </r>
    <phoneticPr fontId="42"/>
  </si>
  <si>
    <r>
      <rPr>
        <sz val="14"/>
        <color rgb="FF000000"/>
        <rFont val="ＭＳ 明朝"/>
        <family val="3"/>
        <charset val="128"/>
      </rPr>
      <t>ジャック、お行儀よくしなさい！</t>
    </r>
    <r>
      <rPr>
        <sz val="14"/>
        <color rgb="FF000000"/>
        <rFont val="Arial"/>
        <family val="2"/>
      </rPr>
      <t xml:space="preserve">
Jack, [behave, behave yourself]!</t>
    </r>
    <phoneticPr fontId="42"/>
  </si>
  <si>
    <t>behave yourself</t>
  </si>
  <si>
    <r>
      <rPr>
        <sz val="14"/>
        <color rgb="FF000000"/>
        <rFont val="ＭＳ 明朝"/>
        <family val="3"/>
        <charset val="128"/>
      </rPr>
      <t>ちょっと待って。髪をなおすから。すぐだから。</t>
    </r>
    <r>
      <rPr>
        <sz val="14"/>
        <color rgb="FF000000"/>
        <rFont val="Arial"/>
        <family val="2"/>
      </rPr>
      <t xml:space="preserve">
Wait a minute! I'll just [give, use] my hair a quick brush. </t>
    </r>
    <phoneticPr fontId="42"/>
  </si>
  <si>
    <r>
      <rPr>
        <sz val="14"/>
        <color rgb="FF000000"/>
        <rFont val="ＭＳ 明朝"/>
        <family val="3"/>
        <charset val="128"/>
      </rPr>
      <t>肺いっぱいに息を吸い込んで、それからプールに飛び込みなさい。</t>
    </r>
    <r>
      <rPr>
        <sz val="14"/>
        <color rgb="FF000000"/>
        <rFont val="Arial"/>
        <family val="2"/>
      </rPr>
      <t xml:space="preserve">
Suck [of, in] a lungful of air, and then jump into the pool.</t>
    </r>
    <phoneticPr fontId="42"/>
  </si>
  <si>
    <r>
      <rPr>
        <sz val="14"/>
        <color rgb="FF000000"/>
        <rFont val="ＭＳ 明朝"/>
        <family val="3"/>
        <charset val="128"/>
      </rPr>
      <t>そのタンカーは真っ二つに折れ、油が海に流れだした。</t>
    </r>
    <r>
      <rPr>
        <sz val="14"/>
        <color rgb="FF000000"/>
        <rFont val="Arial"/>
        <family val="2"/>
      </rPr>
      <t xml:space="preserve">
The tanker broke in half and oil spilled [into, on] the sea. </t>
    </r>
    <phoneticPr fontId="42"/>
  </si>
  <si>
    <r>
      <rPr>
        <sz val="14"/>
        <color rgb="FF000000"/>
        <rFont val="ＭＳ 明朝"/>
        <family val="3"/>
        <charset val="128"/>
      </rPr>
      <t>あっ、シャツにコーヒーこぼしちゃったね。</t>
    </r>
    <r>
      <rPr>
        <sz val="14"/>
        <color rgb="FF000000"/>
        <rFont val="Arial"/>
        <family val="2"/>
      </rPr>
      <t xml:space="preserve">
Oh, you spilled some coffee [in, onto] your shirt.</t>
    </r>
    <phoneticPr fontId="42"/>
  </si>
  <si>
    <r>
      <rPr>
        <sz val="14"/>
        <color rgb="FF000000"/>
        <rFont val="ＭＳ 明朝"/>
        <family val="3"/>
        <charset val="128"/>
      </rPr>
      <t>土曜日に天気がいい方に変わった。</t>
    </r>
    <r>
      <rPr>
        <sz val="14"/>
        <color rgb="FF000000"/>
        <rFont val="Arial"/>
        <family val="2"/>
      </rPr>
      <t xml:space="preserve">
Saturday gave us a [welcome, welcoming] change in the weather. </t>
    </r>
    <phoneticPr fontId="42"/>
  </si>
  <si>
    <t>welcome</t>
  </si>
  <si>
    <r>
      <rPr>
        <sz val="14"/>
        <color rgb="FF000000"/>
        <rFont val="ＭＳ 明朝"/>
        <family val="3"/>
        <charset val="128"/>
      </rPr>
      <t>気をつけてね。赤ちゃんのこと、やさしく扱ってね。</t>
    </r>
    <r>
      <rPr>
        <sz val="14"/>
        <color rgb="FF000000"/>
        <rFont val="Arial"/>
        <family val="2"/>
      </rPr>
      <t xml:space="preserve">
Careful! Be gentle [for, with] the baby.</t>
    </r>
    <phoneticPr fontId="42"/>
  </si>
  <si>
    <r>
      <rPr>
        <sz val="14"/>
        <color rgb="FF000000"/>
        <rFont val="ＭＳ 明朝"/>
        <family val="3"/>
        <charset val="128"/>
      </rPr>
      <t>政治家は不用意なコメントをしないよう気をつける必要がある。</t>
    </r>
    <r>
      <rPr>
        <sz val="14"/>
        <color rgb="FF000000"/>
        <rFont val="Arial"/>
        <family val="2"/>
      </rPr>
      <t xml:space="preserve"> 
Politicians should guard [against, from] indiscreet remarks. </t>
    </r>
    <phoneticPr fontId="42"/>
  </si>
  <si>
    <r>
      <rPr>
        <sz val="14"/>
        <color rgb="FF000000"/>
        <rFont val="ＭＳ 明朝"/>
        <family val="3"/>
        <charset val="128"/>
      </rPr>
      <t>バンドの演奏家たちは静かに自分の楽器の音合せをしていた。</t>
    </r>
    <r>
      <rPr>
        <sz val="14"/>
        <color rgb="FF000000"/>
        <rFont val="Arial"/>
        <family val="2"/>
      </rPr>
      <t xml:space="preserve">
The band musicians were quietly tuning [on, up] their instruments.</t>
    </r>
    <phoneticPr fontId="42"/>
  </si>
  <si>
    <r>
      <rPr>
        <sz val="14"/>
        <color rgb="FF000000"/>
        <rFont val="ＭＳ 明朝"/>
        <family val="3"/>
        <charset val="128"/>
      </rPr>
      <t>どうか落ち着いてください。診察の順番はもうすぐです。</t>
    </r>
    <r>
      <rPr>
        <sz val="14"/>
        <color rgb="FF000000"/>
        <rFont val="Arial"/>
        <family val="2"/>
      </rPr>
      <t xml:space="preserve">
Please [be, get] patient. The doctor will see you soon. </t>
    </r>
    <phoneticPr fontId="42"/>
  </si>
  <si>
    <t>be</t>
  </si>
  <si>
    <r>
      <rPr>
        <sz val="14"/>
        <color rgb="FF000000"/>
        <rFont val="ＭＳ 明朝"/>
        <family val="3"/>
        <charset val="128"/>
      </rPr>
      <t>相手は子供じゃないか。もっと辛抱しなきゃ。</t>
    </r>
    <r>
      <rPr>
        <sz val="14"/>
        <color rgb="FF000000"/>
        <rFont val="Arial"/>
        <family val="2"/>
      </rPr>
      <t xml:space="preserve">
They're only children. Try to be patient [for, with] them.</t>
    </r>
    <phoneticPr fontId="42"/>
  </si>
  <si>
    <r>
      <rPr>
        <sz val="14"/>
        <color rgb="FF000000"/>
        <rFont val="ＭＳ 明朝"/>
        <family val="3"/>
        <charset val="128"/>
      </rPr>
      <t>聞くだけなんだから、いいんじゃない。</t>
    </r>
    <r>
      <rPr>
        <sz val="14"/>
        <color rgb="FF000000"/>
        <rFont val="Arial"/>
        <family val="2"/>
      </rPr>
      <t xml:space="preserve">
There's no harm [to ask, in asking].</t>
    </r>
    <phoneticPr fontId="42"/>
  </si>
  <si>
    <t>in asking</t>
  </si>
  <si>
    <r>
      <rPr>
        <sz val="14"/>
        <color rgb="FF000000"/>
        <rFont val="ＭＳ 明朝"/>
        <family val="3"/>
        <charset val="128"/>
      </rPr>
      <t>あのドレスは安っぽい布で出来ている。</t>
    </r>
    <r>
      <rPr>
        <sz val="14"/>
        <color rgb="FF000000"/>
        <rFont val="Arial"/>
        <family val="2"/>
      </rPr>
      <t xml:space="preserve">
That dress is made of [a cheap cloth, cheap cloth]. </t>
    </r>
    <phoneticPr fontId="42"/>
  </si>
  <si>
    <t>cheap cloth</t>
  </si>
  <si>
    <r>
      <rPr>
        <sz val="14"/>
        <color rgb="FF000000"/>
        <rFont val="ＭＳ 明朝"/>
        <family val="3"/>
        <charset val="128"/>
      </rPr>
      <t>湿らせた布を持ってきて、表面を拭いて。</t>
    </r>
    <r>
      <rPr>
        <sz val="14"/>
        <color rgb="FF000000"/>
        <rFont val="Arial"/>
        <family val="2"/>
      </rPr>
      <t xml:space="preserve">
Get [a damp cloth, damp cloth] and clean the surface.</t>
    </r>
    <phoneticPr fontId="42"/>
  </si>
  <si>
    <t>a damp cloth</t>
  </si>
  <si>
    <r>
      <rPr>
        <sz val="14"/>
        <color rgb="FF000000"/>
        <rFont val="ＭＳ 明朝"/>
        <family val="3"/>
        <charset val="128"/>
      </rPr>
      <t>いっしょにいる連中がよければ、どこにいるかに関係なく、ともかく楽しく過ごせる。</t>
    </r>
    <r>
      <rPr>
        <sz val="14"/>
        <color rgb="FF000000"/>
        <rFont val="Arial"/>
        <family val="2"/>
      </rPr>
      <t xml:space="preserve">
As long as I have good company, I can enjoy myself [where, wherever] I am. </t>
    </r>
    <phoneticPr fontId="42"/>
  </si>
  <si>
    <t>wherever</t>
  </si>
  <si>
    <r>
      <rPr>
        <sz val="14"/>
        <color rgb="FF000000"/>
        <rFont val="ＭＳ 明朝"/>
        <family val="3"/>
        <charset val="128"/>
      </rPr>
      <t>彼女がどこにいようと、刑事たちは彼女に質問をしたいと言っている。</t>
    </r>
    <r>
      <rPr>
        <sz val="14"/>
        <color rgb="FF000000"/>
        <rFont val="Arial"/>
        <family val="2"/>
      </rPr>
      <t xml:space="preserve">
The detectives want to question her, wherever she [is, will be]. </t>
    </r>
    <phoneticPr fontId="42"/>
  </si>
  <si>
    <r>
      <rPr>
        <sz val="14"/>
        <color rgb="FF000000"/>
        <rFont val="ＭＳ 明朝"/>
        <family val="3"/>
        <charset val="128"/>
      </rPr>
      <t>彼女は身長</t>
    </r>
    <r>
      <rPr>
        <sz val="14"/>
        <color rgb="FF000000"/>
        <rFont val="Arial"/>
        <family val="2"/>
      </rPr>
      <t>170cm</t>
    </r>
    <r>
      <rPr>
        <sz val="14"/>
        <color rgb="FF000000"/>
        <rFont val="ＭＳ 明朝"/>
        <family val="3"/>
        <charset val="128"/>
      </rPr>
      <t>にちょっと足りない。</t>
    </r>
    <r>
      <rPr>
        <sz val="14"/>
        <color rgb="FF000000"/>
        <rFont val="Arial"/>
        <family val="2"/>
      </rPr>
      <t xml:space="preserve">
She's just [less of, short of] 170 cm tall. </t>
    </r>
    <phoneticPr fontId="42"/>
  </si>
  <si>
    <t>short of</t>
    <phoneticPr fontId="42"/>
  </si>
  <si>
    <r>
      <rPr>
        <sz val="14"/>
        <color rgb="FF000000"/>
        <rFont val="ＭＳ 明朝"/>
        <family val="3"/>
        <charset val="128"/>
      </rPr>
      <t>数字は予想を下回った。</t>
    </r>
    <r>
      <rPr>
        <sz val="14"/>
        <color rgb="FF000000"/>
        <rFont val="Arial"/>
        <family val="2"/>
      </rPr>
      <t xml:space="preserve">
Figures came [short of, few of] our estimates. </t>
    </r>
    <phoneticPr fontId="42"/>
  </si>
  <si>
    <r>
      <rPr>
        <sz val="14"/>
        <color rgb="FF000000"/>
        <rFont val="ＭＳ 明朝"/>
        <family val="3"/>
        <charset val="128"/>
      </rPr>
      <t>みなさんに助けていただき、みなさんにおおいに感謝しています。</t>
    </r>
    <r>
      <rPr>
        <sz val="14"/>
        <color rgb="FF000000"/>
        <rFont val="Arial"/>
        <family val="2"/>
      </rPr>
      <t xml:space="preserve">
I am most grateful [of, to] you all for your help.</t>
    </r>
    <phoneticPr fontId="42"/>
  </si>
  <si>
    <r>
      <rPr>
        <sz val="14"/>
        <color rgb="FF000000"/>
        <rFont val="ＭＳ 明朝"/>
        <family val="3"/>
        <charset val="128"/>
      </rPr>
      <t>売上の数字は予想どおりの平均値になった。</t>
    </r>
    <r>
      <rPr>
        <sz val="14"/>
        <color rgb="FF000000"/>
        <rFont val="Arial"/>
        <family val="2"/>
      </rPr>
      <t xml:space="preserve"> 
The sales figures averaged [down to, out at] what was expected. </t>
    </r>
    <phoneticPr fontId="42"/>
  </si>
  <si>
    <t>out at</t>
  </si>
  <si>
    <r>
      <rPr>
        <sz val="14"/>
        <color rgb="FF000000"/>
        <rFont val="ＭＳ 明朝"/>
        <family val="3"/>
        <charset val="128"/>
      </rPr>
      <t>この三つの列の平均を出してもらえますか？</t>
    </r>
    <r>
      <rPr>
        <sz val="14"/>
        <color rgb="FF000000"/>
        <rFont val="Arial"/>
        <family val="2"/>
      </rPr>
      <t xml:space="preserve"> 
Could you please average [out, up] these three columns?  </t>
    </r>
    <phoneticPr fontId="42"/>
  </si>
  <si>
    <r>
      <rPr>
        <sz val="14"/>
        <color rgb="FF000000"/>
        <rFont val="ＭＳ 明朝"/>
        <family val="3"/>
        <charset val="128"/>
      </rPr>
      <t>奈良にある大きなお寺のことをご存じですか？</t>
    </r>
    <r>
      <rPr>
        <sz val="14"/>
        <color rgb="FF000000"/>
        <rFont val="Arial"/>
        <family val="2"/>
      </rPr>
      <t xml:space="preserve">
Have you heard of a huge Buddhist [shrine, temple] in Nara? </t>
    </r>
    <phoneticPr fontId="42"/>
  </si>
  <si>
    <t>temple</t>
  </si>
  <si>
    <r>
      <rPr>
        <sz val="14"/>
        <color rgb="FF000000"/>
        <rFont val="ＭＳ 明朝"/>
        <family val="3"/>
        <charset val="128"/>
      </rPr>
      <t>シャワーが済んでから、洗いたてのタオルで体を乾かした。</t>
    </r>
    <r>
      <rPr>
        <sz val="14"/>
        <color rgb="FF000000"/>
        <rFont val="Arial"/>
        <family val="2"/>
      </rPr>
      <t xml:space="preserve">
After I had taken a shower, I dried myself [by, with] a fresh towel. </t>
    </r>
    <phoneticPr fontId="42"/>
  </si>
  <si>
    <r>
      <rPr>
        <sz val="14"/>
        <color rgb="FF000000"/>
        <rFont val="ＭＳ 明朝"/>
        <family val="3"/>
        <charset val="128"/>
      </rPr>
      <t>きれいな食器用のフキンで水を拭きとってくれる？</t>
    </r>
    <r>
      <rPr>
        <sz val="14"/>
        <color rgb="FF000000"/>
        <rFont val="Arial"/>
        <family val="2"/>
      </rPr>
      <t xml:space="preserve"> 
Can you dry them off [wiping, using] a clean dish towel? </t>
    </r>
    <phoneticPr fontId="42"/>
  </si>
  <si>
    <t>using</t>
  </si>
  <si>
    <r>
      <t>1993</t>
    </r>
    <r>
      <rPr>
        <sz val="14"/>
        <color rgb="FF000000"/>
        <rFont val="ＭＳ 明朝"/>
        <family val="3"/>
        <charset val="128"/>
      </rPr>
      <t>年にあった</t>
    </r>
    <r>
      <rPr>
        <sz val="14"/>
        <color rgb="FF000000"/>
        <rFont val="Arial"/>
        <family val="2"/>
      </rPr>
      <t>10</t>
    </r>
    <r>
      <rPr>
        <sz val="14"/>
        <color rgb="FF000000"/>
        <rFont val="ＭＳ 明朝"/>
        <family val="3"/>
        <charset val="128"/>
      </rPr>
      <t>ヶ月の期間を例外として、与党である自由民主党は、半世紀にわたって政権の座にある。</t>
    </r>
    <r>
      <rPr>
        <sz val="14"/>
        <color rgb="FF000000"/>
        <rFont val="Arial"/>
        <family val="2"/>
      </rPr>
      <t xml:space="preserve">
With the exception of a ten-month period in 1993, the ruling Liberal Democratic Party has [controlled, governed] Japan for half a century. </t>
    </r>
    <phoneticPr fontId="42"/>
  </si>
  <si>
    <t>governed</t>
  </si>
  <si>
    <r>
      <rPr>
        <sz val="14"/>
        <color rgb="FF000000"/>
        <rFont val="ＭＳ 明朝"/>
        <family val="3"/>
        <charset val="128"/>
      </rPr>
      <t>オリンピックでは、勝者にオリーブの枝で作った冠が授与される。</t>
    </r>
    <r>
      <rPr>
        <sz val="14"/>
        <color rgb="FF000000"/>
        <rFont val="Arial"/>
        <family val="2"/>
      </rPr>
      <t xml:space="preserve">
In the Olympic Games, the winner is given a crown [made of, made from] olive leaves. </t>
    </r>
    <phoneticPr fontId="42"/>
  </si>
  <si>
    <t>made of</t>
  </si>
  <si>
    <r>
      <rPr>
        <sz val="14"/>
        <color rgb="FF000000"/>
        <rFont val="ＭＳ 明朝"/>
        <family val="3"/>
        <charset val="128"/>
      </rPr>
      <t>女王は、宝石で飾られた冠をつけていた。</t>
    </r>
    <r>
      <rPr>
        <sz val="14"/>
        <color rgb="FF000000"/>
        <rFont val="Arial"/>
        <family val="2"/>
      </rPr>
      <t xml:space="preserve">
The queen [put on, wore] a crown decorated with jewels.</t>
    </r>
    <phoneticPr fontId="42"/>
  </si>
  <si>
    <t>wore</t>
  </si>
  <si>
    <r>
      <rPr>
        <sz val="14"/>
        <color rgb="FF000000"/>
        <rFont val="ＭＳ 明朝"/>
        <family val="3"/>
        <charset val="128"/>
      </rPr>
      <t>短すぎるスカートや腿が見えるスリットの入っているスカートを着用してはならない。</t>
    </r>
    <r>
      <rPr>
        <sz val="14"/>
        <color rgb="FF000000"/>
        <rFont val="Arial"/>
        <family val="2"/>
      </rPr>
      <t xml:space="preserve">
Do not [put on, wear] skirts that are too short or skirts with slits that extend to the thigh area. </t>
    </r>
    <phoneticPr fontId="42"/>
  </si>
  <si>
    <r>
      <rPr>
        <sz val="14"/>
        <color rgb="FF000000"/>
        <rFont val="ＭＳ 明朝"/>
        <family val="3"/>
        <charset val="128"/>
      </rPr>
      <t>彼女は階段を上がる際に長いスカートを持ちあげねばならなかった。</t>
    </r>
    <r>
      <rPr>
        <sz val="14"/>
        <color rgb="FF000000"/>
        <rFont val="Arial"/>
        <family val="2"/>
      </rPr>
      <t xml:space="preserve"> 
She had to [lift, pull] her long skirt as she walked up the stairs. </t>
    </r>
    <phoneticPr fontId="42"/>
  </si>
  <si>
    <t>lift</t>
  </si>
  <si>
    <r>
      <rPr>
        <sz val="14"/>
        <color rgb="FF000000"/>
        <rFont val="ＭＳ 明朝"/>
        <family val="3"/>
        <charset val="128"/>
      </rPr>
      <t>乗客たちは自分たちの命を救ってくれたと機長をほめたたえた。</t>
    </r>
    <r>
      <rPr>
        <sz val="14"/>
        <color rgb="FF000000"/>
        <rFont val="Arial"/>
        <family val="2"/>
      </rPr>
      <t xml:space="preserve">
The passengers praised the captain [for saving, to save] their lives.</t>
    </r>
    <phoneticPr fontId="42"/>
  </si>
  <si>
    <t>for saving</t>
  </si>
  <si>
    <r>
      <rPr>
        <sz val="14"/>
        <color rgb="FF000000"/>
        <rFont val="ＭＳ 明朝"/>
        <family val="3"/>
        <charset val="128"/>
      </rPr>
      <t>自分の枕が好きだ。羽毛が詰まっているんだ。</t>
    </r>
    <r>
      <rPr>
        <sz val="14"/>
        <color rgb="FF000000"/>
        <rFont val="Arial"/>
        <family val="2"/>
      </rPr>
      <t xml:space="preserve"> 
I like my pillow. It's stuffed [in, with] feathers. </t>
    </r>
    <phoneticPr fontId="42"/>
  </si>
  <si>
    <r>
      <rPr>
        <sz val="14"/>
        <color rgb="FF000000"/>
        <rFont val="ＭＳ 明朝"/>
        <family val="3"/>
        <charset val="128"/>
      </rPr>
      <t>そんな口いっぱいに食べ物を詰め込むんじゃありません。</t>
    </r>
    <r>
      <rPr>
        <sz val="14"/>
        <color rgb="FF000000"/>
        <rFont val="Arial"/>
        <family val="2"/>
      </rPr>
      <t xml:space="preserve">
Don't stuff [the, your] mouth full of food. </t>
    </r>
    <phoneticPr fontId="42"/>
  </si>
  <si>
    <r>
      <rPr>
        <sz val="14"/>
        <color rgb="FF000000"/>
        <rFont val="ＭＳ 明朝"/>
        <family val="3"/>
        <charset val="128"/>
      </rPr>
      <t>コンビニ強盗はレジの金を全部奪って、上着のポケットに詰め込んだ。</t>
    </r>
    <r>
      <rPr>
        <sz val="14"/>
        <color rgb="FF000000"/>
        <rFont val="Arial"/>
        <family val="2"/>
      </rPr>
      <t xml:space="preserve">
The convenience store robber took all the money in the cash register and stuffed it [in, into] his coat pockets.</t>
    </r>
    <phoneticPr fontId="42"/>
  </si>
  <si>
    <r>
      <rPr>
        <sz val="14"/>
        <color rgb="FF000000"/>
        <rFont val="ＭＳ 明朝"/>
        <family val="3"/>
        <charset val="128"/>
      </rPr>
      <t>［相手に向かって］この件、弁解のしようなんかないだろう。</t>
    </r>
    <r>
      <rPr>
        <sz val="14"/>
        <color rgb="FF000000"/>
        <rFont val="Arial"/>
        <family val="2"/>
      </rPr>
      <t xml:space="preserve">
You [have, make] no excuse for this.</t>
    </r>
    <rPh sb="1" eb="3">
      <t>アイテ</t>
    </rPh>
    <rPh sb="4" eb="5">
      <t>ム</t>
    </rPh>
    <phoneticPr fontId="42"/>
  </si>
  <si>
    <r>
      <rPr>
        <sz val="14"/>
        <color rgb="FF000000"/>
        <rFont val="ＭＳ 明朝"/>
        <family val="3"/>
        <charset val="128"/>
      </rPr>
      <t>思うに連中は、この失敗についての言い逃れを考えているんだろう。</t>
    </r>
    <r>
      <rPr>
        <sz val="14"/>
        <color rgb="FF000000"/>
        <rFont val="Arial"/>
        <family val="2"/>
      </rPr>
      <t xml:space="preserve"> 
I guess they're trying to [create, find] excuses for their failure.  </t>
    </r>
    <phoneticPr fontId="42"/>
  </si>
  <si>
    <r>
      <rPr>
        <sz val="14"/>
        <color rgb="FF000000"/>
        <rFont val="ＭＳ 明朝"/>
        <family val="3"/>
        <charset val="128"/>
      </rPr>
      <t>分裂している野党は互いに陣営の一元化を求めている。</t>
    </r>
    <r>
      <rPr>
        <sz val="14"/>
        <color rgb="FF000000"/>
        <rFont val="Arial"/>
        <family val="2"/>
      </rPr>
      <t xml:space="preserve">
All the divided opposition parties are seeking [a unity, unity]. </t>
    </r>
    <phoneticPr fontId="42"/>
  </si>
  <si>
    <t>unity</t>
  </si>
  <si>
    <r>
      <rPr>
        <sz val="14"/>
        <color rgb="FF000000"/>
        <rFont val="ＭＳ 明朝"/>
        <family val="3"/>
        <charset val="128"/>
      </rPr>
      <t>ゴール前の直線に入って、彼女の顔からは汗がしたたり落ちていた。</t>
    </r>
    <r>
      <rPr>
        <sz val="14"/>
        <color rgb="FF000000"/>
        <rFont val="Arial"/>
        <family val="2"/>
      </rPr>
      <t xml:space="preserve">
Sweat [flushed, poured] down her face as she entered the final stretch. </t>
    </r>
    <phoneticPr fontId="42"/>
  </si>
  <si>
    <t>poured</t>
  </si>
  <si>
    <r>
      <rPr>
        <sz val="14"/>
        <color rgb="FF000000"/>
        <rFont val="ＭＳ 明朝"/>
        <family val="3"/>
        <charset val="128"/>
      </rPr>
      <t>全力でジョギングしたあと、彼は大汗をかいていた。</t>
    </r>
    <r>
      <rPr>
        <sz val="14"/>
        <color rgb="FF000000"/>
        <rFont val="Arial"/>
        <family val="2"/>
      </rPr>
      <t xml:space="preserve">
After jogging at top speed, he was dripping [of, with] sweat. </t>
    </r>
    <phoneticPr fontId="42"/>
  </si>
  <si>
    <r>
      <rPr>
        <sz val="14"/>
        <color rgb="FF000000"/>
        <rFont val="ＭＳ 明朝"/>
        <family val="3"/>
        <charset val="128"/>
      </rPr>
      <t>彼女は演壇に近づきながら、冷や汗をかいた。</t>
    </r>
    <r>
      <rPr>
        <sz val="14"/>
        <color rgb="FF000000"/>
        <rFont val="Arial"/>
        <family val="2"/>
      </rPr>
      <t xml:space="preserve">
She broke out into a [cool, cold] sweat as she approached the podium.</t>
    </r>
    <phoneticPr fontId="42"/>
  </si>
  <si>
    <t>cold</t>
  </si>
  <si>
    <r>
      <rPr>
        <sz val="14"/>
        <color rgb="FF000000"/>
        <rFont val="ＭＳ 明朝"/>
        <family val="3"/>
        <charset val="128"/>
      </rPr>
      <t>時間がない。</t>
    </r>
    <r>
      <rPr>
        <sz val="14"/>
        <color rgb="FF000000"/>
        <rFont val="Arial"/>
        <family val="2"/>
      </rPr>
      <t xml:space="preserve">
There's [no, not] time. </t>
    </r>
    <phoneticPr fontId="42"/>
  </si>
  <si>
    <r>
      <rPr>
        <sz val="14"/>
        <color rgb="FF000000"/>
        <rFont val="ＭＳ 明朝"/>
        <family val="3"/>
        <charset val="128"/>
      </rPr>
      <t>ゴミ箱がコンクリの台座に固定してあるの気がついていた？</t>
    </r>
    <r>
      <rPr>
        <sz val="14"/>
        <color rgb="FF000000"/>
        <rFont val="Arial"/>
        <family val="2"/>
      </rPr>
      <t xml:space="preserve"> 
Have you noticed that these trash cans are bolted [in, to] a concrete pad? </t>
    </r>
    <phoneticPr fontId="42"/>
  </si>
  <si>
    <r>
      <rPr>
        <sz val="14"/>
        <color rgb="FF000000"/>
        <rFont val="ＭＳ 明朝"/>
        <family val="3"/>
        <charset val="128"/>
      </rPr>
      <t>看護師は傷の上にガーゼを何枚か重ねたものを当てた。</t>
    </r>
    <r>
      <rPr>
        <sz val="14"/>
        <color rgb="FF000000"/>
        <rFont val="Arial"/>
        <family val="2"/>
      </rPr>
      <t xml:space="preserve">
The nurse put [pad, a pad] on the wound. </t>
    </r>
    <phoneticPr fontId="42"/>
  </si>
  <si>
    <t>a pad</t>
  </si>
  <si>
    <r>
      <rPr>
        <sz val="14"/>
        <color rgb="FF000000"/>
        <rFont val="ＭＳ 明朝"/>
        <family val="3"/>
        <charset val="128"/>
      </rPr>
      <t>ちょっとメモしたいんだけれど、メモ用紙あるかな？</t>
    </r>
    <r>
      <rPr>
        <sz val="14"/>
        <color rgb="FF000000"/>
        <rFont val="Arial"/>
        <family val="2"/>
      </rPr>
      <t xml:space="preserve"> 
I need to make a note. Do you have a pad [for, of] paper? </t>
    </r>
    <phoneticPr fontId="42"/>
  </si>
  <si>
    <r>
      <rPr>
        <sz val="14"/>
        <color rgb="FF000000"/>
        <rFont val="ＭＳ 明朝"/>
        <family val="3"/>
        <charset val="128"/>
      </rPr>
      <t>これが痛みをやわらげてくれるかもしれない。</t>
    </r>
    <r>
      <rPr>
        <sz val="14"/>
        <color rgb="FF000000"/>
        <rFont val="Arial"/>
        <family val="2"/>
      </rPr>
      <t xml:space="preserve">
This may [calm, relieve] the pain. </t>
    </r>
    <phoneticPr fontId="42"/>
  </si>
  <si>
    <t>relieve</t>
  </si>
  <si>
    <r>
      <rPr>
        <sz val="14"/>
        <color rgb="FF000000"/>
        <rFont val="ＭＳ 明朝"/>
        <family val="3"/>
        <charset val="128"/>
      </rPr>
      <t>早足歩きは緊張とストレスを解くのにいい。</t>
    </r>
    <r>
      <rPr>
        <sz val="14"/>
        <color rgb="FF000000"/>
        <rFont val="Arial"/>
        <family val="2"/>
      </rPr>
      <t xml:space="preserve">
Brisk walking is good for [lessening, relieving] tension.</t>
    </r>
    <phoneticPr fontId="42"/>
  </si>
  <si>
    <t>relieving</t>
  </si>
  <si>
    <r>
      <rPr>
        <sz val="14"/>
        <color rgb="FF000000"/>
        <rFont val="ＭＳ 明朝"/>
        <family val="3"/>
        <charset val="128"/>
      </rPr>
      <t>その部屋には学生が全員で</t>
    </r>
    <r>
      <rPr>
        <sz val="14"/>
        <color rgb="FF000000"/>
        <rFont val="Arial"/>
        <family val="2"/>
      </rPr>
      <t>50</t>
    </r>
    <r>
      <rPr>
        <sz val="14"/>
        <color rgb="FF000000"/>
        <rFont val="ＭＳ 明朝"/>
        <family val="3"/>
        <charset val="128"/>
      </rPr>
      <t>名ほどいた。</t>
    </r>
    <r>
      <rPr>
        <sz val="14"/>
        <color rgb="FF000000"/>
        <rFont val="Arial"/>
        <family val="2"/>
      </rPr>
      <t xml:space="preserve">
There were about 50 students [altogether in the room, in the room altogether]. </t>
    </r>
    <phoneticPr fontId="42"/>
  </si>
  <si>
    <t>in the room altogether</t>
  </si>
  <si>
    <r>
      <rPr>
        <sz val="14"/>
        <color rgb="FF000000"/>
        <rFont val="ＭＳ 明朝"/>
        <family val="3"/>
        <charset val="128"/>
      </rPr>
      <t>食料品が</t>
    </r>
    <r>
      <rPr>
        <sz val="14"/>
        <color rgb="FF000000"/>
        <rFont val="Arial"/>
        <family val="2"/>
      </rPr>
      <t>1000</t>
    </r>
    <r>
      <rPr>
        <sz val="14"/>
        <color rgb="FF000000"/>
        <rFont val="ＭＳ 明朝"/>
        <family val="3"/>
        <charset val="128"/>
      </rPr>
      <t>円で、飲み物が</t>
    </r>
    <r>
      <rPr>
        <sz val="14"/>
        <color rgb="FF000000"/>
        <rFont val="Arial"/>
        <family val="2"/>
      </rPr>
      <t>2000</t>
    </r>
    <r>
      <rPr>
        <sz val="14"/>
        <color rgb="FF000000"/>
        <rFont val="ＭＳ 明朝"/>
        <family val="3"/>
        <charset val="128"/>
      </rPr>
      <t>円ということは、全部で</t>
    </r>
    <r>
      <rPr>
        <sz val="14"/>
        <color rgb="FF000000"/>
        <rFont val="Arial"/>
        <family val="2"/>
      </rPr>
      <t>3000</t>
    </r>
    <r>
      <rPr>
        <sz val="14"/>
        <color rgb="FF000000"/>
        <rFont val="ＭＳ 明朝"/>
        <family val="3"/>
        <charset val="128"/>
      </rPr>
      <t>円だ。</t>
    </r>
    <r>
      <rPr>
        <sz val="14"/>
        <color rgb="FF000000"/>
        <rFont val="Arial"/>
        <family val="2"/>
      </rPr>
      <t xml:space="preserve">
The food was ¥1,000 and the drinks ¥2,000. That makes ¥3,000 [total, altogether].</t>
    </r>
    <phoneticPr fontId="42"/>
  </si>
  <si>
    <t>altogether</t>
  </si>
  <si>
    <r>
      <rPr>
        <sz val="14"/>
        <color rgb="FF000000"/>
        <rFont val="ＭＳ 明朝"/>
        <family val="3"/>
        <charset val="128"/>
      </rPr>
      <t>みなさんに不愉快な思いをさせたことにつき、みなさんにお詫び申し上げます。</t>
    </r>
    <r>
      <rPr>
        <sz val="14"/>
        <color rgb="FF000000"/>
        <rFont val="Arial"/>
        <family val="2"/>
      </rPr>
      <t xml:space="preserve">
I apologize [for, to] you all for making you upset.</t>
    </r>
    <phoneticPr fontId="42"/>
  </si>
  <si>
    <r>
      <rPr>
        <sz val="14"/>
        <color rgb="FF000000"/>
        <rFont val="ＭＳ 明朝"/>
        <family val="3"/>
        <charset val="128"/>
      </rPr>
      <t>手元が狂って、親指をカナヅチでたたいてしまった。</t>
    </r>
    <r>
      <rPr>
        <sz val="14"/>
        <color rgb="FF000000"/>
        <rFont val="Arial"/>
        <family val="2"/>
      </rPr>
      <t xml:space="preserve">
I accidentally hit [my, the] thumb with a hammer. </t>
    </r>
    <phoneticPr fontId="42"/>
  </si>
  <si>
    <r>
      <rPr>
        <sz val="14"/>
        <color rgb="FF000000"/>
        <rFont val="ＭＳ 明朝"/>
        <family val="3"/>
        <charset val="128"/>
      </rPr>
      <t>オフィスにナイフはないから、親指でオレンジの皮を破ればいいじゃない。</t>
    </r>
    <r>
      <rPr>
        <sz val="14"/>
        <color rgb="FF000000"/>
        <rFont val="Arial"/>
        <family val="2"/>
      </rPr>
      <t xml:space="preserve">
We don't have a knife in the office. Just [stick, use] your thumb to tear into the peel of the orange.</t>
    </r>
    <phoneticPr fontId="42"/>
  </si>
  <si>
    <r>
      <rPr>
        <sz val="14"/>
        <color rgb="FF000000"/>
        <rFont val="ＭＳ 明朝"/>
        <family val="3"/>
        <charset val="128"/>
      </rPr>
      <t>ビジネスマンというのは営利事業に携わっている人のことを言う。</t>
    </r>
    <r>
      <rPr>
        <sz val="14"/>
        <color rgb="FF000000"/>
        <rFont val="Arial"/>
        <family val="2"/>
      </rPr>
      <t xml:space="preserve">
 [A businessman, The businessman] is someone who engages in business. </t>
    </r>
    <phoneticPr fontId="42"/>
  </si>
  <si>
    <t>A businessman</t>
  </si>
  <si>
    <t>Part 16 （105問）の
正答率</t>
    <rPh sb="12" eb="13">
      <t>モン</t>
    </rPh>
    <rPh sb="16" eb="19">
      <t>セイトウリツ</t>
    </rPh>
    <phoneticPr fontId="42"/>
  </si>
  <si>
    <t>Part 17
# 1693– #1799</t>
    <phoneticPr fontId="42"/>
  </si>
  <si>
    <r>
      <rPr>
        <sz val="14"/>
        <color rgb="FF000000"/>
        <rFont val="ＭＳ 明朝"/>
        <family val="3"/>
        <charset val="128"/>
      </rPr>
      <t>ジャックが彼女に夢中であることはあまりに明白だった。</t>
    </r>
    <r>
      <rPr>
        <sz val="14"/>
        <color rgb="FF000000"/>
        <rFont val="Arial"/>
        <family val="2"/>
      </rPr>
      <t xml:space="preserve">
Jack's attraction [for, to] her was so obvious. </t>
    </r>
    <phoneticPr fontId="42"/>
  </si>
  <si>
    <r>
      <rPr>
        <sz val="14"/>
        <color rgb="FF000000"/>
        <rFont val="ＭＳ 明朝"/>
        <family val="3"/>
        <charset val="128"/>
      </rPr>
      <t>あの新しいラーメン屋がどうしていいのかさっぱりわからない。</t>
    </r>
    <r>
      <rPr>
        <sz val="14"/>
        <color rgb="FF000000"/>
        <rFont val="Arial"/>
        <family val="2"/>
      </rPr>
      <t xml:space="preserve">
I don't understand [attraction, the attraction] of that new ramen place. </t>
    </r>
    <phoneticPr fontId="42"/>
  </si>
  <si>
    <t>the attraction</t>
  </si>
  <si>
    <r>
      <rPr>
        <sz val="14"/>
        <color rgb="FF000000"/>
        <rFont val="ＭＳ 明朝"/>
        <family val="3"/>
        <charset val="128"/>
      </rPr>
      <t>奈良の観光名所と言えば、法隆寺と大仏を挙げることができる。</t>
    </r>
    <r>
      <rPr>
        <sz val="14"/>
        <color rgb="FF000000"/>
        <rFont val="Arial"/>
        <family val="2"/>
      </rPr>
      <t xml:space="preserve">
Nara's tourist [attraction, attractions] include Horyu-ji and the Great Buddha. </t>
    </r>
    <phoneticPr fontId="42"/>
  </si>
  <si>
    <t>attractions</t>
  </si>
  <si>
    <r>
      <rPr>
        <sz val="14"/>
        <color rgb="FF000000"/>
        <rFont val="ＭＳ 明朝"/>
        <family val="3"/>
        <charset val="128"/>
      </rPr>
      <t>ボタンがひとつ落ちかけているじゃない。針と糸を持ってきてよ、つけてあげる。</t>
    </r>
    <r>
      <rPr>
        <sz val="14"/>
        <color rgb="FF000000"/>
        <rFont val="Arial"/>
        <family val="2"/>
      </rPr>
      <t xml:space="preserve">
You've got a button hanging loose. Get me [a needle, one needle] and thread. I'll sew that on.</t>
    </r>
    <rPh sb="7" eb="8">
      <t>オ</t>
    </rPh>
    <phoneticPr fontId="42"/>
  </si>
  <si>
    <t>a needle</t>
  </si>
  <si>
    <r>
      <rPr>
        <sz val="14"/>
        <color rgb="FF000000"/>
        <rFont val="ＭＳ 明朝"/>
        <family val="3"/>
        <charset val="128"/>
      </rPr>
      <t>しまった！鍵を挿しっぱなしのままで出てきてしまった。</t>
    </r>
    <r>
      <rPr>
        <sz val="14"/>
        <color rgb="FF000000"/>
        <rFont val="Arial"/>
        <family val="2"/>
      </rPr>
      <t xml:space="preserve">
Oh no! I left the key in [a lock, the lock]. </t>
    </r>
    <phoneticPr fontId="42"/>
  </si>
  <si>
    <t>the lock</t>
  </si>
  <si>
    <r>
      <rPr>
        <sz val="14"/>
        <color rgb="FF000000"/>
        <rFont val="ＭＳ 明朝"/>
        <family val="3"/>
        <charset val="128"/>
      </rPr>
      <t>品物の海外発送はやっていますか？</t>
    </r>
    <r>
      <rPr>
        <sz val="14"/>
        <color rgb="FF000000"/>
        <rFont val="Arial"/>
        <family val="2"/>
      </rPr>
      <t xml:space="preserve">  
Do you ship orders [overseas, international]?  </t>
    </r>
    <phoneticPr fontId="42"/>
  </si>
  <si>
    <t>overseas</t>
  </si>
  <si>
    <r>
      <rPr>
        <sz val="14"/>
        <color rgb="FF000000"/>
        <rFont val="ＭＳ 明朝"/>
        <family val="3"/>
        <charset val="128"/>
      </rPr>
      <t>ご注文の品が発送されました。</t>
    </r>
    <r>
      <rPr>
        <sz val="14"/>
        <color rgb="FF000000"/>
        <rFont val="Arial"/>
        <family val="2"/>
      </rPr>
      <t>Your order has [dispatched, shipped]  .</t>
    </r>
  </si>
  <si>
    <t>shipped</t>
  </si>
  <si>
    <r>
      <rPr>
        <sz val="14"/>
        <color rgb="FF000000"/>
        <rFont val="ＭＳ 明朝"/>
        <family val="3"/>
        <charset val="128"/>
      </rPr>
      <t>彼女は心配げな様子で椅子にかけ、髪の毛を指先に巻きつける仕草をくりかえしていた。</t>
    </r>
    <r>
      <rPr>
        <sz val="14"/>
        <color rgb="FF000000"/>
        <rFont val="Arial"/>
        <family val="2"/>
      </rPr>
      <t xml:space="preserve">
She sat [curling, twisting] her hair around her finger, looking worried. </t>
    </r>
    <phoneticPr fontId="42"/>
  </si>
  <si>
    <t>twisting</t>
  </si>
  <si>
    <r>
      <rPr>
        <sz val="14"/>
        <color rgb="FF000000"/>
        <rFont val="ＭＳ 明朝"/>
        <family val="3"/>
        <charset val="128"/>
      </rPr>
      <t>転んで足首をひねってしまった。</t>
    </r>
    <r>
      <rPr>
        <sz val="14"/>
        <color rgb="FF000000"/>
        <rFont val="Arial"/>
        <family val="2"/>
      </rPr>
      <t xml:space="preserve"> 
I fell and [springed, twisted] my ankle.</t>
    </r>
    <phoneticPr fontId="42"/>
  </si>
  <si>
    <t>twisted</t>
  </si>
  <si>
    <r>
      <rPr>
        <sz val="14"/>
        <color rgb="FF000000"/>
        <rFont val="ＭＳ 明朝"/>
        <family val="3"/>
        <charset val="128"/>
      </rPr>
      <t>誰が情報を漏らしたかは誰だとは言えないが、ハリーではないかという疑いがある。</t>
    </r>
    <r>
      <rPr>
        <sz val="14"/>
        <color rgb="FF000000"/>
        <rFont val="Arial"/>
        <family val="2"/>
      </rPr>
      <t xml:space="preserve">
I'm not sure who leaked the information, but I [have, take] a suspicion that Harry did it. </t>
    </r>
    <phoneticPr fontId="42"/>
  </si>
  <si>
    <r>
      <rPr>
        <sz val="14"/>
        <color rgb="FF000000"/>
        <rFont val="ＭＳ 明朝"/>
        <family val="3"/>
        <charset val="128"/>
      </rPr>
      <t>残念なことに、彼にはいつも疑いの目が向けられている。</t>
    </r>
    <r>
      <rPr>
        <sz val="14"/>
        <color rgb="FF000000"/>
        <rFont val="Arial"/>
        <family val="2"/>
      </rPr>
      <t xml:space="preserve">
Unfortunately, he is always looked upon with [a suspicion, suspicion]. </t>
    </r>
    <phoneticPr fontId="42"/>
  </si>
  <si>
    <t>suspicion</t>
  </si>
  <si>
    <r>
      <rPr>
        <sz val="14"/>
        <color rgb="FF000000"/>
        <rFont val="ＭＳ 明朝"/>
        <family val="3"/>
        <charset val="128"/>
      </rPr>
      <t>冷たい風が地上の落ち葉をあらゆる方向に散らした。</t>
    </r>
    <r>
      <rPr>
        <sz val="14"/>
        <color rgb="FF000000"/>
        <rFont val="Arial"/>
        <family val="2"/>
      </rPr>
      <t xml:space="preserve">
The cold wind [scattered, scrambled] the fallen leaves on the ground. </t>
    </r>
    <phoneticPr fontId="42"/>
  </si>
  <si>
    <t>scattered</t>
  </si>
  <si>
    <r>
      <rPr>
        <sz val="14"/>
        <color rgb="FF000000"/>
        <rFont val="ＭＳ 明朝"/>
        <family val="3"/>
        <charset val="128"/>
      </rPr>
      <t>機動隊が着いたとき、群衆は散り散りになった。</t>
    </r>
    <r>
      <rPr>
        <sz val="14"/>
        <color rgb="FF000000"/>
        <rFont val="Arial"/>
        <family val="2"/>
      </rPr>
      <t xml:space="preserve">
When the riot police arrived, the crowd [escaped, scattered].</t>
    </r>
    <phoneticPr fontId="42"/>
  </si>
  <si>
    <r>
      <rPr>
        <sz val="14"/>
        <color rgb="FF000000"/>
        <rFont val="ＭＳ 明朝"/>
        <family val="3"/>
        <charset val="128"/>
      </rPr>
      <t>ジャックは僕が家族に恥をかかせたと言う。</t>
    </r>
    <r>
      <rPr>
        <sz val="14"/>
        <color rgb="FF000000"/>
        <rFont val="Arial"/>
        <family val="2"/>
      </rPr>
      <t xml:space="preserve">
Jack says I have brought [a shame, shame] on my family. </t>
    </r>
    <rPh sb="10" eb="11">
      <t>ハジ</t>
    </rPh>
    <phoneticPr fontId="42"/>
  </si>
  <si>
    <t>shame</t>
  </si>
  <si>
    <r>
      <rPr>
        <sz val="14"/>
        <color rgb="FF000000"/>
        <rFont val="ＭＳ 明朝"/>
        <family val="3"/>
        <charset val="128"/>
      </rPr>
      <t>こんなに早く発ってしまうなんて、残念。</t>
    </r>
    <r>
      <rPr>
        <sz val="14"/>
        <color rgb="FF000000"/>
        <rFont val="Arial"/>
        <family val="2"/>
      </rPr>
      <t xml:space="preserve">
It's [a shame, shame] you're leaving so soon.</t>
    </r>
    <phoneticPr fontId="42"/>
  </si>
  <si>
    <t>a shame</t>
  </si>
  <si>
    <r>
      <rPr>
        <sz val="14"/>
        <color rgb="FF000000"/>
        <rFont val="ＭＳ 明朝"/>
        <family val="3"/>
        <charset val="128"/>
      </rPr>
      <t>彼は頭を強打し、重体だ。</t>
    </r>
    <r>
      <rPr>
        <sz val="14"/>
        <color rgb="FF000000"/>
        <rFont val="Arial"/>
        <family val="2"/>
      </rPr>
      <t xml:space="preserve">
He received a hard blow [at, to] his head and is in critical condition. </t>
    </r>
    <phoneticPr fontId="42"/>
  </si>
  <si>
    <r>
      <t xml:space="preserve"> </t>
    </r>
    <r>
      <rPr>
        <sz val="14"/>
        <color rgb="FF000000"/>
        <rFont val="ＭＳ 明朝"/>
        <family val="3"/>
        <charset val="128"/>
      </rPr>
      <t>彼の事故死の知らせはわれわれみんなにひどいショックだった。</t>
    </r>
    <r>
      <rPr>
        <sz val="14"/>
        <color rgb="FF000000"/>
        <rFont val="Arial"/>
        <family val="2"/>
      </rPr>
      <t xml:space="preserve">
The news of his accidental death was a terrible blow [against, to] us all. </t>
    </r>
    <phoneticPr fontId="42"/>
  </si>
  <si>
    <r>
      <rPr>
        <sz val="14"/>
        <color rgb="FF000000"/>
        <rFont val="ＭＳ 明朝"/>
        <family val="3"/>
        <charset val="128"/>
      </rPr>
      <t>彼は上着を脱いで、コート掛けのフックにかけた。</t>
    </r>
    <r>
      <rPr>
        <sz val="14"/>
        <color rgb="FF000000"/>
        <rFont val="Arial"/>
        <family val="2"/>
      </rPr>
      <t xml:space="preserve">
He took off his jacket and hung it [from, on] a hook of the coat rack. </t>
    </r>
    <phoneticPr fontId="42"/>
  </si>
  <si>
    <r>
      <rPr>
        <sz val="14"/>
        <color rgb="FF000000"/>
        <rFont val="ＭＳ 明朝"/>
        <family val="3"/>
        <charset val="128"/>
      </rPr>
      <t>彼女はその魚の口から釣り針を外して、魚を放した。</t>
    </r>
    <r>
      <rPr>
        <sz val="14"/>
        <color rgb="FF000000"/>
        <rFont val="Arial"/>
        <family val="2"/>
      </rPr>
      <t xml:space="preserve">
She [cut, released] the hook from the fish's mouth and let it go. </t>
    </r>
    <phoneticPr fontId="42"/>
  </si>
  <si>
    <t>released</t>
  </si>
  <si>
    <r>
      <rPr>
        <sz val="14"/>
        <color rgb="FF000000"/>
        <rFont val="ＭＳ 明朝"/>
        <family val="3"/>
        <charset val="128"/>
      </rPr>
      <t>時として、会話が途切れてしまう瞬間がある。</t>
    </r>
    <r>
      <rPr>
        <sz val="14"/>
        <color rgb="FF000000"/>
        <rFont val="Arial"/>
        <family val="2"/>
      </rPr>
      <t xml:space="preserve">
There are times when you come upon a pause [in, of] the conversation.</t>
    </r>
    <phoneticPr fontId="42"/>
  </si>
  <si>
    <r>
      <rPr>
        <sz val="14"/>
        <color rgb="FF000000"/>
        <rFont val="ＭＳ 明朝"/>
        <family val="3"/>
        <charset val="128"/>
      </rPr>
      <t>人間と同じで、アリも社会的動物であり、共同体を作って住んでいる。</t>
    </r>
    <r>
      <rPr>
        <sz val="14"/>
        <color rgb="FF000000"/>
        <rFont val="Arial"/>
        <family val="2"/>
      </rPr>
      <t xml:space="preserve">
Like humans, ants are social creatures and live [in a colony, in colony].</t>
    </r>
    <phoneticPr fontId="42"/>
  </si>
  <si>
    <t>in a colony</t>
  </si>
  <si>
    <r>
      <rPr>
        <sz val="14"/>
        <color rgb="FF000000"/>
        <rFont val="ＭＳ 明朝"/>
        <family val="3"/>
        <charset val="128"/>
      </rPr>
      <t>兄は法律事務所で事務員をやっている。</t>
    </r>
    <r>
      <rPr>
        <sz val="14"/>
        <color rgb="FF000000"/>
        <rFont val="Arial"/>
        <family val="2"/>
      </rPr>
      <t xml:space="preserve">
My brother is [a clerk, clerk] in a law firm.</t>
    </r>
    <phoneticPr fontId="42"/>
  </si>
  <si>
    <t>a clerk</t>
  </si>
  <si>
    <r>
      <rPr>
        <sz val="14"/>
        <color rgb="FF000000"/>
        <rFont val="ＭＳ 明朝"/>
        <family val="3"/>
        <charset val="128"/>
      </rPr>
      <t>ノートパソコンに対する需要が縮小している。</t>
    </r>
    <r>
      <rPr>
        <sz val="14"/>
        <color rgb="FF000000"/>
        <rFont val="Arial"/>
        <family val="2"/>
      </rPr>
      <t xml:space="preserve">
There has been [decrease, a decrease] in demand for laptops. </t>
    </r>
    <phoneticPr fontId="42"/>
  </si>
  <si>
    <t>a decrease</t>
  </si>
  <si>
    <r>
      <rPr>
        <sz val="14"/>
        <color rgb="FF000000"/>
        <rFont val="ＭＳ 明朝"/>
        <family val="3"/>
        <charset val="128"/>
      </rPr>
      <t>あのドライバー、見た？</t>
    </r>
    <r>
      <rPr>
        <sz val="14"/>
        <color rgb="FF000000"/>
        <rFont val="Arial"/>
        <family val="2"/>
      </rPr>
      <t xml:space="preserve"> </t>
    </r>
    <r>
      <rPr>
        <sz val="14"/>
        <color rgb="FF000000"/>
        <rFont val="ＭＳ 明朝"/>
        <family val="3"/>
        <charset val="128"/>
      </rPr>
      <t>左折するという合図をしなかったよね。</t>
    </r>
    <r>
      <rPr>
        <sz val="14"/>
        <color rgb="FF000000"/>
        <rFont val="Arial"/>
        <family val="2"/>
      </rPr>
      <t xml:space="preserve">
Did you see that driver? He didn't [signal, sign] that he was turning left. </t>
    </r>
    <phoneticPr fontId="42"/>
  </si>
  <si>
    <t>signal</t>
  </si>
  <si>
    <r>
      <rPr>
        <sz val="14"/>
        <color rgb="FF000000"/>
        <rFont val="ＭＳ 明朝"/>
        <family val="3"/>
        <charset val="128"/>
      </rPr>
      <t>われわれは皆、彼女のことを心配している。</t>
    </r>
    <r>
      <rPr>
        <sz val="14"/>
        <color rgb="FF000000"/>
        <rFont val="Arial"/>
        <family val="2"/>
      </rPr>
      <t xml:space="preserve">
We're all anxious [for, about] her.</t>
    </r>
    <phoneticPr fontId="42"/>
  </si>
  <si>
    <r>
      <rPr>
        <sz val="14"/>
        <color rgb="FF000000"/>
        <rFont val="ＭＳ 明朝"/>
        <family val="3"/>
        <charset val="128"/>
      </rPr>
      <t>われわれは皆、平和的解決を切望している。</t>
    </r>
    <r>
      <rPr>
        <sz val="14"/>
        <color rgb="FF000000"/>
        <rFont val="Arial"/>
        <family val="2"/>
      </rPr>
      <t xml:space="preserve"> 
We're all anxious [for, about] a peaceful solution.</t>
    </r>
    <phoneticPr fontId="42"/>
  </si>
  <si>
    <r>
      <rPr>
        <sz val="14"/>
        <color rgb="FF000000"/>
        <rFont val="ＭＳ 明朝"/>
        <family val="3"/>
        <charset val="128"/>
      </rPr>
      <t>彼の両親は行儀が悪いからといって彼を罰したりしない。近所でも最悪の子だというのもわかる。</t>
    </r>
    <r>
      <rPr>
        <sz val="14"/>
        <color rgb="FF000000"/>
        <rFont val="Arial"/>
        <family val="2"/>
      </rPr>
      <t xml:space="preserve">
His parents never punish him [about, for] being rude. That's why he's the rudest kid in the neighborhood. </t>
    </r>
    <rPh sb="2" eb="4">
      <t>リョウシン</t>
    </rPh>
    <phoneticPr fontId="42"/>
  </si>
  <si>
    <r>
      <rPr>
        <sz val="14"/>
        <color rgb="FF000000"/>
        <rFont val="ＭＳ 明朝"/>
        <family val="3"/>
        <charset val="128"/>
      </rPr>
      <t>彼女に対して年齢のことを口にしなさんな。彼女、年のことを意識している（＝気にしている）から。</t>
    </r>
    <r>
      <rPr>
        <sz val="14"/>
        <color rgb="FF000000"/>
        <rFont val="Arial"/>
        <family val="2"/>
      </rPr>
      <t xml:space="preserve">
Don't mention her age. She's very conscious [for, of] her age. </t>
    </r>
    <phoneticPr fontId="42"/>
  </si>
  <si>
    <r>
      <rPr>
        <sz val="14"/>
        <color rgb="FF000000"/>
        <rFont val="ＭＳ 明朝"/>
        <family val="3"/>
        <charset val="128"/>
      </rPr>
      <t>燃えるホテルから</t>
    </r>
    <r>
      <rPr>
        <sz val="14"/>
        <color rgb="FF000000"/>
        <rFont val="Arial"/>
        <family val="2"/>
      </rPr>
      <t>10</t>
    </r>
    <r>
      <rPr>
        <sz val="14"/>
        <color rgb="FF000000"/>
        <rFont val="ＭＳ 明朝"/>
        <family val="3"/>
        <charset val="128"/>
      </rPr>
      <t>人が救出された。</t>
    </r>
    <r>
      <rPr>
        <sz val="14"/>
        <color rgb="FF000000"/>
        <rFont val="Arial"/>
        <family val="2"/>
      </rPr>
      <t xml:space="preserve">
Ten people were rescued [from, in] the burning hotel.</t>
    </r>
    <phoneticPr fontId="42"/>
  </si>
  <si>
    <r>
      <rPr>
        <sz val="14"/>
        <color rgb="FF000000"/>
        <rFont val="ＭＳ 明朝"/>
        <family val="3"/>
        <charset val="128"/>
      </rPr>
      <t>あの報告書、書き終わりました？　</t>
    </r>
    <r>
      <rPr>
        <sz val="14"/>
        <color rgb="FF000000"/>
        <rFont val="Arial"/>
        <family val="2"/>
      </rPr>
      <t xml:space="preserve">
Have you finished [to write, writing] the report. </t>
    </r>
    <phoneticPr fontId="42"/>
  </si>
  <si>
    <t>writing</t>
  </si>
  <si>
    <r>
      <rPr>
        <sz val="14"/>
        <color rgb="FF000000"/>
        <rFont val="ＭＳ 明朝"/>
        <family val="3"/>
        <charset val="128"/>
      </rPr>
      <t>あの本、昨日、読み終えました。</t>
    </r>
    <r>
      <rPr>
        <sz val="14"/>
        <color rgb="FF000000"/>
        <rFont val="Arial"/>
        <family val="2"/>
      </rPr>
      <t xml:space="preserve">
[I'd finished, I finished] the book yesterday. </t>
    </r>
    <phoneticPr fontId="42"/>
  </si>
  <si>
    <t>I finished</t>
  </si>
  <si>
    <r>
      <rPr>
        <sz val="14"/>
        <color rgb="FF000000"/>
        <rFont val="ＭＳ 明朝"/>
        <family val="3"/>
        <charset val="128"/>
      </rPr>
      <t>何日か、零下の日が続くだろう。</t>
    </r>
    <r>
      <rPr>
        <sz val="14"/>
        <color rgb="FF000000"/>
        <rFont val="Arial"/>
        <family val="2"/>
      </rPr>
      <t xml:space="preserve">
The temperature will be [below, under] zero for days. </t>
    </r>
    <phoneticPr fontId="42"/>
  </si>
  <si>
    <r>
      <rPr>
        <sz val="14"/>
        <color rgb="FF000000"/>
        <rFont val="ＭＳ 明朝"/>
        <family val="3"/>
        <charset val="128"/>
      </rPr>
      <t>そんなに大きな声で話しなさんな。</t>
    </r>
    <r>
      <rPr>
        <sz val="14"/>
        <color rgb="FF000000"/>
        <rFont val="Arial"/>
        <family val="2"/>
      </rPr>
      <t xml:space="preserve">Don't talk so [loud, loudly]. </t>
    </r>
  </si>
  <si>
    <t>loud</t>
  </si>
  <si>
    <r>
      <rPr>
        <sz val="14"/>
        <color rgb="FF000000"/>
        <rFont val="ＭＳ 明朝"/>
        <family val="3"/>
        <charset val="128"/>
      </rPr>
      <t>視聴者が中身を聞けるよう、その役者は、手紙を読み上げた。</t>
    </r>
    <r>
      <rPr>
        <sz val="14"/>
        <color rgb="FF000000"/>
        <rFont val="Arial"/>
        <family val="2"/>
      </rPr>
      <t xml:space="preserve">
The actor [read the letter out loud, read the letter loud out] so that the viewer could hear the content. </t>
    </r>
    <phoneticPr fontId="42"/>
  </si>
  <si>
    <t>read the letter out loud</t>
  </si>
  <si>
    <r>
      <rPr>
        <sz val="14"/>
        <color rgb="FF000000"/>
        <rFont val="ＭＳ 明朝"/>
        <family val="3"/>
        <charset val="128"/>
      </rPr>
      <t>彼女の父親は彼女が望むものはなんでも与えた。</t>
    </r>
    <r>
      <rPr>
        <sz val="14"/>
        <color rgb="FF000000"/>
        <rFont val="Arial"/>
        <family val="2"/>
      </rPr>
      <t xml:space="preserve">
Her father gave her everything she [desires, desired].</t>
    </r>
    <r>
      <rPr>
        <sz val="14"/>
        <color rgb="FF000000"/>
        <rFont val="ＭＳ 明朝"/>
        <family val="3"/>
        <charset val="128"/>
      </rPr>
      <t>　</t>
    </r>
    <phoneticPr fontId="42"/>
  </si>
  <si>
    <t>desired</t>
  </si>
  <si>
    <r>
      <rPr>
        <sz val="14"/>
        <color rgb="FF000000"/>
        <rFont val="ＭＳ 明朝"/>
        <family val="3"/>
        <charset val="128"/>
      </rPr>
      <t xml:space="preserve">封書で手紙を送る場合、封筒をのりづけし、切手を貼り、ポストに投函する。
</t>
    </r>
    <r>
      <rPr>
        <sz val="14"/>
        <color rgb="FF000000"/>
        <rFont val="Arial"/>
        <family val="2"/>
      </rPr>
      <t xml:space="preserve">When you send a letter [in, inside] an envelope, you seal the envelope, put a stamp on it and drop it in a mailbox. </t>
    </r>
    <phoneticPr fontId="42"/>
  </si>
  <si>
    <r>
      <rPr>
        <sz val="14"/>
        <color rgb="FF000000"/>
        <rFont val="ＭＳ 明朝"/>
        <family val="3"/>
        <charset val="128"/>
      </rPr>
      <t>切手の貼ってある返信用封筒を同封しました。</t>
    </r>
    <r>
      <rPr>
        <sz val="14"/>
        <color rgb="FF000000"/>
        <rFont val="Arial"/>
        <family val="2"/>
      </rPr>
      <t xml:space="preserve">
Enclosed is an envelope with [a postage, postage].</t>
    </r>
    <phoneticPr fontId="42"/>
  </si>
  <si>
    <t>postage</t>
  </si>
  <si>
    <r>
      <rPr>
        <sz val="14"/>
        <color rgb="FF000000"/>
        <rFont val="ＭＳ 明朝"/>
        <family val="3"/>
        <charset val="128"/>
      </rPr>
      <t>ご覧のとおり、この古いお寺の天井は、ヒノキの梁（横に渡す材木）を使っている。</t>
    </r>
    <r>
      <rPr>
        <sz val="14"/>
        <color rgb="FF000000"/>
        <rFont val="Arial"/>
        <family val="2"/>
      </rPr>
      <t xml:space="preserve">
As you see, the ceilings of this old temple is [built, supported] by cypress beams. </t>
    </r>
    <rPh sb="32" eb="33">
      <t>ツカ</t>
    </rPh>
    <phoneticPr fontId="42"/>
  </si>
  <si>
    <t>supported</t>
  </si>
  <si>
    <r>
      <rPr>
        <sz val="14"/>
        <color rgb="FF000000"/>
        <rFont val="ＭＳ 明朝"/>
        <family val="3"/>
        <charset val="128"/>
      </rPr>
      <t>こちらの車のヘッドライトを浴びて、妙な生き物が動けなくなっていた。</t>
    </r>
    <r>
      <rPr>
        <sz val="14"/>
        <color rgb="FF000000"/>
        <rFont val="Arial"/>
        <family val="2"/>
      </rPr>
      <t xml:space="preserve">
A strange creature stood frozen [by, in] the beam of our car's headlight.</t>
    </r>
    <phoneticPr fontId="42"/>
  </si>
  <si>
    <r>
      <rPr>
        <sz val="14"/>
        <color rgb="FF000000"/>
        <rFont val="ＭＳ 明朝"/>
        <family val="3"/>
        <charset val="128"/>
      </rPr>
      <t>沖縄の夏は暑く、冬は温暖だ。</t>
    </r>
    <r>
      <rPr>
        <sz val="14"/>
        <color rgb="FF000000"/>
        <rFont val="Arial"/>
        <family val="2"/>
      </rPr>
      <t xml:space="preserve">
Okinawa has hot summers and [moderate, mild] winters. </t>
    </r>
    <phoneticPr fontId="42"/>
  </si>
  <si>
    <t>mild</t>
  </si>
  <si>
    <r>
      <rPr>
        <sz val="14"/>
        <color rgb="FF000000"/>
        <rFont val="ＭＳ 明朝"/>
        <family val="3"/>
        <charset val="128"/>
      </rPr>
      <t>ほんの少々頭痛がする。</t>
    </r>
    <r>
      <rPr>
        <sz val="14"/>
        <color rgb="FF000000"/>
        <rFont val="Arial"/>
        <family val="2"/>
      </rPr>
      <t xml:space="preserve">
I have a [soft, mild] headache. </t>
    </r>
    <phoneticPr fontId="42"/>
  </si>
  <si>
    <r>
      <rPr>
        <sz val="14"/>
        <color rgb="FF000000"/>
        <rFont val="ＭＳ 明朝"/>
        <family val="3"/>
        <charset val="128"/>
      </rPr>
      <t>このチリソース、辛いですから、それとも中辛ですか？</t>
    </r>
    <r>
      <rPr>
        <sz val="14"/>
        <color rgb="FF000000"/>
        <rFont val="Arial"/>
        <family val="2"/>
      </rPr>
      <t xml:space="preserve"> 
Is this chili sauce [sweet, mild] or hot.</t>
    </r>
    <phoneticPr fontId="42"/>
  </si>
  <si>
    <r>
      <rPr>
        <sz val="14"/>
        <color rgb="FF000000"/>
        <rFont val="ＭＳ 明朝"/>
        <family val="3"/>
        <charset val="128"/>
      </rPr>
      <t>そのチョコレートケーキ、ひとくち頂戴と言ったら、彼はいいよと言ったので、ひとくちもらった。非常にうまかった。</t>
    </r>
    <r>
      <rPr>
        <sz val="14"/>
        <color rgb="FF000000"/>
        <rFont val="Arial"/>
        <family val="2"/>
      </rPr>
      <t xml:space="preserve">
I asked, Can I have a bite of your chocolate cake? He said OK. So I [made, took] a bite. It was delicious. </t>
    </r>
    <phoneticPr fontId="42"/>
  </si>
  <si>
    <r>
      <rPr>
        <sz val="14"/>
        <color rgb="FF000000"/>
        <rFont val="ＭＳ 明朝"/>
        <family val="3"/>
        <charset val="128"/>
      </rPr>
      <t>林間学校から戻ってきたとき、彼女は、全身に、蚊に刺されたあとがあった。</t>
    </r>
    <r>
      <rPr>
        <sz val="14"/>
        <color rgb="FF000000"/>
        <rFont val="Arial"/>
        <family val="2"/>
      </rPr>
      <t xml:space="preserve">
When she came back from summer school, she was covered [in, of] mosquito bites.</t>
    </r>
    <phoneticPr fontId="42"/>
  </si>
  <si>
    <r>
      <rPr>
        <sz val="14"/>
        <color rgb="FF000000"/>
        <rFont val="ＭＳ 明朝"/>
        <family val="3"/>
        <charset val="128"/>
      </rPr>
      <t>いつも寝る前に風呂に入っている。</t>
    </r>
    <r>
      <rPr>
        <sz val="14"/>
        <color rgb="FF000000"/>
        <rFont val="Arial"/>
        <family val="2"/>
      </rPr>
      <t xml:space="preserve">
I always [take bath, take a bath] before I go to bed.</t>
    </r>
    <phoneticPr fontId="42"/>
  </si>
  <si>
    <t>take a bath</t>
  </si>
  <si>
    <r>
      <rPr>
        <sz val="14"/>
        <color rgb="FF000000"/>
        <rFont val="ＭＳ 明朝"/>
        <family val="3"/>
        <charset val="128"/>
      </rPr>
      <t>寝る時間だ。明かりを消して。</t>
    </r>
    <r>
      <rPr>
        <sz val="14"/>
        <color rgb="FF000000"/>
        <rFont val="Arial"/>
        <family val="2"/>
      </rPr>
      <t xml:space="preserve">
Time to go to bed. Turn [off, out] the lamp. </t>
    </r>
    <phoneticPr fontId="42"/>
  </si>
  <si>
    <r>
      <rPr>
        <sz val="14"/>
        <color rgb="FF000000"/>
        <rFont val="ＭＳ 明朝"/>
        <family val="3"/>
        <charset val="128"/>
      </rPr>
      <t>息子ともめると、妻が関係の修復をしてくれる。</t>
    </r>
    <r>
      <rPr>
        <sz val="14"/>
        <color rgb="FF000000"/>
        <rFont val="Arial"/>
        <family val="2"/>
      </rPr>
      <t xml:space="preserve">
If there is a fallout with my son, it's my wife who [fixes, repairs] it. </t>
    </r>
    <phoneticPr fontId="42"/>
  </si>
  <si>
    <t>fixes</t>
  </si>
  <si>
    <r>
      <rPr>
        <sz val="14"/>
        <color rgb="FF000000"/>
        <rFont val="ＭＳ 明朝"/>
        <family val="3"/>
        <charset val="128"/>
      </rPr>
      <t>自転車のパンク、どうやって直すのかわかる？</t>
    </r>
    <r>
      <rPr>
        <sz val="14"/>
        <color rgb="FF000000"/>
        <rFont val="Arial"/>
        <family val="2"/>
      </rPr>
      <t xml:space="preserve"> 
Do you know how to [mend, repair] a bicycle flat?</t>
    </r>
    <phoneticPr fontId="42"/>
  </si>
  <si>
    <t>repair</t>
  </si>
  <si>
    <r>
      <rPr>
        <sz val="14"/>
        <color rgb="FF000000"/>
        <rFont val="ＭＳ 明朝"/>
        <family val="3"/>
        <charset val="128"/>
      </rPr>
      <t>このコーヒーは、繊細な香りを持っている。</t>
    </r>
    <r>
      <rPr>
        <sz val="14"/>
        <color rgb="FF000000"/>
        <rFont val="Arial"/>
        <family val="2"/>
      </rPr>
      <t xml:space="preserve">
This coffee has a [delicate, fragile] aroma.</t>
    </r>
    <phoneticPr fontId="42"/>
  </si>
  <si>
    <t>delicate</t>
  </si>
  <si>
    <r>
      <rPr>
        <sz val="14"/>
        <color rgb="FF000000"/>
        <rFont val="ＭＳ 明朝"/>
        <family val="3"/>
        <charset val="128"/>
      </rPr>
      <t>彼女はその科目に落第したので、カッカしている。その話を持ち出すな。気に障るおそれがある。</t>
    </r>
    <r>
      <rPr>
        <sz val="14"/>
        <color rgb="FF000000"/>
        <rFont val="Arial"/>
        <family val="2"/>
      </rPr>
      <t xml:space="preserve">
She's upset at failing the course. Don't bring it up. It's a [delicate, sensitive] topic. </t>
    </r>
    <rPh sb="33" eb="34">
      <t>キ</t>
    </rPh>
    <rPh sb="35" eb="36">
      <t>サワ</t>
    </rPh>
    <phoneticPr fontId="42"/>
  </si>
  <si>
    <r>
      <rPr>
        <sz val="14"/>
        <color rgb="FF000000"/>
        <rFont val="ＭＳ 明朝"/>
        <family val="3"/>
        <charset val="128"/>
      </rPr>
      <t>ケガをしたところが紫色になってきている。</t>
    </r>
    <r>
      <rPr>
        <sz val="14"/>
        <color rgb="FF000000"/>
        <rFont val="Arial"/>
        <family val="2"/>
      </rPr>
      <t xml:space="preserve">
My bruise is [being, turning] purple.</t>
    </r>
    <phoneticPr fontId="42"/>
  </si>
  <si>
    <r>
      <rPr>
        <sz val="14"/>
        <color rgb="FF000000"/>
        <rFont val="ＭＳ 明朝"/>
        <family val="3"/>
        <charset val="128"/>
      </rPr>
      <t>一般にお金持ちは自分のお金となると気前がいいものでもない。</t>
    </r>
    <r>
      <rPr>
        <sz val="14"/>
        <color rgb="FF000000"/>
        <rFont val="Arial"/>
        <family val="2"/>
      </rPr>
      <t xml:space="preserve">
Generally, rich people are not generous [of, with] their money. </t>
    </r>
    <phoneticPr fontId="42"/>
  </si>
  <si>
    <r>
      <rPr>
        <sz val="14"/>
        <color rgb="FF000000"/>
        <rFont val="ＭＳ 明朝"/>
        <family val="3"/>
        <charset val="128"/>
      </rPr>
      <t>これ、おごるよ。おお、太っ腹じゃない。ありがとう。</t>
    </r>
    <r>
      <rPr>
        <sz val="14"/>
        <color rgb="FF000000"/>
        <rFont val="Arial"/>
        <family val="2"/>
      </rPr>
      <t xml:space="preserve">
This is on me. That's very generous [for, of] you. Thank you.</t>
    </r>
    <phoneticPr fontId="42"/>
  </si>
  <si>
    <r>
      <rPr>
        <sz val="14"/>
        <color rgb="FF000000"/>
        <rFont val="ＭＳ 明朝"/>
        <family val="3"/>
        <charset val="128"/>
      </rPr>
      <t>われわれは古い壁紙をはがした。</t>
    </r>
    <r>
      <rPr>
        <sz val="14"/>
        <color rgb="FF000000"/>
        <rFont val="Arial"/>
        <family val="2"/>
      </rPr>
      <t xml:space="preserve">
We stripped [away, off] the old wallpaper. </t>
    </r>
    <phoneticPr fontId="42"/>
  </si>
  <si>
    <r>
      <rPr>
        <sz val="14"/>
        <color rgb="FF000000"/>
        <rFont val="ＭＳ 明朝"/>
        <family val="3"/>
        <charset val="128"/>
      </rPr>
      <t>看護師は、「下着一枚になってください」と言った。</t>
    </r>
    <r>
      <rPr>
        <sz val="14"/>
        <color rgb="FF000000"/>
        <rFont val="Arial"/>
        <family val="2"/>
      </rPr>
      <t xml:space="preserve">
The nurse said, Strip [down, off] to your underpants. </t>
    </r>
    <phoneticPr fontId="42"/>
  </si>
  <si>
    <r>
      <rPr>
        <sz val="14"/>
        <color rgb="FF000000"/>
        <rFont val="ＭＳ 明朝"/>
        <family val="3"/>
        <charset val="128"/>
      </rPr>
      <t>このあたりでは車が必需品だ。公共の交通機関がない。</t>
    </r>
    <r>
      <rPr>
        <sz val="14"/>
        <color rgb="FF000000"/>
        <rFont val="Arial"/>
        <family val="2"/>
      </rPr>
      <t xml:space="preserve">
A car is [necessity, a necessity] in this area. There is no public transport. </t>
    </r>
    <phoneticPr fontId="42"/>
  </si>
  <si>
    <t>a necessity</t>
  </si>
  <si>
    <r>
      <rPr>
        <sz val="14"/>
        <color rgb="FF000000"/>
        <rFont val="ＭＳ 明朝"/>
        <family val="3"/>
        <charset val="128"/>
      </rPr>
      <t>この仕事には調理師免許が必要だ。</t>
    </r>
    <r>
      <rPr>
        <sz val="14"/>
        <color rgb="FF000000"/>
        <rFont val="Arial"/>
        <family val="2"/>
      </rPr>
      <t xml:space="preserve">
A cook's certificate is a necessity [for, in] this job. </t>
    </r>
    <phoneticPr fontId="42"/>
  </si>
  <si>
    <r>
      <rPr>
        <sz val="14"/>
        <color rgb="FF000000"/>
        <rFont val="ＭＳ 明朝"/>
        <family val="3"/>
        <charset val="128"/>
      </rPr>
      <t>そのビルは鉄筋コンクリの構造で支えられている（＝鉄筋コンクリート作りだ）。</t>
    </r>
    <r>
      <rPr>
        <sz val="14"/>
        <color rgb="FF000000"/>
        <rFont val="Arial"/>
        <family val="2"/>
      </rPr>
      <t xml:space="preserve">
The building has [a reinforced concrete frame, reinforced concrete frames]. </t>
    </r>
    <phoneticPr fontId="42"/>
  </si>
  <si>
    <t>a reinforced concrete frame</t>
  </si>
  <si>
    <r>
      <rPr>
        <sz val="14"/>
        <color rgb="FF000000"/>
        <rFont val="ＭＳ 明朝"/>
        <family val="3"/>
        <charset val="128"/>
      </rPr>
      <t>彼女は金縁のメガネをかけている。</t>
    </r>
    <r>
      <rPr>
        <sz val="14"/>
        <color rgb="FF000000"/>
        <rFont val="Arial"/>
        <family val="2"/>
      </rPr>
      <t xml:space="preserve">
She wears glasses with [a gold frame, gold frames]. </t>
    </r>
    <phoneticPr fontId="42"/>
  </si>
  <si>
    <t>gold frames</t>
  </si>
  <si>
    <r>
      <rPr>
        <sz val="14"/>
        <color rgb="FF000000"/>
        <rFont val="ＭＳ 明朝"/>
        <family val="3"/>
        <charset val="128"/>
      </rPr>
      <t>いい気分で目覚めるためには、まず深く息を吸い、次に、大きく手足を伸ばして数秒間その状態を続ける。</t>
    </r>
    <r>
      <rPr>
        <sz val="14"/>
        <color rgb="FF000000"/>
        <rFont val="Arial"/>
        <family val="2"/>
      </rPr>
      <t xml:space="preserve">
To wake up refreshed, first, take a deep breath, and then, stretch out your [limb, limbs] in all directions for a couple of seconds.</t>
    </r>
    <phoneticPr fontId="42"/>
  </si>
  <si>
    <t>limbs</t>
  </si>
  <si>
    <r>
      <rPr>
        <sz val="14"/>
        <color rgb="FF000000"/>
        <rFont val="ＭＳ 明朝"/>
        <family val="3"/>
        <charset val="128"/>
      </rPr>
      <t>制限速度を超えて走っていないか？</t>
    </r>
    <r>
      <rPr>
        <sz val="14"/>
        <color rgb="FF000000"/>
        <rFont val="Arial"/>
        <family val="2"/>
      </rPr>
      <t xml:space="preserve">
Aren't you driving [above, over] the speed limit?  </t>
    </r>
    <phoneticPr fontId="42"/>
  </si>
  <si>
    <r>
      <rPr>
        <sz val="14"/>
        <color rgb="FF000000"/>
        <rFont val="ＭＳ 明朝"/>
        <family val="3"/>
        <charset val="128"/>
      </rPr>
      <t>この壁はローマ人がイギリスで征服した土地の限界を示している。</t>
    </r>
    <r>
      <rPr>
        <sz val="14"/>
        <color rgb="FF000000"/>
        <rFont val="Arial"/>
        <family val="2"/>
      </rPr>
      <t xml:space="preserve"> 
This wall marks the [limit, limits] of Roman conquest in Britain. </t>
    </r>
    <phoneticPr fontId="42"/>
  </si>
  <si>
    <t>limits</t>
  </si>
  <si>
    <r>
      <rPr>
        <sz val="14"/>
        <color rgb="FF000000"/>
        <rFont val="ＭＳ 明朝"/>
        <family val="3"/>
        <charset val="128"/>
      </rPr>
      <t>ネットにかける時間を制限するのは、そんなに難しいこと？</t>
    </r>
    <r>
      <rPr>
        <sz val="14"/>
        <color rgb="FF000000"/>
        <rFont val="Arial"/>
        <family val="2"/>
      </rPr>
      <t xml:space="preserve"> 
Is it difficult for you to [inhibit, limit] the time you spend on the Internet</t>
    </r>
    <phoneticPr fontId="42"/>
  </si>
  <si>
    <r>
      <rPr>
        <sz val="14"/>
        <color rgb="FF000000"/>
        <rFont val="ＭＳ 明朝"/>
        <family val="3"/>
        <charset val="128"/>
      </rPr>
      <t>大胆な賭けをする以外、この会社を再建する途はない。</t>
    </r>
    <r>
      <rPr>
        <sz val="14"/>
        <color rgb="FF000000"/>
        <rFont val="Arial"/>
        <family val="2"/>
      </rPr>
      <t xml:space="preserve">
Only a [bold, brave] gamble can turn the company around. </t>
    </r>
    <phoneticPr fontId="42"/>
  </si>
  <si>
    <t>bold</t>
  </si>
  <si>
    <r>
      <rPr>
        <sz val="14"/>
        <color rgb="FF000000"/>
        <rFont val="ＭＳ 明朝"/>
        <family val="3"/>
        <charset val="128"/>
      </rPr>
      <t>何かありましたら、遠慮なくおっしゃってください。</t>
    </r>
    <r>
      <rPr>
        <sz val="14"/>
        <color rgb="FF000000"/>
        <rFont val="Arial"/>
        <family val="2"/>
      </rPr>
      <t xml:space="preserve">
If you need anything, don’t hesitate [asking, to ask]. </t>
    </r>
    <phoneticPr fontId="42"/>
  </si>
  <si>
    <t>to ask</t>
  </si>
  <si>
    <r>
      <rPr>
        <sz val="14"/>
        <color rgb="FF000000"/>
        <rFont val="ＭＳ 明朝"/>
        <family val="3"/>
        <charset val="128"/>
      </rPr>
      <t>箱の内側は金張りだった。</t>
    </r>
    <r>
      <rPr>
        <sz val="14"/>
        <color rgb="FF000000"/>
        <rFont val="Arial"/>
        <family val="2"/>
      </rPr>
      <t xml:space="preserve">
The inside [of, in] the box was lined with gold. </t>
    </r>
    <phoneticPr fontId="42"/>
  </si>
  <si>
    <r>
      <rPr>
        <sz val="14"/>
        <color rgb="FF000000"/>
        <rFont val="ＭＳ 明朝"/>
        <family val="3"/>
        <charset val="128"/>
      </rPr>
      <t>そのドアは内側から鍵がかかっていた。</t>
    </r>
    <r>
      <rPr>
        <sz val="14"/>
        <color rgb="FF000000"/>
        <rFont val="Arial"/>
        <family val="2"/>
      </rPr>
      <t xml:space="preserve">
The door was locked [in, on] the inside. </t>
    </r>
    <phoneticPr fontId="42"/>
  </si>
  <si>
    <r>
      <rPr>
        <sz val="14"/>
        <color rgb="FF000000"/>
        <rFont val="ＭＳ 明朝"/>
        <family val="3"/>
        <charset val="128"/>
      </rPr>
      <t>決定的証拠をつきつけられ、彼は三件の殺人を告白した。</t>
    </r>
    <r>
      <rPr>
        <sz val="14"/>
        <color rgb="FF000000"/>
        <rFont val="Arial"/>
        <family val="2"/>
      </rPr>
      <t xml:space="preserve">
Faced with conclusive evidence, he confessed [about, to] three murders. </t>
    </r>
    <phoneticPr fontId="42"/>
  </si>
  <si>
    <r>
      <rPr>
        <sz val="14"/>
        <color rgb="FF000000"/>
        <rFont val="ＭＳ 明朝"/>
        <family val="3"/>
        <charset val="128"/>
      </rPr>
      <t>彼女は警察にウソをついていたと認め、無理心中だったと告白した。</t>
    </r>
    <r>
      <rPr>
        <sz val="14"/>
        <color rgb="FF000000"/>
        <rFont val="Arial"/>
        <family val="2"/>
      </rPr>
      <t xml:space="preserve">
She confessed to [lie, lying] to the police and confessed that it was a murder-suicide.</t>
    </r>
    <phoneticPr fontId="42"/>
  </si>
  <si>
    <r>
      <rPr>
        <sz val="14"/>
        <color rgb="FF000000"/>
        <rFont val="ＭＳ 明朝"/>
        <family val="3"/>
        <charset val="128"/>
      </rPr>
      <t>今、鼻歌で口ずさんでいた曲、なんていう名前？</t>
    </r>
    <r>
      <rPr>
        <sz val="14"/>
        <color rgb="FF000000"/>
        <rFont val="Arial"/>
        <family val="2"/>
      </rPr>
      <t xml:space="preserve"> 
What's that tune you were just [huming, humming]? </t>
    </r>
    <phoneticPr fontId="42"/>
  </si>
  <si>
    <t>humming</t>
  </si>
  <si>
    <r>
      <rPr>
        <sz val="14"/>
        <color rgb="FF000000"/>
        <rFont val="ＭＳ 明朝"/>
        <family val="3"/>
        <charset val="128"/>
      </rPr>
      <t>彼、今晩のミュージカルのための曲をいくつか書いているんだ。</t>
    </r>
    <r>
      <rPr>
        <sz val="14"/>
        <color rgb="FF000000"/>
        <rFont val="Arial"/>
        <family val="2"/>
      </rPr>
      <t xml:space="preserve">
He [made, wrote] some of the tunes for tonight's musical.</t>
    </r>
    <phoneticPr fontId="42"/>
  </si>
  <si>
    <t>wrote</t>
  </si>
  <si>
    <r>
      <rPr>
        <sz val="14"/>
        <color rgb="FF000000"/>
        <rFont val="ＭＳ 明朝"/>
        <family val="3"/>
        <charset val="128"/>
      </rPr>
      <t>ジルが来れないというのでがっかりした。</t>
    </r>
    <r>
      <rPr>
        <sz val="14"/>
        <color rgb="FF000000"/>
        <rFont val="Arial"/>
        <family val="2"/>
      </rPr>
      <t xml:space="preserve"> 
I was disappointed [that Jill couldn't come, for Jill not coming]. </t>
    </r>
    <phoneticPr fontId="42"/>
  </si>
  <si>
    <t>that Jill couldn't come</t>
  </si>
  <si>
    <r>
      <rPr>
        <sz val="14"/>
        <color rgb="FF000000"/>
        <rFont val="ＭＳ 明朝"/>
        <family val="3"/>
        <charset val="128"/>
      </rPr>
      <t>父は僕の成績のことでひどく失望した。</t>
    </r>
    <r>
      <rPr>
        <sz val="14"/>
        <color rgb="FF000000"/>
        <rFont val="Arial"/>
        <family val="2"/>
      </rPr>
      <t xml:space="preserve"> 
My father was very disappointed [for, with] my grades. </t>
    </r>
    <phoneticPr fontId="42"/>
  </si>
  <si>
    <r>
      <rPr>
        <sz val="14"/>
        <color rgb="FF000000"/>
        <rFont val="ＭＳ 明朝"/>
        <family val="3"/>
        <charset val="128"/>
      </rPr>
      <t>壁の修理が行われた。</t>
    </r>
    <r>
      <rPr>
        <sz val="14"/>
        <color rgb="FF000000"/>
        <rFont val="Arial"/>
        <family val="2"/>
      </rPr>
      <t xml:space="preserve">
They made some [repair, repairs] to the wall. </t>
    </r>
    <phoneticPr fontId="42"/>
  </si>
  <si>
    <t>repairs</t>
  </si>
  <si>
    <r>
      <rPr>
        <sz val="14"/>
        <color rgb="FF000000"/>
        <rFont val="ＭＳ 明朝"/>
        <family val="3"/>
        <charset val="128"/>
      </rPr>
      <t>この機械は修繕が必要だ。</t>
    </r>
    <r>
      <rPr>
        <sz val="14"/>
        <color rgb="FF000000"/>
        <rFont val="Arial"/>
        <family val="2"/>
      </rPr>
      <t xml:space="preserve">
This machine is in need of [a repair, repair] </t>
    </r>
    <phoneticPr fontId="42"/>
  </si>
  <si>
    <r>
      <rPr>
        <sz val="14"/>
        <color rgb="FF000000"/>
        <rFont val="ＭＳ 明朝"/>
        <family val="3"/>
        <charset val="128"/>
      </rPr>
      <t>自転車の前輪、空気を入れる必要がある。</t>
    </r>
    <r>
      <rPr>
        <sz val="14"/>
        <color rgb="FF000000"/>
        <rFont val="Arial"/>
        <family val="2"/>
      </rPr>
      <t xml:space="preserve">
Your bike front tire needs pumping [on, up]. </t>
    </r>
    <phoneticPr fontId="42"/>
  </si>
  <si>
    <r>
      <rPr>
        <sz val="14"/>
        <color rgb="FF000000"/>
        <rFont val="ＭＳ 明朝"/>
        <family val="3"/>
        <charset val="128"/>
      </rPr>
      <t>大雨で地下トンネルが冠水し、消防士たちがそのトンネルからポンプで水を汲み出している。</t>
    </r>
    <r>
      <rPr>
        <sz val="14"/>
        <color rgb="FF000000"/>
        <rFont val="Arial"/>
        <family val="2"/>
      </rPr>
      <t xml:space="preserve">
The heavy rain flooded an underground tunnel and firefighters are pumping out water [from, of] the tunnel. </t>
    </r>
    <phoneticPr fontId="42"/>
  </si>
  <si>
    <r>
      <rPr>
        <sz val="14"/>
        <color rgb="FF000000"/>
        <rFont val="ＭＳ 明朝"/>
        <family val="3"/>
        <charset val="128"/>
      </rPr>
      <t>ゴールに入ると、そのランナーはガッツポーズをした。</t>
    </r>
    <r>
      <rPr>
        <sz val="14"/>
        <color rgb="FF000000"/>
        <rFont val="Arial"/>
        <family val="2"/>
      </rPr>
      <t xml:space="preserve">
As he crossed the finish line, the runner [pumped, waved] his fist in the air.</t>
    </r>
    <phoneticPr fontId="42"/>
  </si>
  <si>
    <t>pumped</t>
  </si>
  <si>
    <r>
      <rPr>
        <sz val="14"/>
        <color rgb="FF000000"/>
        <rFont val="ＭＳ 明朝"/>
        <family val="3"/>
        <charset val="128"/>
      </rPr>
      <t>彼女の両頬に軽くキスをした。</t>
    </r>
    <r>
      <rPr>
        <sz val="14"/>
        <color rgb="FF000000"/>
        <rFont val="Arial"/>
        <family val="2"/>
      </rPr>
      <t xml:space="preserve">
I [gave, made] her a light kiss on each cheek. </t>
    </r>
    <phoneticPr fontId="42"/>
  </si>
  <si>
    <r>
      <rPr>
        <sz val="14"/>
        <color rgb="FF000000"/>
        <rFont val="ＭＳ 明朝"/>
        <family val="3"/>
        <charset val="128"/>
      </rPr>
      <t>わたしはいつも妻の意見は重視している。</t>
    </r>
    <r>
      <rPr>
        <sz val="14"/>
        <color rgb="FF000000"/>
        <rFont val="Arial"/>
        <family val="2"/>
      </rPr>
      <t xml:space="preserve">
I always [count, value] my wife's opinion. </t>
    </r>
    <phoneticPr fontId="42"/>
  </si>
  <si>
    <t>value</t>
  </si>
  <si>
    <r>
      <rPr>
        <sz val="14"/>
        <color rgb="FF000000"/>
        <rFont val="ＭＳ 明朝"/>
        <family val="3"/>
        <charset val="128"/>
      </rPr>
      <t>車を査定してもらったところ、評価額は</t>
    </r>
    <r>
      <rPr>
        <sz val="14"/>
        <color rgb="FF000000"/>
        <rFont val="Arial"/>
        <family val="2"/>
      </rPr>
      <t>100</t>
    </r>
    <r>
      <rPr>
        <sz val="14"/>
        <color rgb="FF000000"/>
        <rFont val="ＭＳ 明朝"/>
        <family val="3"/>
        <charset val="128"/>
      </rPr>
      <t>万円だった。</t>
    </r>
    <r>
      <rPr>
        <sz val="14"/>
        <color rgb="FF000000"/>
        <rFont val="Arial"/>
        <family val="2"/>
      </rPr>
      <t xml:space="preserve"> 
I had my car valued and it valued [at, for] ¥1M. </t>
    </r>
    <phoneticPr fontId="42"/>
  </si>
  <si>
    <r>
      <rPr>
        <sz val="14"/>
        <color rgb="FF000000"/>
        <rFont val="ＭＳ 明朝"/>
        <family val="3"/>
        <charset val="128"/>
      </rPr>
      <t>ナイフの柄をしっかりつかんで。</t>
    </r>
    <r>
      <rPr>
        <sz val="14"/>
        <color rgb="FF000000"/>
        <rFont val="Arial"/>
        <family val="2"/>
      </rPr>
      <t xml:space="preserve">
 [Hold, Grab] the knife handle tightly. </t>
    </r>
    <phoneticPr fontId="42"/>
  </si>
  <si>
    <r>
      <rPr>
        <sz val="14"/>
        <color rgb="FF000000"/>
        <rFont val="ＭＳ 明朝"/>
        <family val="3"/>
        <charset val="128"/>
      </rPr>
      <t>ドアのハンドルを回したけれど、ドアは開かなかった。</t>
    </r>
    <r>
      <rPr>
        <sz val="14"/>
        <color rgb="FF000000"/>
        <rFont val="Arial"/>
        <family val="2"/>
      </rPr>
      <t xml:space="preserve">
I [swung, turned] the handle but the door didn't open. </t>
    </r>
    <phoneticPr fontId="42"/>
  </si>
  <si>
    <t>turned</t>
  </si>
  <si>
    <r>
      <rPr>
        <sz val="14"/>
        <color rgb="FF000000"/>
        <rFont val="ＭＳ 明朝"/>
        <family val="3"/>
        <charset val="128"/>
      </rPr>
      <t>髪をとかすときには、クシの柄をしっかり握る。</t>
    </r>
    <r>
      <rPr>
        <sz val="14"/>
        <color rgb="FF000000"/>
        <rFont val="Arial"/>
        <family val="2"/>
      </rPr>
      <t xml:space="preserve">
 [Grip, Grab] the comb's handle when you brush your hair. </t>
    </r>
    <phoneticPr fontId="42"/>
  </si>
  <si>
    <t>Grip</t>
  </si>
  <si>
    <r>
      <rPr>
        <sz val="14"/>
        <color rgb="FF000000"/>
        <rFont val="ＭＳ 明朝"/>
        <family val="3"/>
        <charset val="128"/>
      </rPr>
      <t>当社製品には人工着色料は使ってない。</t>
    </r>
    <r>
      <rPr>
        <sz val="14"/>
        <color rgb="FF000000"/>
        <rFont val="Arial"/>
        <family val="2"/>
      </rPr>
      <t xml:space="preserve">
Our products are free of [artificial, manmade] coloring. </t>
    </r>
    <phoneticPr fontId="42"/>
  </si>
  <si>
    <t>artificial</t>
  </si>
  <si>
    <r>
      <rPr>
        <sz val="14"/>
        <color rgb="FF000000"/>
        <rFont val="ＭＳ 明朝"/>
        <family val="3"/>
        <charset val="128"/>
      </rPr>
      <t>若者を浜辺に引き上げたあと、そのライフガードは救急車が来るまで人工呼吸を続けた。</t>
    </r>
    <r>
      <rPr>
        <sz val="14"/>
        <color rgb="FF000000"/>
        <rFont val="Arial"/>
        <family val="2"/>
      </rPr>
      <t xml:space="preserve">
After bringing the youth to the beach, the lifeguard applied [artificial, blow-in] respiration until an ambulance arrived.</t>
    </r>
    <phoneticPr fontId="42"/>
  </si>
  <si>
    <r>
      <rPr>
        <sz val="14"/>
        <color rgb="FF000000"/>
        <rFont val="ＭＳ 明朝"/>
        <family val="3"/>
        <charset val="128"/>
      </rPr>
      <t>ジャックとジョンはほぼ同い年に見える。</t>
    </r>
    <r>
      <rPr>
        <sz val="14"/>
        <color rgb="FF000000"/>
        <rFont val="Arial"/>
        <family val="2"/>
      </rPr>
      <t xml:space="preserve">
Jack and John [look, seem] about the same age. </t>
    </r>
    <phoneticPr fontId="42"/>
  </si>
  <si>
    <r>
      <rPr>
        <sz val="14"/>
        <color rgb="FF000000"/>
        <rFont val="ＭＳ 明朝"/>
        <family val="3"/>
        <charset val="128"/>
      </rPr>
      <t>この国では</t>
    </r>
    <r>
      <rPr>
        <sz val="14"/>
        <color rgb="FF000000"/>
        <rFont val="Arial"/>
        <family val="2"/>
      </rPr>
      <t>18</t>
    </r>
    <r>
      <rPr>
        <sz val="14"/>
        <color rgb="FF000000"/>
        <rFont val="ＭＳ 明朝"/>
        <family val="3"/>
        <charset val="128"/>
      </rPr>
      <t>歳で選挙権がある。</t>
    </r>
    <r>
      <rPr>
        <sz val="14"/>
        <color rgb="FF000000"/>
        <rFont val="Arial"/>
        <family val="2"/>
      </rPr>
      <t xml:space="preserve">
 In this country, you can vote [at, in] the age of 18. </t>
    </r>
    <phoneticPr fontId="42"/>
  </si>
  <si>
    <r>
      <rPr>
        <sz val="14"/>
        <color rgb="FF000000"/>
        <rFont val="ＭＳ 明朝"/>
        <family val="3"/>
        <charset val="128"/>
      </rPr>
      <t>彼女は</t>
    </r>
    <r>
      <rPr>
        <sz val="14"/>
        <color rgb="FF000000"/>
        <rFont val="Arial"/>
        <family val="2"/>
      </rPr>
      <t>55</t>
    </r>
    <r>
      <rPr>
        <sz val="14"/>
        <color rgb="FF000000"/>
        <rFont val="ＭＳ 明朝"/>
        <family val="3"/>
        <charset val="128"/>
      </rPr>
      <t>歳だ。</t>
    </r>
    <r>
      <rPr>
        <sz val="14"/>
        <color rgb="FF000000"/>
        <rFont val="Arial"/>
        <family val="2"/>
      </rPr>
      <t xml:space="preserve">
Her age is [fifty-five, fifty-five years old]. </t>
    </r>
    <phoneticPr fontId="42"/>
  </si>
  <si>
    <t>fifty-five</t>
  </si>
  <si>
    <r>
      <rPr>
        <sz val="14"/>
        <color rgb="FF000000"/>
        <rFont val="ＭＳ 明朝"/>
        <family val="3"/>
        <charset val="128"/>
      </rPr>
      <t>われわれは同い年だ。</t>
    </r>
    <r>
      <rPr>
        <sz val="14"/>
        <color rgb="FF000000"/>
        <rFont val="Arial"/>
        <family val="2"/>
      </rPr>
      <t xml:space="preserve">
We [are at the same age, are the same age].</t>
    </r>
    <phoneticPr fontId="42"/>
  </si>
  <si>
    <t>are the same age</t>
  </si>
  <si>
    <r>
      <rPr>
        <sz val="14"/>
        <color rgb="FF000000"/>
        <rFont val="ＭＳ 明朝"/>
        <family val="3"/>
        <charset val="128"/>
      </rPr>
      <t>われわれの年の人間はほとんどが定年退職だ。</t>
    </r>
    <r>
      <rPr>
        <sz val="14"/>
        <color rgb="FF000000"/>
        <rFont val="Arial"/>
        <family val="2"/>
      </rPr>
      <t xml:space="preserve">
People [in, of] my age are mostly retired.</t>
    </r>
    <phoneticPr fontId="42"/>
  </si>
  <si>
    <r>
      <rPr>
        <sz val="14"/>
        <color rgb="FF000000"/>
        <rFont val="ＭＳ 明朝"/>
        <family val="3"/>
        <charset val="128"/>
      </rPr>
      <t>５歳と７歳の子供がいる。</t>
    </r>
    <r>
      <rPr>
        <sz val="14"/>
        <color rgb="FF000000"/>
        <rFont val="Arial"/>
        <family val="2"/>
      </rPr>
      <t xml:space="preserve">
I have two children [in the age of 5 and 7 years, aged 5 and 7]. </t>
    </r>
    <phoneticPr fontId="42"/>
  </si>
  <si>
    <t>aged 5 and 7</t>
  </si>
  <si>
    <r>
      <rPr>
        <sz val="14"/>
        <color rgb="FF000000"/>
        <rFont val="ＭＳ 明朝"/>
        <family val="3"/>
        <charset val="128"/>
      </rPr>
      <t>このゲームは８歳から</t>
    </r>
    <r>
      <rPr>
        <sz val="14"/>
        <color rgb="FF000000"/>
        <rFont val="Arial"/>
        <family val="2"/>
      </rPr>
      <t>10</t>
    </r>
    <r>
      <rPr>
        <sz val="14"/>
        <color rgb="FF000000"/>
        <rFont val="ＭＳ 明朝"/>
        <family val="3"/>
        <charset val="128"/>
      </rPr>
      <t>歳のお子様向けです。</t>
    </r>
    <r>
      <rPr>
        <sz val="14"/>
        <color rgb="FF000000"/>
        <rFont val="Arial"/>
        <family val="2"/>
      </rPr>
      <t xml:space="preserve">
This game is suitable for children [at the age of 8 to 10 years, between the ages of 8 and 10].</t>
    </r>
    <phoneticPr fontId="42"/>
  </si>
  <si>
    <t>between the ages of 8 and 10</t>
  </si>
  <si>
    <r>
      <rPr>
        <sz val="14"/>
        <color rgb="FF000000"/>
        <rFont val="ＭＳ 明朝"/>
        <family val="3"/>
        <charset val="128"/>
      </rPr>
      <t>何人かの通行人が助けようと現場にかけつけ、川に落ちた車の運転手の救出を手伝った。</t>
    </r>
    <r>
      <rPr>
        <sz val="14"/>
        <color rgb="FF000000"/>
        <rFont val="Arial"/>
        <family val="2"/>
      </rPr>
      <t xml:space="preserve">
Some passers-by [came to the rescue, came to rescue] and helped in the rescue of a driver whose car plunged into a river.</t>
    </r>
    <phoneticPr fontId="42"/>
  </si>
  <si>
    <t>came to the rescue</t>
  </si>
  <si>
    <r>
      <rPr>
        <sz val="14"/>
        <color rgb="FF000000"/>
        <rFont val="ＭＳ 明朝"/>
        <family val="3"/>
        <charset val="128"/>
      </rPr>
      <t>ママもパパも遅くなるまで帰ってこないので、時々、とてつもない孤独感を味わう。</t>
    </r>
    <r>
      <rPr>
        <sz val="14"/>
        <color rgb="FF000000"/>
        <rFont val="Arial"/>
        <family val="2"/>
      </rPr>
      <t xml:space="preserve">
Both Mom and Dad don't get home till late and I sometimes feel very [alone, lonely].</t>
    </r>
    <phoneticPr fontId="42"/>
  </si>
  <si>
    <t>lonely</t>
  </si>
  <si>
    <r>
      <rPr>
        <sz val="14"/>
        <color rgb="FF000000"/>
        <rFont val="ＭＳ 明朝"/>
        <family val="3"/>
        <charset val="128"/>
      </rPr>
      <t>彼らは巨大な家に住んでおり、使用人を何人か雇っている。</t>
    </r>
    <r>
      <rPr>
        <sz val="14"/>
        <color rgb="FF000000"/>
        <rFont val="Arial"/>
        <family val="2"/>
      </rPr>
      <t xml:space="preserve">
They live in a huge house and [employ, own] several servants.</t>
    </r>
    <phoneticPr fontId="42"/>
  </si>
  <si>
    <r>
      <rPr>
        <sz val="14"/>
        <color rgb="FF000000"/>
        <rFont val="ＭＳ 明朝"/>
        <family val="3"/>
        <charset val="128"/>
      </rPr>
      <t>うちの両親はあれこれと心配の種をかかえている。みんな自分のせいだ。</t>
    </r>
    <r>
      <rPr>
        <sz val="14"/>
        <color rgb="FF000000"/>
        <rFont val="Arial"/>
        <family val="2"/>
      </rPr>
      <t xml:space="preserve">
My parents have a lot of [worry, worries]. It's all my fault. </t>
    </r>
    <phoneticPr fontId="42"/>
  </si>
  <si>
    <t>worries</t>
  </si>
  <si>
    <r>
      <rPr>
        <sz val="14"/>
        <color rgb="FF000000"/>
        <rFont val="ＭＳ 明朝"/>
        <family val="3"/>
        <charset val="128"/>
      </rPr>
      <t>人生は心配事でいっぱいだ。実際、人によっては、心配しすぎて、潰瘍ができてしまう人もいる。</t>
    </r>
    <r>
      <rPr>
        <sz val="14"/>
        <color rgb="FF000000"/>
        <rFont val="Arial"/>
        <family val="2"/>
      </rPr>
      <t xml:space="preserve"> 
Life is full of [worries, worry]. In fact, some people develop an ulcer because of excessive worry.</t>
    </r>
    <phoneticPr fontId="42"/>
  </si>
  <si>
    <t>worry</t>
  </si>
  <si>
    <r>
      <rPr>
        <sz val="14"/>
        <color rgb="FF000000"/>
        <rFont val="ＭＳ 明朝"/>
        <family val="3"/>
        <charset val="128"/>
      </rPr>
      <t>「各チーム、</t>
    </r>
    <r>
      <rPr>
        <sz val="14"/>
        <color rgb="FF000000"/>
        <rFont val="Arial"/>
        <family val="2"/>
      </rPr>
      <t>13</t>
    </r>
    <r>
      <rPr>
        <sz val="14"/>
        <color rgb="FF000000"/>
        <rFont val="ＭＳ 明朝"/>
        <family val="3"/>
        <charset val="128"/>
      </rPr>
      <t>名の選手で構成されていた」と言いたいときは、</t>
    </r>
    <r>
      <rPr>
        <sz val="14"/>
        <color rgb="FF000000"/>
        <rFont val="Arial"/>
        <family val="2"/>
      </rPr>
      <t xml:space="preserve">
Thirteen players were on each team. </t>
    </r>
    <r>
      <rPr>
        <sz val="14"/>
        <color rgb="FF000000"/>
        <rFont val="ＭＳ 明朝"/>
        <family val="3"/>
        <charset val="128"/>
      </rPr>
      <t>それとも</t>
    </r>
    <r>
      <rPr>
        <sz val="14"/>
        <color rgb="FF000000"/>
        <rFont val="Arial"/>
        <family val="2"/>
      </rPr>
      <t xml:space="preserve"> There were thirteen players on each team. </t>
    </r>
    <r>
      <rPr>
        <sz val="14"/>
        <color rgb="FF000000"/>
        <rFont val="ＭＳ 明朝"/>
        <family val="3"/>
        <charset val="128"/>
      </rPr>
      <t>　＊ピリオド含めての全文入力</t>
    </r>
    <rPh sb="22" eb="23">
      <t>イ</t>
    </rPh>
    <rPh sb="120" eb="121">
      <t>フク</t>
    </rPh>
    <rPh sb="124" eb="126">
      <t>ゼンブン</t>
    </rPh>
    <rPh sb="126" eb="128">
      <t>ニュウリョク</t>
    </rPh>
    <phoneticPr fontId="42"/>
  </si>
  <si>
    <t>There were thirteen players on each team.</t>
  </si>
  <si>
    <r>
      <rPr>
        <sz val="14"/>
        <color rgb="FF000000"/>
        <rFont val="ＭＳ 明朝"/>
        <family val="3"/>
        <charset val="128"/>
      </rPr>
      <t>昼の休憩は正午に始まる。</t>
    </r>
    <r>
      <rPr>
        <sz val="14"/>
        <color rgb="FF000000"/>
        <rFont val="Arial"/>
        <family val="2"/>
      </rPr>
      <t xml:space="preserve">
Lunch break starts [at, on] noon.</t>
    </r>
    <phoneticPr fontId="42"/>
  </si>
  <si>
    <r>
      <rPr>
        <sz val="14"/>
        <color rgb="FF000000"/>
        <rFont val="ＭＳ 明朝"/>
        <family val="3"/>
        <charset val="128"/>
      </rPr>
      <t>自分の先生が支えてくれたことが自分には大事なことだった。</t>
    </r>
    <r>
      <rPr>
        <sz val="14"/>
        <color rgb="FF000000"/>
        <rFont val="Arial"/>
        <family val="2"/>
      </rPr>
      <t xml:space="preserve">
My teacher's support has been precious [on, to] me.</t>
    </r>
    <phoneticPr fontId="42"/>
  </si>
  <si>
    <r>
      <rPr>
        <sz val="14"/>
        <color rgb="FF000000"/>
        <rFont val="ＭＳ 明朝"/>
        <family val="3"/>
        <charset val="128"/>
      </rPr>
      <t>そのリーダーは部下たちに攻撃するよう命じた。</t>
    </r>
    <r>
      <rPr>
        <sz val="14"/>
        <color rgb="FF000000"/>
        <rFont val="Arial"/>
        <family val="2"/>
      </rPr>
      <t xml:space="preserve">
The leader [commanded to, commanded] his men to attack. </t>
    </r>
    <phoneticPr fontId="42"/>
  </si>
  <si>
    <t>commanded</t>
  </si>
  <si>
    <r>
      <rPr>
        <sz val="14"/>
        <color rgb="FF000000"/>
        <rFont val="ＭＳ 明朝"/>
        <family val="3"/>
        <charset val="128"/>
      </rPr>
      <t>スキャンダルの余波で閣僚が</t>
    </r>
    <r>
      <rPr>
        <sz val="14"/>
        <color rgb="FF000000"/>
        <rFont val="Arial"/>
        <family val="2"/>
      </rPr>
      <t>2</t>
    </r>
    <r>
      <rPr>
        <sz val="14"/>
        <color rgb="FF000000"/>
        <rFont val="ＭＳ 明朝"/>
        <family val="3"/>
        <charset val="128"/>
      </rPr>
      <t>人、辞任した。</t>
    </r>
    <r>
      <rPr>
        <sz val="14"/>
        <color rgb="FF000000"/>
        <rFont val="Arial"/>
        <family val="2"/>
      </rPr>
      <t xml:space="preserve">
[In, Over] the wake of the scandal, two cabinet ministers resigned.</t>
    </r>
    <phoneticPr fontId="42"/>
  </si>
  <si>
    <r>
      <rPr>
        <sz val="14"/>
        <color rgb="FF000000"/>
        <rFont val="ＭＳ 明朝"/>
        <family val="3"/>
        <charset val="128"/>
      </rPr>
      <t>ああいう絵は江戸時代を代表するものだ。</t>
    </r>
    <r>
      <rPr>
        <sz val="14"/>
        <color rgb="FF000000"/>
        <rFont val="Arial"/>
        <family val="2"/>
      </rPr>
      <t xml:space="preserve">
That kind of painting is representative [from, of] the Edo period. </t>
    </r>
    <phoneticPr fontId="42"/>
  </si>
  <si>
    <r>
      <rPr>
        <sz val="14"/>
        <color rgb="FF000000"/>
        <rFont val="ＭＳ 明朝"/>
        <family val="3"/>
        <charset val="128"/>
      </rPr>
      <t>絹は（毛虫の一種である）カイコのマユから作られる。</t>
    </r>
    <r>
      <rPr>
        <sz val="14"/>
        <color rgb="FF000000"/>
        <rFont val="Arial"/>
        <family val="2"/>
      </rPr>
      <t xml:space="preserve">
[Silk, A silk] is made from the cocoons of the silkworm (a kind of caterpillar).</t>
    </r>
    <phoneticPr fontId="42"/>
  </si>
  <si>
    <t>Silk</t>
  </si>
  <si>
    <r>
      <rPr>
        <sz val="14"/>
        <color rgb="FF000000"/>
        <rFont val="ＭＳ 明朝"/>
        <family val="3"/>
        <charset val="128"/>
      </rPr>
      <t>このケーブルを衛星放送アンテナに接続する必要がある。</t>
    </r>
    <r>
      <rPr>
        <sz val="14"/>
        <color rgb="FF000000"/>
        <rFont val="Arial"/>
        <family val="2"/>
      </rPr>
      <t xml:space="preserve">
You need to hook [on, up] this cable to a satellite dish. </t>
    </r>
    <phoneticPr fontId="42"/>
  </si>
  <si>
    <r>
      <rPr>
        <sz val="14"/>
        <color rgb="FF000000"/>
        <rFont val="ＭＳ 明朝"/>
        <family val="3"/>
        <charset val="128"/>
      </rPr>
      <t>息子は</t>
    </r>
    <r>
      <rPr>
        <sz val="14"/>
        <color rgb="FF000000"/>
        <rFont val="Arial"/>
        <family val="2"/>
      </rPr>
      <t>TV</t>
    </r>
    <r>
      <rPr>
        <sz val="14"/>
        <color rgb="FF000000"/>
        <rFont val="ＭＳ 明朝"/>
        <family val="3"/>
        <charset val="128"/>
      </rPr>
      <t>ゲームに夢中だ。</t>
    </r>
    <r>
      <rPr>
        <sz val="14"/>
        <color rgb="FF000000"/>
        <rFont val="Arial"/>
        <family val="2"/>
      </rPr>
      <t xml:space="preserve">
My son' s hooked [on, onto] video games.</t>
    </r>
    <phoneticPr fontId="42"/>
  </si>
  <si>
    <t>Part 17 （１０7問）の
正答率</t>
    <rPh sb="12" eb="13">
      <t>モン</t>
    </rPh>
    <rPh sb="16" eb="19">
      <t>セイトウリツ</t>
    </rPh>
    <phoneticPr fontId="42"/>
  </si>
  <si>
    <t>Part 18
#1800 – #1907</t>
    <phoneticPr fontId="42"/>
  </si>
  <si>
    <r>
      <rPr>
        <sz val="14"/>
        <color rgb="FF000000"/>
        <rFont val="ＭＳ 明朝"/>
        <family val="3"/>
        <charset val="128"/>
      </rPr>
      <t>その飛行機は降下し始めたが、突然、上昇した。</t>
    </r>
    <r>
      <rPr>
        <sz val="14"/>
        <color rgb="FF000000"/>
        <rFont val="Arial"/>
        <family val="2"/>
      </rPr>
      <t xml:space="preserve">
The plane began to [descend, descent] and then suddenly ascended. </t>
    </r>
    <phoneticPr fontId="42"/>
  </si>
  <si>
    <t>descend</t>
  </si>
  <si>
    <r>
      <rPr>
        <sz val="14"/>
        <color rgb="FF000000"/>
        <rFont val="ＭＳ 明朝"/>
        <family val="3"/>
        <charset val="128"/>
      </rPr>
      <t>潮は午前</t>
    </r>
    <r>
      <rPr>
        <sz val="14"/>
        <color rgb="FF000000"/>
        <rFont val="Arial"/>
        <family val="2"/>
      </rPr>
      <t xml:space="preserve">11 </t>
    </r>
    <r>
      <rPr>
        <sz val="14"/>
        <color rgb="FF000000"/>
        <rFont val="ＭＳ 明朝"/>
        <family val="3"/>
        <charset val="128"/>
      </rPr>
      <t>時頃に満ちる。</t>
    </r>
    <r>
      <rPr>
        <sz val="14"/>
        <color rgb="FF000000"/>
        <rFont val="Arial"/>
        <family val="2"/>
      </rPr>
      <t xml:space="preserve">
The tide [comes in, rushes in] in at around 11 a.m. </t>
    </r>
    <phoneticPr fontId="42"/>
  </si>
  <si>
    <r>
      <rPr>
        <sz val="14"/>
        <color rgb="FF000000"/>
        <rFont val="ＭＳ 明朝"/>
        <family val="3"/>
        <charset val="128"/>
      </rPr>
      <t>あの沈んでいる船は、満潮になると隠れてしまう。</t>
    </r>
    <r>
      <rPr>
        <sz val="14"/>
        <color rgb="FF000000"/>
        <rFont val="Arial"/>
        <family val="2"/>
      </rPr>
      <t xml:space="preserve">
That sunken boat is covered at [full, high] tide.</t>
    </r>
    <phoneticPr fontId="42"/>
  </si>
  <si>
    <r>
      <rPr>
        <sz val="14"/>
        <color rgb="FF000000"/>
        <rFont val="ＭＳ 明朝"/>
        <family val="3"/>
        <charset val="128"/>
      </rPr>
      <t>刑事たちが近づいてくるや、容疑者は飛び上がるように立ち上がって、逃走し始めた。</t>
    </r>
    <r>
      <rPr>
        <sz val="14"/>
        <color rgb="FF000000"/>
        <rFont val="Arial"/>
        <family val="2"/>
      </rPr>
      <t xml:space="preserve">
When the detectives approached him, the suspect [springed on, sprang to] his feet and dashed away. </t>
    </r>
    <phoneticPr fontId="42"/>
  </si>
  <si>
    <t>sprang to</t>
  </si>
  <si>
    <r>
      <rPr>
        <sz val="14"/>
        <color rgb="FF000000"/>
        <rFont val="ＭＳ 明朝"/>
        <family val="3"/>
        <charset val="128"/>
      </rPr>
      <t>彼はパーティーで酔っ払って、バカみたいだったよ。</t>
    </r>
    <r>
      <rPr>
        <sz val="14"/>
        <color rgb="FF000000"/>
        <rFont val="Arial"/>
        <family val="2"/>
      </rPr>
      <t xml:space="preserve">
He got drunk at the party and [made, showed] a fool of himself. </t>
    </r>
    <phoneticPr fontId="42"/>
  </si>
  <si>
    <r>
      <rPr>
        <sz val="14"/>
        <color rgb="FF000000"/>
        <rFont val="ＭＳ 明朝"/>
        <family val="3"/>
        <charset val="128"/>
      </rPr>
      <t>仕事の進み具合がえらく遅れてしまっている。</t>
    </r>
    <r>
      <rPr>
        <sz val="14"/>
        <color rgb="FF000000"/>
        <rFont val="Arial"/>
        <family val="2"/>
      </rPr>
      <t xml:space="preserve">
I'm [a way behind, way behind] with my work. </t>
    </r>
    <phoneticPr fontId="42"/>
  </si>
  <si>
    <t>way behind</t>
  </si>
  <si>
    <r>
      <rPr>
        <sz val="14"/>
        <color rgb="FF000000"/>
        <rFont val="ＭＳ 明朝"/>
        <family val="3"/>
        <charset val="128"/>
      </rPr>
      <t>大量の水を飲むと健康を害する可能性がなきにしもあらずだ。</t>
    </r>
    <r>
      <rPr>
        <sz val="14"/>
        <color rgb="FF000000"/>
        <rFont val="Arial"/>
        <family val="2"/>
      </rPr>
      <t xml:space="preserve">
Drinking [large quantity, large quantities] of water can be harmful to your health. </t>
    </r>
    <phoneticPr fontId="42"/>
  </si>
  <si>
    <t>large quantities</t>
  </si>
  <si>
    <r>
      <rPr>
        <sz val="14"/>
        <color rgb="FF000000"/>
        <rFont val="ＭＳ 明朝"/>
        <family val="3"/>
        <charset val="128"/>
      </rPr>
      <t>彼の部屋に入ると、いつも流し台に汚れた皿が積み上がっている。</t>
    </r>
    <r>
      <rPr>
        <sz val="14"/>
        <color rgb="FF000000"/>
        <rFont val="Arial"/>
        <family val="2"/>
      </rPr>
      <t xml:space="preserve">
In his apartment, [a, the] kitchen sink is always piled high with dirty dishes.</t>
    </r>
    <phoneticPr fontId="42"/>
  </si>
  <si>
    <r>
      <rPr>
        <sz val="14"/>
        <color rgb="FF000000"/>
        <rFont val="ＭＳ 明朝"/>
        <family val="3"/>
        <charset val="128"/>
      </rPr>
      <t>インフルエンザが広がるのを防ぐには、セキ・クシャミのときは手で口をふさぎ、手を洗うことだ。</t>
    </r>
    <r>
      <rPr>
        <sz val="14"/>
        <color rgb="FF000000"/>
        <rFont val="Arial"/>
        <family val="2"/>
      </rPr>
      <t xml:space="preserve">
To stop [the spread, spread] of the flu, cover your coughs and sneezes and wash your hands.</t>
    </r>
    <r>
      <rPr>
        <sz val="14"/>
        <color rgb="FF000000"/>
        <rFont val="ＭＳ 明朝"/>
        <family val="3"/>
        <charset val="128"/>
      </rPr>
      <t>　</t>
    </r>
    <phoneticPr fontId="42"/>
  </si>
  <si>
    <t>the spread</t>
  </si>
  <si>
    <r>
      <rPr>
        <sz val="14"/>
        <color rgb="FF000000"/>
        <rFont val="ＭＳ 明朝"/>
        <family val="3"/>
        <charset val="128"/>
      </rPr>
      <t>ジャックの贈り物はジルを喜ばせた。</t>
    </r>
    <r>
      <rPr>
        <sz val="14"/>
        <color rgb="FF000000"/>
        <rFont val="Arial"/>
        <family val="2"/>
      </rPr>
      <t xml:space="preserve">
Jack's gift [pleased, pleased for] Jill.</t>
    </r>
    <r>
      <rPr>
        <sz val="14"/>
        <color rgb="FF000000"/>
        <rFont val="ＭＳ 明朝"/>
        <family val="3"/>
        <charset val="128"/>
      </rPr>
      <t>　</t>
    </r>
    <phoneticPr fontId="42"/>
  </si>
  <si>
    <t>pleased</t>
  </si>
  <si>
    <r>
      <rPr>
        <sz val="14"/>
        <color rgb="FF000000"/>
        <rFont val="ＭＳ 明朝"/>
        <family val="3"/>
        <charset val="128"/>
      </rPr>
      <t>われわれはそのニュースを聞いて、大変なショックを受けた。</t>
    </r>
    <r>
      <rPr>
        <sz val="14"/>
        <color rgb="FF000000"/>
        <rFont val="Arial"/>
        <family val="2"/>
      </rPr>
      <t xml:space="preserve">
We were [deeply, immensely] shocked when we heard the news. </t>
    </r>
    <phoneticPr fontId="42"/>
  </si>
  <si>
    <t>deeply</t>
  </si>
  <si>
    <r>
      <rPr>
        <sz val="14"/>
        <color rgb="FF000000"/>
        <rFont val="ＭＳ 明朝"/>
        <family val="3"/>
        <charset val="128"/>
      </rPr>
      <t>祖母は行儀作法にひどくうるさい人で、ちょっとした無礼な行いでも簡単にショックを受ける。</t>
    </r>
    <r>
      <rPr>
        <sz val="14"/>
        <color rgb="FF000000"/>
        <rFont val="Arial"/>
        <family val="2"/>
      </rPr>
      <t xml:space="preserve">
My grandmother is a very formal person and is [easily, instantly] shocked by anything rude. </t>
    </r>
    <phoneticPr fontId="42"/>
  </si>
  <si>
    <t>easily</t>
  </si>
  <si>
    <r>
      <rPr>
        <sz val="14"/>
        <color rgb="FF000000"/>
        <rFont val="ＭＳ 明朝"/>
        <family val="3"/>
        <charset val="128"/>
      </rPr>
      <t>腰痛は、美容師としての仕事から来ているとおもう。</t>
    </r>
    <r>
      <rPr>
        <sz val="14"/>
        <color rgb="FF000000"/>
        <rFont val="Arial"/>
        <family val="2"/>
      </rPr>
      <t xml:space="preserve"> 
I think my back problems [stem from, stem of] my work as a hairdresser. </t>
    </r>
    <phoneticPr fontId="42"/>
  </si>
  <si>
    <t>stem from</t>
    <phoneticPr fontId="42"/>
  </si>
  <si>
    <r>
      <rPr>
        <sz val="14"/>
        <color rgb="FF000000"/>
        <rFont val="ＭＳ 明朝"/>
        <family val="3"/>
        <charset val="128"/>
      </rPr>
      <t>一部の人は外国からの移民の波を阻止したがっている。</t>
    </r>
    <r>
      <rPr>
        <sz val="14"/>
        <color rgb="FF000000"/>
        <rFont val="Arial"/>
        <family val="2"/>
      </rPr>
      <t xml:space="preserve">
Some people want to stem the [flow, trend] of immigrants from abroad.</t>
    </r>
    <phoneticPr fontId="42"/>
  </si>
  <si>
    <t>flow</t>
  </si>
  <si>
    <r>
      <rPr>
        <sz val="14"/>
        <color rgb="FF000000"/>
        <rFont val="ＭＳ 明朝"/>
        <family val="3"/>
        <charset val="128"/>
      </rPr>
      <t>彼女のショッピングカートは、ジャンクフードが満載だった。</t>
    </r>
    <r>
      <rPr>
        <sz val="14"/>
        <color rgb="FF000000"/>
        <rFont val="Arial"/>
        <family val="2"/>
      </rPr>
      <t xml:space="preserve">
Her shopping cart was [full of, loaded with] junk food. </t>
    </r>
    <phoneticPr fontId="42"/>
  </si>
  <si>
    <t>loaded with</t>
    <phoneticPr fontId="42"/>
  </si>
  <si>
    <r>
      <rPr>
        <sz val="14"/>
        <color rgb="FF000000"/>
        <rFont val="ＭＳ 明朝"/>
        <family val="3"/>
        <charset val="128"/>
      </rPr>
      <t>ネズミ捕りにネズミをおびきよせるためチーズをしかけたのに、ワナには何もかからなかった。</t>
    </r>
    <r>
      <rPr>
        <sz val="14"/>
        <color rgb="FF000000"/>
        <rFont val="Arial"/>
        <family val="2"/>
      </rPr>
      <t xml:space="preserve">
I baited the mouse trap with cheese but nothing got [catched, caught] in the trap.</t>
    </r>
    <phoneticPr fontId="42"/>
  </si>
  <si>
    <r>
      <rPr>
        <sz val="14"/>
        <color rgb="FF000000"/>
        <rFont val="ＭＳ 明朝"/>
        <family val="3"/>
        <charset val="128"/>
      </rPr>
      <t>その家族は、ひとり息子がいい大学に入れるよう、多くの犠牲を払ってきた。</t>
    </r>
    <r>
      <rPr>
        <sz val="14"/>
        <color rgb="FF000000"/>
        <rFont val="Arial"/>
        <family val="2"/>
      </rPr>
      <t>The family has [made, offered] many sacrifices so that they could send their only son to a good university.</t>
    </r>
  </si>
  <si>
    <r>
      <rPr>
        <sz val="14"/>
        <color rgb="FF000000"/>
        <rFont val="ＭＳ 明朝"/>
        <family val="3"/>
        <charset val="128"/>
      </rPr>
      <t>隅田川を上下する遊覧船に乗った。</t>
    </r>
    <r>
      <rPr>
        <sz val="14"/>
        <color rgb="FF000000"/>
        <rFont val="Arial"/>
        <family val="2"/>
      </rPr>
      <t xml:space="preserve">
We took a tour boat that [navigates, sails] up and down the Sumida River. </t>
    </r>
    <phoneticPr fontId="42"/>
  </si>
  <si>
    <t>sails</t>
  </si>
  <si>
    <r>
      <rPr>
        <sz val="14"/>
        <color rgb="FF000000"/>
        <rFont val="ＭＳ 明朝"/>
        <family val="3"/>
        <charset val="128"/>
      </rPr>
      <t>一番上の引き出しは開け閉めしにくくて、時々、つっかえる。</t>
    </r>
    <r>
      <rPr>
        <sz val="14"/>
        <color rgb="FF000000"/>
        <rFont val="Arial"/>
        <family val="2"/>
      </rPr>
      <t xml:space="preserve">
The top drawer is sometimes a little [hard, stiff] and gets stuck.</t>
    </r>
    <phoneticPr fontId="42"/>
  </si>
  <si>
    <t>stiff</t>
  </si>
  <si>
    <r>
      <rPr>
        <sz val="14"/>
        <color rgb="FF000000"/>
        <rFont val="ＭＳ 明朝"/>
        <family val="3"/>
        <charset val="128"/>
      </rPr>
      <t>稲光を見た。</t>
    </r>
    <r>
      <rPr>
        <sz val="14"/>
        <color rgb="FF000000"/>
        <rFont val="Arial"/>
        <family val="2"/>
      </rPr>
      <t xml:space="preserve">
We saw a [flash, thunder] of lightning.  </t>
    </r>
    <phoneticPr fontId="42"/>
  </si>
  <si>
    <t>flash</t>
  </si>
  <si>
    <r>
      <rPr>
        <sz val="14"/>
        <color rgb="FF000000"/>
        <rFont val="ＭＳ 明朝"/>
        <family val="3"/>
        <charset val="128"/>
      </rPr>
      <t>すべてが瞬時のことで、何も覚えていない。</t>
    </r>
    <r>
      <rPr>
        <sz val="14"/>
        <color rgb="FF000000"/>
        <rFont val="Arial"/>
        <family val="2"/>
      </rPr>
      <t xml:space="preserve">
Everything happened [in, over] a flash. </t>
    </r>
    <phoneticPr fontId="42"/>
  </si>
  <si>
    <r>
      <rPr>
        <sz val="14"/>
        <color rgb="FF000000"/>
        <rFont val="ＭＳ 明朝"/>
        <family val="3"/>
        <charset val="128"/>
      </rPr>
      <t>何か変だ。フラッシュが光らなかった。</t>
    </r>
    <r>
      <rPr>
        <sz val="14"/>
        <color rgb="FF000000"/>
        <rFont val="Arial"/>
        <family val="2"/>
      </rPr>
      <t xml:space="preserve">
Something's wrong. The flash didn't go [on, off].</t>
    </r>
    <phoneticPr fontId="42"/>
  </si>
  <si>
    <r>
      <rPr>
        <sz val="14"/>
        <color rgb="FF000000"/>
        <rFont val="ＭＳ 明朝"/>
        <family val="3"/>
        <charset val="128"/>
      </rPr>
      <t>あのダイバーたちは埋もれた財宝を探している。</t>
    </r>
    <r>
      <rPr>
        <sz val="14"/>
        <color rgb="FF000000"/>
        <rFont val="Arial"/>
        <family val="2"/>
      </rPr>
      <t xml:space="preserve">
Those divers are looking for buried [treasure, treasures]. </t>
    </r>
    <phoneticPr fontId="42"/>
  </si>
  <si>
    <t>treasure</t>
  </si>
  <si>
    <r>
      <rPr>
        <sz val="14"/>
        <color rgb="FF000000"/>
        <rFont val="ＭＳ 明朝"/>
        <family val="3"/>
        <charset val="128"/>
      </rPr>
      <t>その美術館は値段のつけようのない、貴重な美術品を多数収蔵している。</t>
    </r>
    <r>
      <rPr>
        <sz val="14"/>
        <color rgb="FF000000"/>
        <rFont val="Arial"/>
        <family val="2"/>
      </rPr>
      <t xml:space="preserve">
The museum has many priceless art [treasure, treasures].</t>
    </r>
    <phoneticPr fontId="42"/>
  </si>
  <si>
    <t>treasures</t>
  </si>
  <si>
    <r>
      <rPr>
        <sz val="14"/>
        <color rgb="FF000000"/>
        <rFont val="ＭＳ 明朝"/>
        <family val="3"/>
        <charset val="128"/>
      </rPr>
      <t>彼女のアゴは四角っぽい。</t>
    </r>
    <r>
      <rPr>
        <sz val="14"/>
        <color rgb="FF000000"/>
        <rFont val="Arial"/>
        <family val="2"/>
      </rPr>
      <t xml:space="preserve">
She [has, is] a kind of squared jaw. </t>
    </r>
    <phoneticPr fontId="42"/>
  </si>
  <si>
    <r>
      <rPr>
        <sz val="14"/>
        <color rgb="FF000000"/>
        <rFont val="ＭＳ 明朝"/>
        <family val="3"/>
        <charset val="128"/>
      </rPr>
      <t>あんまり笑いすぎてアゴが痛い。</t>
    </r>
    <r>
      <rPr>
        <sz val="14"/>
        <color rgb="FF000000"/>
        <rFont val="Arial"/>
        <family val="2"/>
      </rPr>
      <t xml:space="preserve">
My jaw hurts [from, in] laughing so much.</t>
    </r>
    <phoneticPr fontId="42"/>
  </si>
  <si>
    <r>
      <rPr>
        <sz val="14"/>
        <color rgb="FF000000"/>
        <rFont val="ＭＳ 明朝"/>
        <family val="3"/>
        <charset val="128"/>
      </rPr>
      <t>「ベニスの商人」はシェークスピアの作品のひとつだ。</t>
    </r>
    <r>
      <rPr>
        <sz val="14"/>
        <color rgb="FF000000"/>
        <rFont val="Arial"/>
        <family val="2"/>
      </rPr>
      <t xml:space="preserve">
The [Merchant, Trader] of Venice is one of Shakespeare's plays.</t>
    </r>
    <phoneticPr fontId="42"/>
  </si>
  <si>
    <t>Merchant</t>
  </si>
  <si>
    <r>
      <rPr>
        <sz val="14"/>
        <color rgb="FF000000"/>
        <rFont val="ＭＳ 明朝"/>
        <family val="3"/>
        <charset val="128"/>
      </rPr>
      <t>われわれはチームの敗北を覚えている。そして敗北を現実として受け入れることができなかった。</t>
    </r>
    <r>
      <rPr>
        <sz val="14"/>
        <color rgb="FF000000"/>
        <rFont val="Arial"/>
        <family val="2"/>
      </rPr>
      <t xml:space="preserve">
We all remember the team's defeat. And we just couldn't [accept, admit] defeat as a reality.</t>
    </r>
    <phoneticPr fontId="42"/>
  </si>
  <si>
    <t>accept</t>
  </si>
  <si>
    <r>
      <rPr>
        <sz val="14"/>
        <color rgb="FF000000"/>
        <rFont val="ＭＳ 明朝"/>
        <family val="3"/>
        <charset val="128"/>
      </rPr>
      <t>郵便局は銀行から近い。</t>
    </r>
    <r>
      <rPr>
        <sz val="14"/>
        <color rgb="FF000000"/>
        <rFont val="Arial"/>
        <family val="2"/>
      </rPr>
      <t xml:space="preserve"> 
The post office is [near, near from] the bank. </t>
    </r>
    <rPh sb="8" eb="9">
      <t>チカ</t>
    </rPh>
    <phoneticPr fontId="42"/>
  </si>
  <si>
    <r>
      <rPr>
        <sz val="14"/>
        <color rgb="FF000000"/>
        <rFont val="ＭＳ 明朝"/>
        <family val="3"/>
        <charset val="128"/>
      </rPr>
      <t>ハワイでは十二分に楽しんだ。</t>
    </r>
    <r>
      <rPr>
        <sz val="14"/>
        <color rgb="FF000000"/>
        <rFont val="Arial"/>
        <family val="2"/>
      </rPr>
      <t xml:space="preserve">
We [thoroughly enjoyed, enjoyed thoroughly] ourselves in Hawaii.</t>
    </r>
    <phoneticPr fontId="42"/>
  </si>
  <si>
    <t>thoroughly enjoyed</t>
  </si>
  <si>
    <r>
      <rPr>
        <sz val="14"/>
        <color rgb="FF000000"/>
        <rFont val="ＭＳ 明朝"/>
        <family val="3"/>
        <charset val="128"/>
      </rPr>
      <t>これをもっと大きいのと取り替えてもらえますか。</t>
    </r>
    <r>
      <rPr>
        <sz val="14"/>
        <color rgb="FF000000"/>
        <rFont val="Arial"/>
        <family val="2"/>
      </rPr>
      <t xml:space="preserve">
Could I exchange this [for, to] a larger one?</t>
    </r>
    <phoneticPr fontId="42"/>
  </si>
  <si>
    <r>
      <rPr>
        <sz val="14"/>
        <color rgb="FF000000"/>
        <rFont val="ＭＳ 明朝"/>
        <family val="3"/>
        <charset val="128"/>
      </rPr>
      <t>花輪には大きな赤い帯が結んであった。</t>
    </r>
    <r>
      <rPr>
        <sz val="14"/>
        <color rgb="FF000000"/>
        <rFont val="Arial"/>
        <family val="2"/>
      </rPr>
      <t xml:space="preserve">
The wreath [tied, had] a huge red bow. </t>
    </r>
    <phoneticPr fontId="42"/>
  </si>
  <si>
    <r>
      <rPr>
        <sz val="14"/>
        <color rgb="FF000000"/>
        <rFont val="ＭＳ 明朝"/>
        <family val="3"/>
        <charset val="128"/>
      </rPr>
      <t>蝶結びとなるようにリボンをかけてもらえますか？</t>
    </r>
    <r>
      <rPr>
        <sz val="14"/>
        <color rgb="FF000000"/>
        <rFont val="Arial"/>
        <family val="2"/>
      </rPr>
      <t xml:space="preserve">
Can you tie the ribbon in a [bow, butterfly shape]? </t>
    </r>
    <phoneticPr fontId="42"/>
  </si>
  <si>
    <t>bow</t>
  </si>
  <si>
    <r>
      <rPr>
        <sz val="14"/>
        <color rgb="FF000000"/>
        <rFont val="ＭＳ 明朝"/>
        <family val="3"/>
        <charset val="128"/>
      </rPr>
      <t>ウィリアムはリンゴにねらいをつけてある弓を引き、矢を放った。</t>
    </r>
    <r>
      <rPr>
        <sz val="14"/>
        <color rgb="FF000000"/>
        <rFont val="Arial"/>
        <family val="2"/>
      </rPr>
      <t xml:space="preserve">
William [drew, pulled] his bow aimed at the apple and released the string.</t>
    </r>
    <phoneticPr fontId="42"/>
  </si>
  <si>
    <t>drew</t>
  </si>
  <si>
    <r>
      <rPr>
        <sz val="14"/>
        <color rgb="FF000000"/>
        <rFont val="ＭＳ 明朝"/>
        <family val="3"/>
        <charset val="128"/>
      </rPr>
      <t>上司がすべての手柄を持っていく。われわれは兵隊でしかない。</t>
    </r>
    <r>
      <rPr>
        <sz val="14"/>
        <color rgb="FF000000"/>
        <rFont val="Arial"/>
        <family val="2"/>
      </rPr>
      <t xml:space="preserve">
The boss [gets, obtains] all the glory. We're just foot soldiers.</t>
    </r>
    <phoneticPr fontId="42"/>
  </si>
  <si>
    <r>
      <rPr>
        <sz val="14"/>
        <color rgb="FF000000"/>
        <rFont val="ＭＳ 明朝"/>
        <family val="3"/>
        <charset val="128"/>
      </rPr>
      <t>７時に席を予約しておいた。</t>
    </r>
    <r>
      <rPr>
        <sz val="14"/>
        <color rgb="FF000000"/>
        <rFont val="Arial"/>
        <family val="2"/>
      </rPr>
      <t xml:space="preserve">
I reserved a table [for, on] 7 o'clock. </t>
    </r>
    <phoneticPr fontId="42"/>
  </si>
  <si>
    <r>
      <rPr>
        <sz val="14"/>
        <color rgb="FF000000"/>
        <rFont val="ＭＳ 明朝"/>
        <family val="3"/>
        <charset val="128"/>
      </rPr>
      <t>我々には、分裂ではなく、一致団結をもたらしてくれるリーダーが必要だ。</t>
    </r>
    <r>
      <rPr>
        <sz val="14"/>
        <color rgb="FF000000"/>
        <rFont val="Arial"/>
        <family val="2"/>
      </rPr>
      <t xml:space="preserve">
We need a leader who will [combine, unite], not divide.</t>
    </r>
    <phoneticPr fontId="42"/>
  </si>
  <si>
    <t>unite</t>
  </si>
  <si>
    <r>
      <rPr>
        <sz val="14"/>
        <color rgb="FF000000"/>
        <rFont val="ＭＳ 明朝"/>
        <family val="3"/>
        <charset val="128"/>
      </rPr>
      <t>必要な資格を備えていなかったにもかかわらず、彼女を雇うことに決めた。</t>
    </r>
    <r>
      <rPr>
        <sz val="14"/>
        <color rgb="FF000000"/>
        <rFont val="Arial"/>
        <family val="2"/>
      </rPr>
      <t xml:space="preserve">
We decided to hire her [in spite of, despite of] her lack of qualifications.</t>
    </r>
    <phoneticPr fontId="42"/>
  </si>
  <si>
    <t>in spite of</t>
  </si>
  <si>
    <r>
      <rPr>
        <sz val="14"/>
        <color rgb="FF000000"/>
        <rFont val="ＭＳ 明朝"/>
        <family val="3"/>
        <charset val="128"/>
      </rPr>
      <t>彼は、こちらを恨んでいて、手伝うのを断ってきた。</t>
    </r>
    <r>
      <rPr>
        <sz val="14"/>
        <color rgb="FF000000"/>
        <rFont val="Arial"/>
        <family val="2"/>
      </rPr>
      <t xml:space="preserve">
He refused to help me [in spite, out of spite].</t>
    </r>
    <phoneticPr fontId="42"/>
  </si>
  <si>
    <t>out of spite</t>
  </si>
  <si>
    <r>
      <rPr>
        <sz val="14"/>
        <color rgb="FF000000"/>
        <rFont val="ＭＳ 明朝"/>
        <family val="3"/>
        <charset val="128"/>
      </rPr>
      <t>物価の急騰は、大幅な上昇を言う。</t>
    </r>
    <r>
      <rPr>
        <sz val="14"/>
        <color rgb="FF000000"/>
        <rFont val="Arial"/>
        <family val="2"/>
      </rPr>
      <t xml:space="preserve">
A [significant, steep] rise in prices is a very big rise. </t>
    </r>
    <phoneticPr fontId="42"/>
  </si>
  <si>
    <r>
      <rPr>
        <sz val="14"/>
        <color rgb="FF000000"/>
        <rFont val="ＭＳ 明朝"/>
        <family val="3"/>
        <charset val="128"/>
      </rPr>
      <t>最初の数キロは勾配のきつい上り坂だった。</t>
    </r>
    <r>
      <rPr>
        <sz val="14"/>
        <color rgb="FF000000"/>
        <rFont val="Arial"/>
        <family val="2"/>
      </rPr>
      <t xml:space="preserve">
The first four kilometers were a [soaring, steep] uphill. </t>
    </r>
    <phoneticPr fontId="42"/>
  </si>
  <si>
    <r>
      <rPr>
        <sz val="14"/>
        <color rgb="FF000000"/>
        <rFont val="ＭＳ 明朝"/>
        <family val="3"/>
        <charset val="128"/>
      </rPr>
      <t>なんて思いやりのある人なんでしょう。</t>
    </r>
    <r>
      <rPr>
        <sz val="14"/>
        <color rgb="FF000000"/>
        <rFont val="Arial"/>
        <family val="2"/>
      </rPr>
      <t xml:space="preserve">
What a [gentle, tender] heart he has.  </t>
    </r>
    <phoneticPr fontId="42"/>
  </si>
  <si>
    <t>tender</t>
  </si>
  <si>
    <r>
      <rPr>
        <sz val="14"/>
        <color rgb="FF000000"/>
        <rFont val="ＭＳ 明朝"/>
        <family val="3"/>
        <charset val="128"/>
      </rPr>
      <t>肉をパイナップルの汁に漬けておくと、柔らかくなると知っていました？</t>
    </r>
    <r>
      <rPr>
        <sz val="14"/>
        <color rgb="FF000000"/>
        <rFont val="Arial"/>
        <family val="2"/>
      </rPr>
      <t xml:space="preserve"> 
Did you know that marinating meat in papaya makes it [soft, tender]? </t>
    </r>
    <phoneticPr fontId="42"/>
  </si>
  <si>
    <r>
      <rPr>
        <sz val="14"/>
        <color rgb="FF000000"/>
        <rFont val="ＭＳ 明朝"/>
        <family val="3"/>
        <charset val="128"/>
      </rPr>
      <t>怪我したあたりは、まだ触っただけでも痛い。</t>
    </r>
    <r>
      <rPr>
        <sz val="14"/>
        <color rgb="FF000000"/>
        <rFont val="Arial"/>
        <family val="2"/>
      </rPr>
      <t xml:space="preserve">
The injured area is still tender [of, to] touch.</t>
    </r>
    <phoneticPr fontId="42"/>
  </si>
  <si>
    <r>
      <rPr>
        <sz val="14"/>
        <color rgb="FF000000"/>
        <rFont val="ＭＳ 明朝"/>
        <family val="3"/>
        <charset val="128"/>
      </rPr>
      <t>よく聞けよ、俺以外にも、怒っている客はおおぜいいるんだぞ。</t>
    </r>
    <r>
      <rPr>
        <sz val="14"/>
        <color rgb="FF000000"/>
        <rFont val="Arial"/>
        <family val="2"/>
      </rPr>
      <t xml:space="preserve">
Listen, there are many angry customers, [beside, besides] me. </t>
    </r>
    <phoneticPr fontId="42"/>
  </si>
  <si>
    <r>
      <rPr>
        <sz val="14"/>
        <color rgb="FF000000"/>
        <rFont val="ＭＳ 明朝"/>
        <family val="3"/>
        <charset val="128"/>
      </rPr>
      <t>英語を教える以外、彼は漕艇（ボート漕ぎ）のコーチもやっている。</t>
    </r>
    <r>
      <rPr>
        <sz val="14"/>
        <color rgb="FF000000"/>
        <rFont val="Arial"/>
        <family val="2"/>
      </rPr>
      <t xml:space="preserve"> 
Besides [teaching, to teach] English, he coaches rowing. </t>
    </r>
    <phoneticPr fontId="42"/>
  </si>
  <si>
    <r>
      <rPr>
        <sz val="14"/>
        <color rgb="FF000000"/>
        <rFont val="ＭＳ 明朝"/>
        <family val="3"/>
        <charset val="128"/>
      </rPr>
      <t>年長の者には敬意を払うべきだ。</t>
    </r>
    <r>
      <rPr>
        <sz val="14"/>
        <color rgb="FF000000"/>
        <rFont val="Arial"/>
        <family val="2"/>
      </rPr>
      <t xml:space="preserve">
You should respect your [elder, elders].</t>
    </r>
    <phoneticPr fontId="42"/>
  </si>
  <si>
    <t>elders</t>
  </si>
  <si>
    <r>
      <rPr>
        <sz val="14"/>
        <color rgb="FF000000"/>
        <rFont val="ＭＳ 明朝"/>
        <family val="3"/>
        <charset val="128"/>
      </rPr>
      <t>ウサギというものは何でもかじる。破壊するということだ。そういうことなので、ウサギはケージの中で飼われる。</t>
    </r>
    <r>
      <rPr>
        <sz val="14"/>
        <color rgb="FF000000"/>
        <rFont val="Arial"/>
        <family val="2"/>
      </rPr>
      <t xml:space="preserve">
Rabbits chew everything. They are destructive. That's why they are [kept, put] in a cage.</t>
    </r>
    <phoneticPr fontId="42"/>
  </si>
  <si>
    <t>kept</t>
  </si>
  <si>
    <r>
      <rPr>
        <sz val="14"/>
        <color rgb="FF000000"/>
        <rFont val="ＭＳ 明朝"/>
        <family val="3"/>
        <charset val="128"/>
      </rPr>
      <t>この川はここが一番浅い。</t>
    </r>
    <r>
      <rPr>
        <sz val="14"/>
        <color rgb="FF000000"/>
        <rFont val="Arial"/>
        <family val="2"/>
      </rPr>
      <t xml:space="preserve">
The river is [most shallow, shallowest] here.</t>
    </r>
    <phoneticPr fontId="42"/>
  </si>
  <si>
    <t>shallowest</t>
  </si>
  <si>
    <r>
      <rPr>
        <sz val="14"/>
        <color rgb="FF000000"/>
        <rFont val="ＭＳ 明朝"/>
        <family val="3"/>
        <charset val="128"/>
      </rPr>
      <t>うちの息子は、遊び場の滑り台を滑り降りるのが大好きだ。</t>
    </r>
    <r>
      <rPr>
        <sz val="14"/>
        <color rgb="FF000000"/>
        <rFont val="Arial"/>
        <family val="2"/>
      </rPr>
      <t xml:space="preserve">
My son loves [going, slipping] down the slide at the playground.</t>
    </r>
    <phoneticPr fontId="42"/>
  </si>
  <si>
    <t>going</t>
  </si>
  <si>
    <r>
      <rPr>
        <sz val="14"/>
        <color rgb="FF000000"/>
        <rFont val="ＭＳ 明朝"/>
        <family val="3"/>
        <charset val="128"/>
      </rPr>
      <t>粗悪な鉄から良い刀は作れない。</t>
    </r>
    <r>
      <rPr>
        <sz val="14"/>
        <color rgb="FF000000"/>
        <rFont val="Arial"/>
        <family val="2"/>
      </rPr>
      <t xml:space="preserve">
You cannot [forge, mold] a good sword from bad iron.</t>
    </r>
    <rPh sb="6" eb="7">
      <t>ヨ</t>
    </rPh>
    <phoneticPr fontId="42"/>
  </si>
  <si>
    <t>forge</t>
  </si>
  <si>
    <r>
      <rPr>
        <sz val="14"/>
        <color rgb="FF000000"/>
        <rFont val="ＭＳ 明朝"/>
        <family val="3"/>
        <charset val="128"/>
      </rPr>
      <t>日本刀の刀身には刃が片方にしかない。</t>
    </r>
    <r>
      <rPr>
        <sz val="14"/>
        <color rgb="FF000000"/>
        <rFont val="Arial"/>
        <family val="2"/>
      </rPr>
      <t xml:space="preserve"> 
A Japanese sword [razor, blade] has a cutting edge only on one side.</t>
    </r>
    <phoneticPr fontId="42"/>
  </si>
  <si>
    <t>blade</t>
  </si>
  <si>
    <r>
      <rPr>
        <sz val="14"/>
        <color rgb="FF000000"/>
        <rFont val="ＭＳ 明朝"/>
        <family val="3"/>
        <charset val="128"/>
      </rPr>
      <t>彼らはもう少しでテロリスト集団に捕まるところだった。</t>
    </r>
    <r>
      <rPr>
        <sz val="14"/>
        <color rgb="FF000000"/>
        <rFont val="Arial"/>
        <family val="2"/>
      </rPr>
      <t xml:space="preserve">
They narrowly escaped [to be, being] caught by a group of terrorists. </t>
    </r>
    <phoneticPr fontId="42"/>
  </si>
  <si>
    <r>
      <rPr>
        <sz val="14"/>
        <color rgb="FF000000"/>
        <rFont val="ＭＳ 明朝"/>
        <family val="3"/>
        <charset val="128"/>
      </rPr>
      <t>われわれは日常生活で熱を使う。</t>
    </r>
    <r>
      <rPr>
        <sz val="14"/>
        <color rgb="FF000000"/>
        <rFont val="Arial"/>
        <family val="2"/>
      </rPr>
      <t xml:space="preserve">
We use [a heat, heat] in everyday life. </t>
    </r>
    <phoneticPr fontId="42"/>
  </si>
  <si>
    <t>heat</t>
  </si>
  <si>
    <r>
      <rPr>
        <sz val="14"/>
        <color rgb="FF000000"/>
        <rFont val="ＭＳ 明朝"/>
        <family val="3"/>
        <charset val="128"/>
      </rPr>
      <t>ここでは雨が多いが、普通、雨が続くのは短く、太陽の熱で、（濡れても）すぐ乾く。</t>
    </r>
    <r>
      <rPr>
        <sz val="14"/>
        <color rgb="FF000000"/>
        <rFont val="Arial"/>
        <family val="2"/>
      </rPr>
      <t xml:space="preserve">
It rains a lot here, but the rain usually only lasts a short time and [a heat, the heat] of the sun will soon dry you out. </t>
    </r>
    <phoneticPr fontId="42"/>
  </si>
  <si>
    <t>the heat</t>
  </si>
  <si>
    <r>
      <rPr>
        <sz val="14"/>
        <color rgb="FF000000"/>
        <rFont val="ＭＳ 明朝"/>
        <family val="3"/>
        <charset val="128"/>
      </rPr>
      <t>これ、社内サイトに掲示してくれる？</t>
    </r>
    <r>
      <rPr>
        <sz val="14"/>
        <color rgb="FF000000"/>
        <rFont val="Arial"/>
        <family val="2"/>
      </rPr>
      <t xml:space="preserve">
Can you post this [in, on] the intranet? </t>
    </r>
    <phoneticPr fontId="42"/>
  </si>
  <si>
    <r>
      <rPr>
        <sz val="14"/>
        <color rgb="FF000000"/>
        <rFont val="ＭＳ 明朝"/>
        <family val="3"/>
        <charset val="128"/>
      </rPr>
      <t>聞いた？雷雨注意報が出ているんだって。</t>
    </r>
    <r>
      <rPr>
        <sz val="14"/>
        <color rgb="FF000000"/>
        <rFont val="Arial"/>
        <family val="2"/>
      </rPr>
      <t xml:space="preserve">
Have you heard? A thunderstorm warning has been [declared, posted].</t>
    </r>
    <phoneticPr fontId="42"/>
  </si>
  <si>
    <t>posted</t>
  </si>
  <si>
    <r>
      <rPr>
        <sz val="14"/>
        <color rgb="FF000000"/>
        <rFont val="ＭＳ 明朝"/>
        <family val="3"/>
        <charset val="128"/>
      </rPr>
      <t>妻は飲み過ぎる。彼女は健康を損ねつつあるということだ。</t>
    </r>
    <r>
      <rPr>
        <sz val="14"/>
        <color rgb="FF000000"/>
        <rFont val="Arial"/>
        <family val="2"/>
      </rPr>
      <t xml:space="preserve">
My wife drinks too much. She's [ruining, ruining of] her health.</t>
    </r>
    <phoneticPr fontId="42"/>
  </si>
  <si>
    <t>ruining</t>
  </si>
  <si>
    <r>
      <rPr>
        <sz val="14"/>
        <color rgb="FF000000"/>
        <rFont val="ＭＳ 明朝"/>
        <family val="3"/>
        <charset val="128"/>
      </rPr>
      <t>沖からは、岩石の異なる層がむきだしになっているのを見ることができる。</t>
    </r>
    <r>
      <rPr>
        <sz val="14"/>
        <color rgb="FF000000"/>
        <rFont val="Arial"/>
        <family val="2"/>
      </rPr>
      <t xml:space="preserve">
Off the coast, you can see different layers of [the rock, rock] exposed. </t>
    </r>
    <phoneticPr fontId="42"/>
  </si>
  <si>
    <t>rock</t>
  </si>
  <si>
    <r>
      <rPr>
        <sz val="14"/>
        <color rgb="FF000000"/>
        <rFont val="ＭＳ 明朝"/>
        <family val="3"/>
        <charset val="128"/>
      </rPr>
      <t>その豪華客船は、水面下の岩にぶつかり、浸水が起き、沈み始めた。</t>
    </r>
    <r>
      <rPr>
        <sz val="14"/>
        <color rgb="FF000000"/>
        <rFont val="Arial"/>
        <family val="2"/>
      </rPr>
      <t xml:space="preserve">
The cruiser ship hit [a, the] rock just below the surface, took on water, and began to sink. </t>
    </r>
    <phoneticPr fontId="42"/>
  </si>
  <si>
    <t>a rock</t>
  </si>
  <si>
    <r>
      <rPr>
        <sz val="14"/>
        <color rgb="FF000000"/>
        <rFont val="ＭＳ 明朝"/>
        <family val="3"/>
        <charset val="128"/>
      </rPr>
      <t>わたしはドラムをやっていた。</t>
    </r>
    <r>
      <rPr>
        <sz val="14"/>
        <color rgb="FF000000"/>
        <rFont val="Arial"/>
        <family val="2"/>
      </rPr>
      <t xml:space="preserve">
I used to play [the drum, the drums].</t>
    </r>
    <phoneticPr fontId="42"/>
  </si>
  <si>
    <t>the drums</t>
  </si>
  <si>
    <r>
      <rPr>
        <sz val="14"/>
        <color rgb="FF000000"/>
        <rFont val="ＭＳ 明朝"/>
        <family val="3"/>
        <charset val="128"/>
      </rPr>
      <t>なにか偉く恥ずかしい間違いをしでかした感じがする。</t>
    </r>
    <r>
      <rPr>
        <sz val="14"/>
        <color rgb="FF000000"/>
        <rFont val="Arial"/>
        <family val="2"/>
      </rPr>
      <t xml:space="preserve">
[I feel that, I am feeling that] I have made a stupid mistake. </t>
    </r>
    <phoneticPr fontId="42"/>
  </si>
  <si>
    <t>I feel that</t>
  </si>
  <si>
    <r>
      <rPr>
        <sz val="14"/>
        <color rgb="FF000000"/>
        <rFont val="ＭＳ 明朝"/>
        <family val="3"/>
        <charset val="128"/>
      </rPr>
      <t>飲み過ぎてしまい、翌日の朝、ひどく気持ちが悪かった。</t>
    </r>
    <r>
      <rPr>
        <sz val="14"/>
        <color rgb="FF000000"/>
        <rFont val="Arial"/>
        <family val="2"/>
      </rPr>
      <t xml:space="preserve">
I had too much to drink and felt [terrible, terribly] the morning after. </t>
    </r>
    <phoneticPr fontId="42"/>
  </si>
  <si>
    <r>
      <rPr>
        <sz val="14"/>
        <color rgb="FF000000"/>
        <rFont val="ＭＳ 明朝"/>
        <family val="3"/>
        <charset val="128"/>
      </rPr>
      <t>東京の湾岸地区には発達した運河網がある。</t>
    </r>
    <r>
      <rPr>
        <sz val="14"/>
        <color rgb="FF000000"/>
        <rFont val="Arial"/>
        <family val="2"/>
      </rPr>
      <t xml:space="preserve">
The bay shore area of Tokyo has a well-developed network of [canals, waterways].</t>
    </r>
    <phoneticPr fontId="42"/>
  </si>
  <si>
    <t>canals</t>
  </si>
  <si>
    <r>
      <rPr>
        <sz val="14"/>
        <color rgb="FF000000"/>
        <rFont val="ＭＳ 明朝"/>
        <family val="3"/>
        <charset val="128"/>
      </rPr>
      <t>最初の質問に関連して申し上げると、お申し出を受けることができません。</t>
    </r>
    <r>
      <rPr>
        <sz val="14"/>
        <color rgb="FF000000"/>
        <rFont val="Arial"/>
        <family val="2"/>
      </rPr>
      <t xml:space="preserve">
[As regard, As regards] your first question, we are unable to accept your offer. </t>
    </r>
    <phoneticPr fontId="42"/>
  </si>
  <si>
    <t>As regards</t>
  </si>
  <si>
    <r>
      <rPr>
        <sz val="14"/>
        <color rgb="FF000000"/>
        <rFont val="ＭＳ 明朝"/>
        <family val="3"/>
        <charset val="128"/>
      </rPr>
      <t>このヤカンは、蒸気が注ぎ口から抜けていくときに音を出すようになっている。</t>
    </r>
    <r>
      <rPr>
        <sz val="14"/>
        <color rgb="FF000000"/>
        <rFont val="Arial"/>
        <family val="2"/>
      </rPr>
      <t xml:space="preserve">
This kettle whistles as [a steam, steam] escapes through the spout. </t>
    </r>
    <phoneticPr fontId="42"/>
  </si>
  <si>
    <t>steam</t>
  </si>
  <si>
    <r>
      <rPr>
        <sz val="14"/>
        <color rgb="FF000000"/>
        <rFont val="ＭＳ 明朝"/>
        <family val="3"/>
        <charset val="128"/>
      </rPr>
      <t>ジャガイモを今、レンジで蒸しているところだ。</t>
    </r>
    <r>
      <rPr>
        <sz val="14"/>
        <color rgb="FF000000"/>
        <rFont val="Arial"/>
        <family val="2"/>
      </rPr>
      <t xml:space="preserve">
The potatoes are [steaming, being steamed] on the stove.</t>
    </r>
    <phoneticPr fontId="42"/>
  </si>
  <si>
    <t>steaming</t>
  </si>
  <si>
    <r>
      <rPr>
        <sz val="14"/>
        <color rgb="FF000000"/>
        <rFont val="ＭＳ 明朝"/>
        <family val="3"/>
        <charset val="128"/>
      </rPr>
      <t>気持ちを静めないことには何も解決できないよ。</t>
    </r>
    <r>
      <rPr>
        <sz val="14"/>
        <color rgb="FF000000"/>
        <rFont val="Arial"/>
        <family val="2"/>
      </rPr>
      <t xml:space="preserve">
If you don't calm [down, out] you won't get anything resolved.</t>
    </r>
    <phoneticPr fontId="42"/>
  </si>
  <si>
    <r>
      <rPr>
        <sz val="14"/>
        <color rgb="FF000000"/>
        <rFont val="ＭＳ 明朝"/>
        <family val="3"/>
        <charset val="128"/>
      </rPr>
      <t>羊の群れが野原で草を食んでいるのを見た。</t>
    </r>
    <r>
      <rPr>
        <sz val="14"/>
        <color rgb="FF000000"/>
        <rFont val="Arial"/>
        <family val="2"/>
      </rPr>
      <t xml:space="preserve">
We saw a [flock, herd] of sheep grazing in the field.</t>
    </r>
    <phoneticPr fontId="42"/>
  </si>
  <si>
    <t>flock</t>
  </si>
  <si>
    <r>
      <rPr>
        <sz val="14"/>
        <color rgb="FF000000"/>
        <rFont val="ＭＳ 明朝"/>
        <family val="3"/>
        <charset val="128"/>
      </rPr>
      <t>アパートの家賃を払うために副業をやっている。</t>
    </r>
    <r>
      <rPr>
        <sz val="14"/>
        <color rgb="FF000000"/>
        <rFont val="Arial"/>
        <family val="2"/>
      </rPr>
      <t xml:space="preserve">
I work a second job to pay the rent [on, in] the apartment. </t>
    </r>
    <rPh sb="5" eb="7">
      <t>ヤチン</t>
    </rPh>
    <phoneticPr fontId="42"/>
  </si>
  <si>
    <r>
      <rPr>
        <sz val="14"/>
        <color rgb="FF000000"/>
        <rFont val="ＭＳ 明朝"/>
        <family val="3"/>
        <charset val="128"/>
      </rPr>
      <t>貸し自転車がある。</t>
    </r>
    <r>
      <rPr>
        <sz val="14"/>
        <color rgb="FF000000"/>
        <rFont val="Arial"/>
        <family val="2"/>
      </rPr>
      <t xml:space="preserve"> 
Bicycles [for, on] rent are available.</t>
    </r>
    <r>
      <rPr>
        <sz val="14"/>
        <color rgb="FF000000"/>
        <rFont val="ＭＳ 明朝"/>
        <family val="3"/>
        <charset val="128"/>
      </rPr>
      <t>　</t>
    </r>
    <phoneticPr fontId="42"/>
  </si>
  <si>
    <r>
      <rPr>
        <sz val="14"/>
        <color rgb="FF000000"/>
        <rFont val="ＭＳ 明朝"/>
        <family val="3"/>
        <charset val="128"/>
      </rPr>
      <t>ホッチキスは一番下の引き出しに入っている</t>
    </r>
    <r>
      <rPr>
        <sz val="14"/>
        <color rgb="FF000000"/>
        <rFont val="Arial"/>
        <family val="2"/>
      </rPr>
      <t xml:space="preserve"> </t>
    </r>
    <r>
      <rPr>
        <sz val="14"/>
        <color rgb="FF000000"/>
        <rFont val="ＭＳ 明朝"/>
        <family val="3"/>
        <charset val="128"/>
      </rPr>
      <t>。</t>
    </r>
    <r>
      <rPr>
        <sz val="14"/>
        <color rgb="FF000000"/>
        <rFont val="Arial"/>
        <family val="2"/>
      </rPr>
      <t xml:space="preserve">
The stapler is in the [below, bottom] drawer. </t>
    </r>
    <phoneticPr fontId="42"/>
  </si>
  <si>
    <r>
      <rPr>
        <sz val="14"/>
        <color rgb="FF000000"/>
        <rFont val="ＭＳ 明朝"/>
        <family val="3"/>
        <charset val="128"/>
      </rPr>
      <t>引き出しが開かない。開ける方法があるのだろうか？</t>
    </r>
    <r>
      <rPr>
        <sz val="14"/>
        <color rgb="FF000000"/>
        <rFont val="Arial"/>
        <family val="2"/>
      </rPr>
      <t xml:space="preserve">
The drawer is [stuck, closed]. Is there a way to open it? </t>
    </r>
    <phoneticPr fontId="42"/>
  </si>
  <si>
    <r>
      <rPr>
        <sz val="14"/>
        <color rgb="FF000000"/>
        <rFont val="ＭＳ 明朝"/>
        <family val="3"/>
        <charset val="128"/>
      </rPr>
      <t>ハックション！おや、お大事に。</t>
    </r>
    <r>
      <rPr>
        <sz val="14"/>
        <color rgb="FF000000"/>
        <rFont val="Arial"/>
        <family val="2"/>
      </rPr>
      <t xml:space="preserve">
Atchoo! [Bless you, I bless you]. </t>
    </r>
    <r>
      <rPr>
        <sz val="14"/>
        <color rgb="FF000000"/>
        <rFont val="ＭＳ 明朝"/>
        <family val="3"/>
        <charset val="128"/>
      </rPr>
      <t>　＊ピリオド入りのセンテンスで解答。</t>
    </r>
    <rPh sb="56" eb="57">
      <t>イ</t>
    </rPh>
    <rPh sb="65" eb="67">
      <t>カイトウ</t>
    </rPh>
    <phoneticPr fontId="42"/>
  </si>
  <si>
    <t>Bless you.</t>
  </si>
  <si>
    <r>
      <rPr>
        <sz val="14"/>
        <color rgb="FF000000"/>
        <rFont val="ＭＳ 明朝"/>
        <family val="3"/>
        <charset val="128"/>
      </rPr>
      <t>ローマ法王は集まった人々を祝福した。</t>
    </r>
    <r>
      <rPr>
        <sz val="14"/>
        <color rgb="FF000000"/>
        <rFont val="Arial"/>
        <family val="2"/>
      </rPr>
      <t xml:space="preserve">
The Pope [made a bless to, blessed] the crowd.</t>
    </r>
    <phoneticPr fontId="42"/>
  </si>
  <si>
    <t>blessed</t>
  </si>
  <si>
    <r>
      <rPr>
        <sz val="14"/>
        <color rgb="FF000000"/>
        <rFont val="ＭＳ 明朝"/>
        <family val="3"/>
        <charset val="128"/>
      </rPr>
      <t>ボディーガードたちは位置についた。</t>
    </r>
    <r>
      <rPr>
        <sz val="14"/>
        <color rgb="FF000000"/>
        <rFont val="Arial"/>
        <family val="2"/>
      </rPr>
      <t xml:space="preserve">
The body guards [positioned, positioned themselves] in place. </t>
    </r>
    <phoneticPr fontId="42"/>
  </si>
  <si>
    <t>positioned themselves</t>
  </si>
  <si>
    <r>
      <rPr>
        <sz val="14"/>
        <color rgb="FF000000"/>
        <rFont val="ＭＳ 明朝"/>
        <family val="3"/>
        <charset val="128"/>
      </rPr>
      <t>難民として母国を離れなければならない人々に、おおいに同情する。</t>
    </r>
    <r>
      <rPr>
        <sz val="14"/>
        <color rgb="FF000000"/>
        <rFont val="Arial"/>
        <family val="2"/>
      </rPr>
      <t xml:space="preserve">
I have a lot of sympathy [for, toward] people who have to leave their home countries as refugees. </t>
    </r>
    <phoneticPr fontId="42"/>
  </si>
  <si>
    <r>
      <rPr>
        <sz val="14"/>
        <color rgb="FF000000"/>
        <rFont val="ＭＳ 明朝"/>
        <family val="3"/>
        <charset val="128"/>
      </rPr>
      <t>彼はクビになったときに、誰からも同情されなかった。</t>
    </r>
    <r>
      <rPr>
        <sz val="14"/>
        <color rgb="FF000000"/>
        <rFont val="Arial"/>
        <family val="2"/>
      </rPr>
      <t xml:space="preserve">
He [got, obtained] no sympathy from anybody when he was fired.</t>
    </r>
    <phoneticPr fontId="42"/>
  </si>
  <si>
    <r>
      <rPr>
        <sz val="14"/>
        <color rgb="FF000000"/>
        <rFont val="ＭＳ 明朝"/>
        <family val="3"/>
        <charset val="128"/>
      </rPr>
      <t>教育予算の削減には反対だ。</t>
    </r>
    <r>
      <rPr>
        <sz val="14"/>
        <color rgb="FF000000"/>
        <rFont val="Arial"/>
        <family val="2"/>
      </rPr>
      <t xml:space="preserve">
I object [to cut, to cutting] education budgets.</t>
    </r>
    <phoneticPr fontId="42"/>
  </si>
  <si>
    <t>to cutting</t>
  </si>
  <si>
    <r>
      <rPr>
        <sz val="14"/>
        <color rgb="FF000000"/>
        <rFont val="ＭＳ 明朝"/>
        <family val="3"/>
        <charset val="128"/>
      </rPr>
      <t>家の中からかすかな物音が聞こえた。</t>
    </r>
    <r>
      <rPr>
        <sz val="14"/>
        <color rgb="FF000000"/>
        <rFont val="Arial"/>
        <family val="2"/>
      </rPr>
      <t xml:space="preserve">
We heard a [faint, weak] noise from inside the house. </t>
    </r>
    <phoneticPr fontId="42"/>
  </si>
  <si>
    <t>faint</t>
  </si>
  <si>
    <r>
      <rPr>
        <sz val="14"/>
        <color rgb="FF000000"/>
        <rFont val="ＭＳ 明朝"/>
        <family val="3"/>
        <charset val="128"/>
      </rPr>
      <t>人質たちがまだ生きているとのかすかな望みがある。</t>
    </r>
    <r>
      <rPr>
        <sz val="14"/>
        <color rgb="FF000000"/>
        <rFont val="Arial"/>
        <family val="2"/>
      </rPr>
      <t xml:space="preserve">
There is a [faint, slight] hope that the hostages are still alive.</t>
    </r>
    <phoneticPr fontId="42"/>
  </si>
  <si>
    <r>
      <rPr>
        <sz val="14"/>
        <color rgb="FF000000"/>
        <rFont val="ＭＳ 明朝"/>
        <family val="3"/>
        <charset val="128"/>
      </rPr>
      <t>当然、試験には楽々と合格したよ。</t>
    </r>
    <r>
      <rPr>
        <sz val="14"/>
        <color rgb="FF000000"/>
        <rFont val="Arial"/>
        <family val="2"/>
      </rPr>
      <t xml:space="preserve">
Of course, I passed my exams [in, with] ease. </t>
    </r>
    <phoneticPr fontId="42"/>
  </si>
  <si>
    <r>
      <rPr>
        <sz val="14"/>
        <color rgb="FF000000"/>
        <rFont val="ＭＳ 明朝"/>
        <family val="3"/>
        <charset val="128"/>
      </rPr>
      <t>彼は女の子と話をするときは、絶対緊張するんだ。</t>
    </r>
    <r>
      <rPr>
        <sz val="14"/>
        <color rgb="FF000000"/>
        <rFont val="Arial"/>
        <family val="2"/>
      </rPr>
      <t xml:space="preserve">
He's never [at, with] ease talking to girls.</t>
    </r>
    <phoneticPr fontId="42"/>
  </si>
  <si>
    <r>
      <rPr>
        <sz val="14"/>
        <color rgb="FF000000"/>
        <rFont val="ＭＳ 明朝"/>
        <family val="3"/>
        <charset val="128"/>
      </rPr>
      <t>彼女はいつも僕の名前を書き間違える。</t>
    </r>
    <r>
      <rPr>
        <sz val="14"/>
        <color rgb="FF000000"/>
        <rFont val="Arial"/>
        <family val="2"/>
      </rPr>
      <t xml:space="preserve">
She always spells my name [incorrect, wrong].</t>
    </r>
    <phoneticPr fontId="42"/>
  </si>
  <si>
    <t>wrong</t>
  </si>
  <si>
    <r>
      <rPr>
        <sz val="14"/>
        <color rgb="FF000000"/>
        <rFont val="ＭＳ 明朝"/>
        <family val="3"/>
        <charset val="128"/>
      </rPr>
      <t>いい場所じゃない。でも、音楽が自分にはうるさすぎる。</t>
    </r>
    <r>
      <rPr>
        <sz val="14"/>
        <color rgb="FF000000"/>
        <rFont val="Arial"/>
        <family val="2"/>
      </rPr>
      <t xml:space="preserve">
Nice place. But the music is too loud [for, to] me. </t>
    </r>
    <phoneticPr fontId="42"/>
  </si>
  <si>
    <r>
      <rPr>
        <sz val="14"/>
        <color rgb="FF000000"/>
        <rFont val="ＭＳ 明朝"/>
        <family val="3"/>
        <charset val="128"/>
      </rPr>
      <t>外の通りからの音がどんどん大きくなった。</t>
    </r>
    <r>
      <rPr>
        <sz val="14"/>
        <color rgb="FF000000"/>
        <rFont val="Arial"/>
        <family val="2"/>
      </rPr>
      <t xml:space="preserve">
The noise from the street was getting [louder, more loud].</t>
    </r>
    <phoneticPr fontId="42"/>
  </si>
  <si>
    <t>louder</t>
  </si>
  <si>
    <r>
      <rPr>
        <sz val="14"/>
        <color rgb="FF000000"/>
        <rFont val="ＭＳ 明朝"/>
        <family val="3"/>
        <charset val="128"/>
      </rPr>
      <t>幸いなことに最前列に座らせてもらった。</t>
    </r>
    <r>
      <rPr>
        <sz val="14"/>
        <color rgb="FF000000"/>
        <rFont val="Arial"/>
        <family val="2"/>
      </rPr>
      <t xml:space="preserve">
Luckily, we were seated [in, on] the front row. </t>
    </r>
    <phoneticPr fontId="42"/>
  </si>
  <si>
    <r>
      <rPr>
        <sz val="14"/>
        <color rgb="FF000000"/>
        <rFont val="ＭＳ 明朝"/>
        <family val="3"/>
        <charset val="128"/>
      </rPr>
      <t>みなさま、どうぞおかけください。</t>
    </r>
    <r>
      <rPr>
        <sz val="14"/>
        <color rgb="FF000000"/>
        <rFont val="Arial"/>
        <family val="2"/>
      </rPr>
      <t xml:space="preserve">
Ladies and gentlemen, please [be seated, seat]. </t>
    </r>
    <phoneticPr fontId="42"/>
  </si>
  <si>
    <t>be seated</t>
  </si>
  <si>
    <r>
      <rPr>
        <sz val="14"/>
        <color rgb="FF000000"/>
        <rFont val="ＭＳ 明朝"/>
        <family val="3"/>
        <charset val="128"/>
      </rPr>
      <t>その報告書は、放射能についてはなんら触れていない。</t>
    </r>
    <r>
      <rPr>
        <sz val="14"/>
        <color rgb="FF000000"/>
        <rFont val="Arial"/>
        <family val="2"/>
      </rPr>
      <t xml:space="preserve">
The report remains silent with respect [of, to] radiation. </t>
    </r>
    <phoneticPr fontId="42"/>
  </si>
  <si>
    <r>
      <rPr>
        <sz val="14"/>
        <color rgb="FF000000"/>
        <rFont val="ＭＳ 明朝"/>
        <family val="3"/>
        <charset val="128"/>
      </rPr>
      <t>料理の腕はどうですか？</t>
    </r>
    <r>
      <rPr>
        <sz val="14"/>
        <color rgb="FF000000"/>
        <rFont val="Arial"/>
        <family val="2"/>
      </rPr>
      <t xml:space="preserve"> 
Are you a good [cook, cooker?] </t>
    </r>
    <phoneticPr fontId="42"/>
  </si>
  <si>
    <r>
      <rPr>
        <sz val="14"/>
        <color rgb="FF000000"/>
        <rFont val="ＭＳ 明朝"/>
        <family val="3"/>
        <charset val="128"/>
      </rPr>
      <t>１１歳になったら、中学校に行くことになる［イギリスの場合］。</t>
    </r>
    <r>
      <rPr>
        <sz val="14"/>
        <color rgb="FF000000"/>
        <rFont val="Arial"/>
        <family val="2"/>
      </rPr>
      <t xml:space="preserve">
[When you are, When you will be] eleven years old, you will go to secondary school.</t>
    </r>
    <phoneticPr fontId="42"/>
  </si>
  <si>
    <t>When you are</t>
  </si>
  <si>
    <r>
      <rPr>
        <sz val="14"/>
        <color rgb="FF000000"/>
        <rFont val="ＭＳ 明朝"/>
        <family val="3"/>
        <charset val="128"/>
      </rPr>
      <t>財務省の広報官は、為替相場についてのコメントは控えると言った。</t>
    </r>
    <r>
      <rPr>
        <sz val="14"/>
        <color rgb="FF000000"/>
        <rFont val="Arial"/>
        <family val="2"/>
      </rPr>
      <t xml:space="preserve">
A [Treasury, Treasurer] spokesperson refused to comment on the exchange rates. </t>
    </r>
    <phoneticPr fontId="42"/>
  </si>
  <si>
    <t>Treasury</t>
  </si>
  <si>
    <r>
      <rPr>
        <sz val="14"/>
        <color rgb="FF000000"/>
        <rFont val="ＭＳ 明朝"/>
        <family val="3"/>
        <charset val="128"/>
      </rPr>
      <t>このタンクには水を</t>
    </r>
    <r>
      <rPr>
        <sz val="14"/>
        <color rgb="FF000000"/>
        <rFont val="Arial"/>
        <family val="2"/>
      </rPr>
      <t>1,000</t>
    </r>
    <r>
      <rPr>
        <sz val="14"/>
        <color rgb="FF000000"/>
        <rFont val="ＭＳ 明朝"/>
        <family val="3"/>
        <charset val="128"/>
      </rPr>
      <t>ガロン（</t>
    </r>
    <r>
      <rPr>
        <sz val="14"/>
        <color rgb="FF000000"/>
        <rFont val="Arial"/>
        <family val="2"/>
      </rPr>
      <t>3,785</t>
    </r>
    <r>
      <rPr>
        <sz val="14"/>
        <color rgb="FF000000"/>
        <rFont val="ＭＳ 明朝"/>
        <family val="3"/>
        <charset val="128"/>
      </rPr>
      <t>リッター）貯めることができる。</t>
    </r>
    <r>
      <rPr>
        <sz val="14"/>
        <color rgb="FF000000"/>
        <rFont val="Arial"/>
        <family val="2"/>
      </rPr>
      <t xml:space="preserve">
This tank holds 1,000 gallons, or 3,785 liters, [in, of] water.</t>
    </r>
    <phoneticPr fontId="42"/>
  </si>
  <si>
    <r>
      <rPr>
        <sz val="14"/>
        <color rgb="FF000000"/>
        <rFont val="ＭＳ 明朝"/>
        <family val="3"/>
        <charset val="128"/>
      </rPr>
      <t>幸い時間通りに到着した。</t>
    </r>
    <r>
      <rPr>
        <sz val="14"/>
        <color rgb="FF000000"/>
        <rFont val="Arial"/>
        <family val="2"/>
      </rPr>
      <t xml:space="preserve">
[Fortunately, we arrived </t>
    </r>
    <r>
      <rPr>
        <sz val="14"/>
        <color rgb="FF000000"/>
        <rFont val="ＭＳ Ｐゴシック"/>
        <family val="2"/>
        <charset val="128"/>
      </rPr>
      <t>それとも</t>
    </r>
    <r>
      <rPr>
        <sz val="14"/>
        <color rgb="FF000000"/>
        <rFont val="Arial"/>
        <family val="2"/>
      </rPr>
      <t xml:space="preserve"> We fortunately arrived] on time. </t>
    </r>
    <phoneticPr fontId="42"/>
  </si>
  <si>
    <t>Fortunately, we arrived</t>
  </si>
  <si>
    <r>
      <rPr>
        <sz val="14"/>
        <color rgb="FF000000"/>
        <rFont val="ＭＳ 明朝"/>
        <family val="3"/>
        <charset val="128"/>
      </rPr>
      <t>お部屋代はいかほどですか？</t>
    </r>
    <r>
      <rPr>
        <sz val="14"/>
        <color rgb="FF000000"/>
        <rFont val="Arial"/>
        <family val="2"/>
      </rPr>
      <t xml:space="preserve">
What is the room [price, charge]?</t>
    </r>
    <phoneticPr fontId="42"/>
  </si>
  <si>
    <t>charge</t>
  </si>
  <si>
    <r>
      <rPr>
        <sz val="14"/>
        <color rgb="FF000000"/>
        <rFont val="ＭＳ 明朝"/>
        <family val="3"/>
        <charset val="128"/>
      </rPr>
      <t>わたしは特別どうしたいという野心がなにもない。</t>
    </r>
    <r>
      <rPr>
        <sz val="14"/>
        <color rgb="FF000000"/>
        <rFont val="Arial"/>
        <family val="2"/>
      </rPr>
      <t xml:space="preserve">
I [have, hold] no ambition at all. </t>
    </r>
    <phoneticPr fontId="42"/>
  </si>
  <si>
    <r>
      <rPr>
        <sz val="14"/>
        <color rgb="FF000000"/>
        <rFont val="ＭＳ 明朝"/>
        <family val="3"/>
        <charset val="128"/>
      </rPr>
      <t>彼は弁護士になりたいという願いを実現した。</t>
    </r>
    <r>
      <rPr>
        <sz val="14"/>
        <color rgb="FF000000"/>
        <rFont val="Arial"/>
        <family val="2"/>
      </rPr>
      <t xml:space="preserve">
He [achieved, made] his ambition to become a lawyer.</t>
    </r>
    <phoneticPr fontId="42"/>
  </si>
  <si>
    <t>achieved</t>
  </si>
  <si>
    <r>
      <rPr>
        <sz val="14"/>
        <color rgb="FF000000"/>
        <rFont val="ＭＳ 明朝"/>
        <family val="3"/>
        <charset val="128"/>
      </rPr>
      <t>「かき氷」は、細かく砕いた氷と味付きシロップの単純だけれど美味いコンビだ。</t>
    </r>
    <r>
      <rPr>
        <sz val="14"/>
        <color rgb="FF000000"/>
        <rFont val="Arial"/>
        <family val="2"/>
      </rPr>
      <t xml:space="preserve">
Kaki-gohri is a simple but delicious combo of [crashed, crushed] ice and flavored syrup.</t>
    </r>
    <phoneticPr fontId="42"/>
  </si>
  <si>
    <t>crushed</t>
  </si>
  <si>
    <r>
      <rPr>
        <sz val="14"/>
        <color rgb="FF000000"/>
        <rFont val="ＭＳ 明朝"/>
        <family val="3"/>
        <charset val="128"/>
      </rPr>
      <t>いったん味噌を入れたら味噌汁を沸騰させないこと。</t>
    </r>
    <r>
      <rPr>
        <sz val="14"/>
        <color rgb="FF000000"/>
        <rFont val="Arial"/>
        <family val="2"/>
      </rPr>
      <t xml:space="preserve">
Don't [make, let] the miso soup boil once you put the miso in. </t>
    </r>
    <phoneticPr fontId="42"/>
  </si>
  <si>
    <r>
      <rPr>
        <sz val="14"/>
        <color rgb="FF000000"/>
        <rFont val="ＭＳ 明朝"/>
        <family val="3"/>
        <charset val="128"/>
      </rPr>
      <t>卵をゆでていたのをすっかり忘れ、空焚きしてしまい、鍋をダメにした。</t>
    </r>
    <r>
      <rPr>
        <sz val="14"/>
        <color rgb="FF000000"/>
        <rFont val="Arial"/>
        <family val="2"/>
      </rPr>
      <t xml:space="preserve">
I completely forgot that I was boiling eggs, and all the water boiled [dry, on] , ruining my pan.</t>
    </r>
    <phoneticPr fontId="42"/>
  </si>
  <si>
    <r>
      <rPr>
        <sz val="14"/>
        <color rgb="FF000000"/>
        <rFont val="ＭＳ 明朝"/>
        <family val="3"/>
        <charset val="128"/>
      </rPr>
      <t>少量の砂糖を加えて、クルームが固まるまでホイップします。</t>
    </r>
    <r>
      <rPr>
        <sz val="14"/>
        <color rgb="FF000000"/>
        <rFont val="Arial"/>
        <family val="2"/>
      </rPr>
      <t xml:space="preserve">
Whip the cream [with, together] some sugar until it is thick.</t>
    </r>
    <phoneticPr fontId="42"/>
  </si>
  <si>
    <r>
      <rPr>
        <sz val="14"/>
        <color rgb="FF000000"/>
        <rFont val="ＭＳ 明朝"/>
        <family val="3"/>
        <charset val="128"/>
      </rPr>
      <t xml:space="preserve">銀行株が急騰した。
</t>
    </r>
    <r>
      <rPr>
        <sz val="14"/>
        <color rgb="FF000000"/>
        <rFont val="Arial"/>
        <family val="2"/>
      </rPr>
      <t xml:space="preserve">There was a [jump, soar] in banking shares. </t>
    </r>
    <phoneticPr fontId="42"/>
  </si>
  <si>
    <t>jump</t>
  </si>
  <si>
    <r>
      <rPr>
        <sz val="14"/>
        <color rgb="FF000000"/>
        <rFont val="ＭＳ 明朝"/>
        <family val="3"/>
        <charset val="128"/>
      </rPr>
      <t>彼は、ジルが部屋に入ってきたとき、飛び上がるように驚いた。</t>
    </r>
    <r>
      <rPr>
        <sz val="14"/>
        <color rgb="FF000000"/>
        <rFont val="Arial"/>
        <family val="2"/>
      </rPr>
      <t xml:space="preserve">
He [gave, made] a jump when Jill entered the room. </t>
    </r>
    <phoneticPr fontId="42"/>
  </si>
  <si>
    <r>
      <rPr>
        <sz val="14"/>
        <color rgb="FF000000"/>
        <rFont val="ＭＳ 明朝"/>
        <family val="3"/>
        <charset val="128"/>
      </rPr>
      <t>何かの鳥が車庫の屋根の下に巣をかけた。</t>
    </r>
    <r>
      <rPr>
        <sz val="14"/>
        <color rgb="FF000000"/>
        <rFont val="Arial"/>
        <family val="2"/>
      </rPr>
      <t xml:space="preserve">
Some birds [built, created] a nest right under the garage roof.</t>
    </r>
    <phoneticPr fontId="42"/>
  </si>
  <si>
    <r>
      <rPr>
        <sz val="14"/>
        <color rgb="FF000000"/>
        <rFont val="ＭＳ 明朝"/>
        <family val="3"/>
        <charset val="128"/>
      </rPr>
      <t>その映画で主演していたのは、ケビン・スペーシーとアネット・ベニングだった。</t>
    </r>
    <r>
      <rPr>
        <sz val="14"/>
        <color rgb="FF000000"/>
        <rFont val="Arial"/>
        <family val="2"/>
      </rPr>
      <t xml:space="preserve">The movie [starred, starred with] Kevin Spacey and Annette Bening. </t>
    </r>
    <phoneticPr fontId="42"/>
  </si>
  <si>
    <t>starred</t>
  </si>
  <si>
    <r>
      <rPr>
        <sz val="14"/>
        <color rgb="FF000000"/>
        <rFont val="ＭＳ 明朝"/>
        <family val="3"/>
        <charset val="128"/>
      </rPr>
      <t>日本の城はしばしばお濠で囲まれている。</t>
    </r>
    <r>
      <rPr>
        <sz val="14"/>
        <color rgb="FF000000"/>
        <rFont val="Arial"/>
        <family val="2"/>
      </rPr>
      <t xml:space="preserve">
Japanese castles are often surrounded by a [moat, waterway].</t>
    </r>
    <phoneticPr fontId="42"/>
  </si>
  <si>
    <t>moat</t>
  </si>
  <si>
    <r>
      <rPr>
        <sz val="14"/>
        <color rgb="FF000000"/>
        <rFont val="ＭＳ 明朝"/>
        <family val="3"/>
        <charset val="128"/>
      </rPr>
      <t>卵は包装に先立ち、サイズに応じて仕分けされる。</t>
    </r>
    <r>
      <rPr>
        <sz val="14"/>
        <color rgb="FF000000"/>
        <rFont val="Arial"/>
        <family val="2"/>
      </rPr>
      <t xml:space="preserve">
The eggs are [sorted, selected] according to size before being packed.</t>
    </r>
    <phoneticPr fontId="42"/>
  </si>
  <si>
    <t>sorted</t>
  </si>
  <si>
    <r>
      <rPr>
        <sz val="14"/>
        <color rgb="FF000000"/>
        <rFont val="ＭＳ 明朝"/>
        <family val="3"/>
        <charset val="128"/>
      </rPr>
      <t>宝飾品が三点盗まれた。</t>
    </r>
    <r>
      <rPr>
        <sz val="14"/>
        <color rgb="FF000000"/>
        <rFont val="Arial"/>
        <family val="2"/>
      </rPr>
      <t xml:space="preserve">
[Three pieces of jewelry, Three jewelries] were stolen. </t>
    </r>
    <phoneticPr fontId="42"/>
  </si>
  <si>
    <t>Three pieces of jewelry</t>
  </si>
  <si>
    <t>Part 18（１０8問）の
正答率</t>
    <rPh sb="11" eb="12">
      <t>モン</t>
    </rPh>
    <rPh sb="15" eb="18">
      <t>セイトウリツ</t>
    </rPh>
    <phoneticPr fontId="42"/>
  </si>
  <si>
    <t>Part 19
#1908 – #2017</t>
    <phoneticPr fontId="42"/>
  </si>
  <si>
    <r>
      <rPr>
        <sz val="14"/>
        <color rgb="FF000000"/>
        <rFont val="ＭＳ 明朝"/>
        <family val="3"/>
        <charset val="128"/>
      </rPr>
      <t>宿題で和訳をしないとならない。</t>
    </r>
    <r>
      <rPr>
        <sz val="14"/>
        <color rgb="FF000000"/>
        <rFont val="Arial"/>
        <family val="2"/>
      </rPr>
      <t xml:space="preserve">
I have to [do, make] a Japanese translation for homework. </t>
    </r>
    <phoneticPr fontId="42"/>
  </si>
  <si>
    <r>
      <rPr>
        <sz val="14"/>
        <color rgb="FF000000"/>
        <rFont val="ＭＳ 明朝"/>
        <family val="3"/>
        <charset val="128"/>
      </rPr>
      <t>この新製品は環境に害を与えるかもしれない。</t>
    </r>
    <r>
      <rPr>
        <sz val="14"/>
        <color rgb="FF000000"/>
        <rFont val="Arial"/>
        <family val="2"/>
      </rPr>
      <t xml:space="preserve">
This new product may [harm, harm to] the environment. </t>
    </r>
    <phoneticPr fontId="42"/>
  </si>
  <si>
    <t>harm</t>
  </si>
  <si>
    <r>
      <rPr>
        <sz val="14"/>
        <color rgb="FF000000"/>
        <rFont val="ＭＳ 明朝"/>
        <family val="3"/>
        <charset val="128"/>
      </rPr>
      <t>ウサギは非常に速いペースで繁殖する。</t>
    </r>
    <r>
      <rPr>
        <sz val="14"/>
        <color rgb="FF000000"/>
        <rFont val="Arial"/>
        <family val="2"/>
      </rPr>
      <t xml:space="preserve">
[A rabbit breeds, Rabbits breed] very fast.</t>
    </r>
    <phoneticPr fontId="42"/>
  </si>
  <si>
    <t>Rabbits breed</t>
  </si>
  <si>
    <r>
      <rPr>
        <sz val="14"/>
        <color rgb="FF000000"/>
        <rFont val="ＭＳ 明朝"/>
        <family val="3"/>
        <charset val="128"/>
      </rPr>
      <t>石鹸で手を洗いなさい。</t>
    </r>
    <r>
      <rPr>
        <sz val="14"/>
        <color rgb="FF000000"/>
        <rFont val="Arial"/>
        <family val="2"/>
      </rPr>
      <t xml:space="preserve">
Wash your hands with [a soap, soap]. </t>
    </r>
    <rPh sb="0" eb="2">
      <t>セッケン</t>
    </rPh>
    <rPh sb="3" eb="4">
      <t>テ</t>
    </rPh>
    <rPh sb="5" eb="6">
      <t>アラ</t>
    </rPh>
    <phoneticPr fontId="42"/>
  </si>
  <si>
    <t>soap</t>
  </si>
  <si>
    <r>
      <rPr>
        <sz val="14"/>
        <color rgb="FF000000"/>
        <rFont val="ＭＳ 明朝"/>
        <family val="3"/>
        <charset val="128"/>
      </rPr>
      <t>このドロドロの石鹸、嫌だから、新しいのくれる？</t>
    </r>
    <r>
      <rPr>
        <sz val="14"/>
        <color rgb="FF000000"/>
        <rFont val="Arial"/>
        <family val="2"/>
      </rPr>
      <t xml:space="preserve"> 
I hate this mushy mess of soap. Give me a new [bar, pack] of soap.</t>
    </r>
    <phoneticPr fontId="42"/>
  </si>
  <si>
    <t>bar</t>
  </si>
  <si>
    <r>
      <rPr>
        <sz val="14"/>
        <color rgb="FF000000"/>
        <rFont val="ＭＳ 明朝"/>
        <family val="3"/>
        <charset val="128"/>
      </rPr>
      <t>整備士にブレーキを見てもらった方がいい。</t>
    </r>
    <r>
      <rPr>
        <sz val="14"/>
        <color rgb="FF000000"/>
        <rFont val="Arial"/>
        <family val="2"/>
      </rPr>
      <t xml:space="preserve">
You'd better have your [mechanic, technician] check your brakes. </t>
    </r>
    <phoneticPr fontId="42"/>
  </si>
  <si>
    <t>mechanic</t>
  </si>
  <si>
    <r>
      <rPr>
        <sz val="14"/>
        <color rgb="FF000000"/>
        <rFont val="ＭＳ 明朝"/>
        <family val="3"/>
        <charset val="128"/>
      </rPr>
      <t>ジャックは腕をジルの腰にまわした。</t>
    </r>
    <r>
      <rPr>
        <sz val="14"/>
        <color rgb="FF000000"/>
        <rFont val="Arial"/>
        <family val="2"/>
      </rPr>
      <t xml:space="preserve">
Jack put his arm [around, over] Jill's waist.</t>
    </r>
    <phoneticPr fontId="42"/>
  </si>
  <si>
    <r>
      <rPr>
        <sz val="14"/>
        <color rgb="FF000000"/>
        <rFont val="ＭＳ 明朝"/>
        <family val="3"/>
        <charset val="128"/>
      </rPr>
      <t>このパンツのウェストが少々きつい。洋服修理の店に持っていかなきゃ。</t>
    </r>
    <r>
      <rPr>
        <sz val="14"/>
        <color rgb="FF000000"/>
        <rFont val="Arial"/>
        <family val="2"/>
      </rPr>
      <t xml:space="preserve">
The waist of these pants is a little [tense, tight]. I need to take it to an alteration shop.</t>
    </r>
    <phoneticPr fontId="42"/>
  </si>
  <si>
    <r>
      <rPr>
        <sz val="14"/>
        <color rgb="FF000000"/>
        <rFont val="ＭＳ 明朝"/>
        <family val="3"/>
        <charset val="128"/>
      </rPr>
      <t>どうやって同じクジラとわかるんだろう？みんな同じに見えるけれど。</t>
    </r>
    <r>
      <rPr>
        <sz val="14"/>
        <color rgb="FF000000"/>
        <rFont val="Arial"/>
        <family val="2"/>
      </rPr>
      <t xml:space="preserve">
How do they know it's the same whale? They all look alike [for, to] me. </t>
    </r>
    <phoneticPr fontId="42"/>
  </si>
  <si>
    <r>
      <rPr>
        <sz val="14"/>
        <color rgb="FF000000"/>
        <rFont val="ＭＳ 明朝"/>
        <family val="3"/>
        <charset val="128"/>
      </rPr>
      <t>それは勇気のある行為だった。</t>
    </r>
    <r>
      <rPr>
        <sz val="14"/>
        <color rgb="FF000000"/>
        <rFont val="Arial"/>
        <family val="2"/>
      </rPr>
      <t xml:space="preserve">
That was a brave [act, thing] to do.</t>
    </r>
    <phoneticPr fontId="42"/>
  </si>
  <si>
    <t>thing</t>
  </si>
  <si>
    <r>
      <rPr>
        <sz val="14"/>
        <color rgb="FF000000"/>
        <rFont val="ＭＳ 明朝"/>
        <family val="3"/>
        <charset val="128"/>
      </rPr>
      <t>縫い物をしているときに、針で指を刺してしまった。</t>
    </r>
    <r>
      <rPr>
        <sz val="14"/>
        <color rgb="FF000000"/>
        <rFont val="Arial"/>
        <family val="2"/>
      </rPr>
      <t xml:space="preserve"> 
I pricked my finger [on, with] a pin while sewing. </t>
    </r>
    <phoneticPr fontId="42"/>
  </si>
  <si>
    <r>
      <rPr>
        <sz val="14"/>
        <color rgb="FF000000"/>
        <rFont val="ＭＳ 明朝"/>
        <family val="3"/>
        <charset val="128"/>
      </rPr>
      <t>このピンブローチをしたいんだけれど、襟にブローチをうまく止められなくて困っているの。</t>
    </r>
    <r>
      <rPr>
        <sz val="14"/>
        <color rgb="FF000000"/>
        <rFont val="Arial"/>
        <family val="2"/>
      </rPr>
      <t xml:space="preserve"> 
I want to wear this pin on the lapel, but I can't stick it [on, to] the lapel.</t>
    </r>
    <phoneticPr fontId="42"/>
  </si>
  <si>
    <r>
      <rPr>
        <sz val="14"/>
        <color rgb="FF000000"/>
        <rFont val="ＭＳ 明朝"/>
        <family val="3"/>
        <charset val="128"/>
      </rPr>
      <t>京都でのご滞在を楽しんでください。</t>
    </r>
    <r>
      <rPr>
        <sz val="14"/>
        <color rgb="FF000000"/>
        <rFont val="Arial"/>
        <family val="2"/>
      </rPr>
      <t xml:space="preserve">
I hope you enjoy your stay [at, in] Kyoto. </t>
    </r>
    <phoneticPr fontId="42"/>
  </si>
  <si>
    <r>
      <rPr>
        <sz val="14"/>
        <color rgb="FF000000"/>
        <rFont val="ＭＳ 明朝"/>
        <family val="3"/>
        <charset val="128"/>
      </rPr>
      <t>息子が高い熱を出している。</t>
    </r>
    <r>
      <rPr>
        <sz val="14"/>
        <color rgb="FF000000"/>
        <rFont val="Arial"/>
        <family val="2"/>
      </rPr>
      <t xml:space="preserve">
My son [has a high fever, suffers high fever].</t>
    </r>
    <phoneticPr fontId="42"/>
  </si>
  <si>
    <t>has a high fever</t>
  </si>
  <si>
    <r>
      <rPr>
        <sz val="14"/>
        <color rgb="FF000000"/>
        <rFont val="ＭＳ 明朝"/>
        <family val="3"/>
        <charset val="128"/>
      </rPr>
      <t>車が崖っぷちから転落するのを見た。</t>
    </r>
    <r>
      <rPr>
        <sz val="14"/>
        <color rgb="FF000000"/>
        <rFont val="Arial"/>
        <family val="2"/>
      </rPr>
      <t xml:space="preserve">
We saw a car roll over the [end, edge] of a cliff. </t>
    </r>
    <phoneticPr fontId="42"/>
  </si>
  <si>
    <t>edge</t>
  </si>
  <si>
    <r>
      <rPr>
        <sz val="14"/>
        <color rgb="FF000000"/>
        <rFont val="ＭＳ 明朝"/>
        <family val="3"/>
        <charset val="128"/>
      </rPr>
      <t>われわれは崖の頂上に立って、海を見下ろした。</t>
    </r>
    <r>
      <rPr>
        <sz val="14"/>
        <color rgb="FF000000"/>
        <rFont val="Arial"/>
        <family val="2"/>
      </rPr>
      <t xml:space="preserve">
We stood [at, on] the top of the cliff and looked down into the ocean.</t>
    </r>
    <phoneticPr fontId="42"/>
  </si>
  <si>
    <r>
      <rPr>
        <sz val="14"/>
        <color rgb="FF000000"/>
        <rFont val="ＭＳ 明朝"/>
        <family val="3"/>
        <charset val="128"/>
      </rPr>
      <t>これの重さは</t>
    </r>
    <r>
      <rPr>
        <sz val="14"/>
        <color rgb="FF000000"/>
        <rFont val="Arial"/>
        <family val="2"/>
      </rPr>
      <t>100</t>
    </r>
    <r>
      <rPr>
        <sz val="14"/>
        <color rgb="FF000000"/>
        <rFont val="ＭＳ 明朝"/>
        <family val="3"/>
        <charset val="128"/>
      </rPr>
      <t>グラムだ。</t>
    </r>
    <r>
      <rPr>
        <sz val="14"/>
        <color rgb="FF000000"/>
        <rFont val="Arial"/>
        <family val="2"/>
      </rPr>
      <t xml:space="preserve">
This weighs 100 [gram, grams]. </t>
    </r>
    <phoneticPr fontId="42"/>
  </si>
  <si>
    <t>grams</t>
  </si>
  <si>
    <r>
      <rPr>
        <sz val="14"/>
        <color rgb="FF000000"/>
        <rFont val="ＭＳ 明朝"/>
        <family val="3"/>
        <charset val="128"/>
      </rPr>
      <t>自分の考えのあらましを書いた１ページのレポートを書くこと。</t>
    </r>
    <r>
      <rPr>
        <sz val="14"/>
        <color rgb="FF000000"/>
        <rFont val="Arial"/>
        <family val="2"/>
      </rPr>
      <t xml:space="preserve">
Write a one-page memo [outlining, overviewing] your ideas.</t>
    </r>
    <phoneticPr fontId="42"/>
  </si>
  <si>
    <t>outlining</t>
  </si>
  <si>
    <r>
      <rPr>
        <sz val="14"/>
        <color rgb="FF000000"/>
        <rFont val="ＭＳ 明朝"/>
        <family val="3"/>
        <charset val="128"/>
      </rPr>
      <t>彼女は自分のキャリアのために家族を犠牲にしたくない。</t>
    </r>
    <r>
      <rPr>
        <sz val="14"/>
        <color rgb="FF000000"/>
        <rFont val="Arial"/>
        <family val="2"/>
      </rPr>
      <t xml:space="preserve">
She doesn't want to sacrifice family life [for, to] her career.</t>
    </r>
    <phoneticPr fontId="42"/>
  </si>
  <si>
    <r>
      <rPr>
        <sz val="14"/>
        <color rgb="FF000000"/>
        <rFont val="ＭＳ 明朝"/>
        <family val="3"/>
        <charset val="128"/>
      </rPr>
      <t>彼らのことに干渉すべきではない（＝口出しすべきでない）。</t>
    </r>
    <r>
      <rPr>
        <sz val="14"/>
        <color rgb="FF000000"/>
        <rFont val="Arial"/>
        <family val="2"/>
      </rPr>
      <t xml:space="preserve">
We shouldn't interfere [over, with] their business.  </t>
    </r>
    <phoneticPr fontId="42"/>
  </si>
  <si>
    <r>
      <rPr>
        <sz val="14"/>
        <color rgb="FF000000"/>
        <rFont val="ＭＳ 明朝"/>
        <family val="3"/>
        <charset val="128"/>
      </rPr>
      <t>台風に休暇の予定を邪魔された。</t>
    </r>
    <r>
      <rPr>
        <sz val="14"/>
        <color rgb="FF000000"/>
        <rFont val="Arial"/>
        <family val="2"/>
      </rPr>
      <t xml:space="preserve">
The typhoon interfered [against, with] our holiday plans.</t>
    </r>
    <phoneticPr fontId="42"/>
  </si>
  <si>
    <r>
      <rPr>
        <sz val="14"/>
        <color rgb="FF000000"/>
        <rFont val="ＭＳ 明朝"/>
        <family val="3"/>
        <charset val="128"/>
      </rPr>
      <t>スープを飲むときは、自分とは反対の向きにスプーンを動かしてすくう。</t>
    </r>
    <r>
      <rPr>
        <sz val="14"/>
        <color rgb="FF000000"/>
        <rFont val="Arial"/>
        <family val="2"/>
      </rPr>
      <t xml:space="preserve">
When you eat soup [by, with] a spoon, scoop away from you. </t>
    </r>
    <phoneticPr fontId="42"/>
  </si>
  <si>
    <r>
      <rPr>
        <sz val="14"/>
        <color rgb="FF000000"/>
        <rFont val="ＭＳ 明朝"/>
        <family val="3"/>
        <charset val="128"/>
      </rPr>
      <t>スプーンの（とがっている先端からではなく）横からスープを飲む。</t>
    </r>
    <r>
      <rPr>
        <sz val="14"/>
        <color rgb="FF000000"/>
        <rFont val="Arial"/>
        <family val="2"/>
      </rPr>
      <t xml:space="preserve">
Eat the soup from the [border, side] of your spoon, not from the tapered end.</t>
    </r>
    <phoneticPr fontId="42"/>
  </si>
  <si>
    <t>side</t>
  </si>
  <si>
    <r>
      <rPr>
        <sz val="14"/>
        <color rgb="FF000000"/>
        <rFont val="ＭＳ 明朝"/>
        <family val="3"/>
        <charset val="128"/>
      </rPr>
      <t>飛行中は乾燥するので、飛行中と着陸後、たっぷりと水分を取るべきだ。</t>
    </r>
    <r>
      <rPr>
        <sz val="14"/>
        <color rgb="FF000000"/>
        <rFont val="Arial"/>
        <family val="2"/>
      </rPr>
      <t xml:space="preserve">
Flying is dehydrating, so you should drink plenty of [liquid, liquids] while flying and after you land. </t>
    </r>
    <phoneticPr fontId="42"/>
  </si>
  <si>
    <t>liquids</t>
  </si>
  <si>
    <r>
      <rPr>
        <sz val="14"/>
        <color rgb="FF000000"/>
        <rFont val="ＭＳ 明朝"/>
        <family val="3"/>
        <charset val="128"/>
      </rPr>
      <t>シチューはスープより水分が少ない。</t>
    </r>
    <r>
      <rPr>
        <sz val="14"/>
        <color rgb="FF000000"/>
        <rFont val="Arial"/>
        <family val="2"/>
      </rPr>
      <t xml:space="preserve">
Stews contain less [liquid, liquids] than soups.</t>
    </r>
    <phoneticPr fontId="42"/>
  </si>
  <si>
    <t>liquid</t>
  </si>
  <si>
    <r>
      <rPr>
        <sz val="14"/>
        <color rgb="FF000000"/>
        <rFont val="ＭＳ 明朝"/>
        <family val="3"/>
        <charset val="128"/>
      </rPr>
      <t>われわれは自由と平等の実現のために積極的に努めなければならない。</t>
    </r>
    <r>
      <rPr>
        <sz val="14"/>
        <color rgb="FF000000"/>
        <rFont val="Arial"/>
        <family val="2"/>
      </rPr>
      <t xml:space="preserve">
We must strive for [the ideal, the ideals] of liberty and equality. </t>
    </r>
    <phoneticPr fontId="42"/>
  </si>
  <si>
    <t>the ideals</t>
  </si>
  <si>
    <r>
      <rPr>
        <sz val="14"/>
        <color rgb="FF000000"/>
        <rFont val="ＭＳ 明朝"/>
        <family val="3"/>
        <charset val="128"/>
      </rPr>
      <t>一等賞を取って、それまでの努力がすべて報われた。</t>
    </r>
    <r>
      <rPr>
        <sz val="14"/>
        <color rgb="FF000000"/>
        <rFont val="Arial"/>
        <family val="2"/>
      </rPr>
      <t xml:space="preserve">
All my efforts were [paid up, rewarded] when I won first prize.</t>
    </r>
    <phoneticPr fontId="42"/>
  </si>
  <si>
    <t>rewarded</t>
  </si>
  <si>
    <r>
      <rPr>
        <sz val="14"/>
        <color rgb="FF000000"/>
        <rFont val="ＭＳ 明朝"/>
        <family val="3"/>
        <charset val="128"/>
      </rPr>
      <t>彼はテストでカンニングをしたが、すぐに捕まった。</t>
    </r>
    <r>
      <rPr>
        <sz val="14"/>
        <color rgb="FF000000"/>
        <rFont val="Arial"/>
        <family val="2"/>
      </rPr>
      <t xml:space="preserve">
He cheated [on, of] the test but was caught right away. </t>
    </r>
    <phoneticPr fontId="42"/>
  </si>
  <si>
    <r>
      <rPr>
        <sz val="14"/>
        <color rgb="FF000000"/>
        <rFont val="ＭＳ 明朝"/>
        <family val="3"/>
        <charset val="128"/>
      </rPr>
      <t>あいつは客をだますことで有名だ。</t>
    </r>
    <r>
      <rPr>
        <sz val="14"/>
        <color rgb="FF000000"/>
        <rFont val="Arial"/>
        <family val="2"/>
      </rPr>
      <t xml:space="preserve">
That guy is known for [cheating, cheating on] his customers.</t>
    </r>
    <phoneticPr fontId="42"/>
  </si>
  <si>
    <t>cheating</t>
  </si>
  <si>
    <r>
      <rPr>
        <sz val="14"/>
        <color rgb="FF000000"/>
        <rFont val="ＭＳ 明朝"/>
        <family val="3"/>
        <charset val="128"/>
      </rPr>
      <t>この地域はワインを作っている。</t>
    </r>
    <r>
      <rPr>
        <sz val="14"/>
        <color rgb="FF000000"/>
        <rFont val="Arial"/>
        <family val="2"/>
      </rPr>
      <t xml:space="preserve">
This area [generates, produces] wines.</t>
    </r>
    <phoneticPr fontId="42"/>
  </si>
  <si>
    <t>produces</t>
  </si>
  <si>
    <r>
      <rPr>
        <sz val="14"/>
        <color rgb="FF000000"/>
        <rFont val="ＭＳ 明朝"/>
        <family val="3"/>
        <charset val="128"/>
      </rPr>
      <t>われわれにはライバルに勝つぞという決意がある。</t>
    </r>
    <r>
      <rPr>
        <sz val="14"/>
        <color rgb="FF000000"/>
        <rFont val="Arial"/>
        <family val="2"/>
      </rPr>
      <t xml:space="preserve">
We're determined to [fight, beat] a rival. </t>
    </r>
    <phoneticPr fontId="42"/>
  </si>
  <si>
    <r>
      <rPr>
        <sz val="14"/>
        <color rgb="FF000000"/>
        <rFont val="ＭＳ 明朝"/>
        <family val="3"/>
        <charset val="128"/>
      </rPr>
      <t>この製品にはライバルがいない。</t>
    </r>
    <r>
      <rPr>
        <sz val="14"/>
        <color rgb="FF000000"/>
        <rFont val="Arial"/>
        <family val="2"/>
      </rPr>
      <t xml:space="preserve">
This product is [above, without] a rival. </t>
    </r>
    <phoneticPr fontId="42"/>
  </si>
  <si>
    <t>without</t>
  </si>
  <si>
    <r>
      <rPr>
        <sz val="14"/>
        <color rgb="FF000000"/>
        <rFont val="ＭＳ 明朝"/>
        <family val="3"/>
        <charset val="128"/>
      </rPr>
      <t>骨折が治るまでどのくらいかかりますか？</t>
    </r>
    <r>
      <rPr>
        <sz val="14"/>
        <color rgb="FF000000"/>
        <rFont val="Arial"/>
        <family val="2"/>
      </rPr>
      <t xml:space="preserve"> 
How long does it take for a bone fracture [in healing, to heal]?</t>
    </r>
    <phoneticPr fontId="42"/>
  </si>
  <si>
    <t>to heal</t>
  </si>
  <si>
    <r>
      <rPr>
        <sz val="14"/>
        <color rgb="FF000000"/>
        <rFont val="ＭＳ 明朝"/>
        <family val="3"/>
        <charset val="128"/>
      </rPr>
      <t>いつも動物園にいる野生の猛獣たちが気の毒に思える。自分がオリに入れられたり、鎖につながれたりすることを想像してもごらん。</t>
    </r>
    <r>
      <rPr>
        <sz val="14"/>
        <color rgb="FF000000"/>
        <rFont val="Arial"/>
        <family val="2"/>
      </rPr>
      <t xml:space="preserve">
I always feel for the [natural life, wild] beasts in a zoo. Imagine yourself being locked in a cage or chained up. </t>
    </r>
    <phoneticPr fontId="42"/>
  </si>
  <si>
    <t>wild</t>
  </si>
  <si>
    <r>
      <rPr>
        <sz val="14"/>
        <color rgb="FF000000"/>
        <rFont val="ＭＳ 明朝"/>
        <family val="3"/>
        <charset val="128"/>
      </rPr>
      <t>写真は自分の趣味のひとつだ。</t>
    </r>
    <r>
      <rPr>
        <sz val="14"/>
        <color rgb="FF000000"/>
        <rFont val="Arial"/>
        <family val="2"/>
      </rPr>
      <t xml:space="preserve">
 [A photography, Photography] is one of my hobbies. </t>
    </r>
    <phoneticPr fontId="42"/>
  </si>
  <si>
    <t>Photography</t>
  </si>
  <si>
    <r>
      <rPr>
        <sz val="14"/>
        <color rgb="FF000000"/>
        <rFont val="ＭＳ 明朝"/>
        <family val="3"/>
        <charset val="128"/>
      </rPr>
      <t>彼女は大学で写真を勉強している。</t>
    </r>
    <r>
      <rPr>
        <sz val="14"/>
        <color rgb="FF000000"/>
        <rFont val="Arial"/>
        <family val="2"/>
      </rPr>
      <t xml:space="preserve">
She [majors, studies] photography at college.</t>
    </r>
    <phoneticPr fontId="42"/>
  </si>
  <si>
    <r>
      <rPr>
        <sz val="14"/>
        <color rgb="FF000000"/>
        <rFont val="ＭＳ 明朝"/>
        <family val="3"/>
        <charset val="128"/>
      </rPr>
      <t>このボタンを押すだけです。すぐお湯が出ます。</t>
    </r>
    <r>
      <rPr>
        <sz val="14"/>
        <color rgb="FF000000"/>
        <rFont val="Arial"/>
        <family val="2"/>
      </rPr>
      <t xml:space="preserve">
Just press this button. You get [instant, instantly] hot water.</t>
    </r>
    <phoneticPr fontId="42"/>
  </si>
  <si>
    <t>instant</t>
  </si>
  <si>
    <r>
      <rPr>
        <sz val="14"/>
        <color rgb="FF000000"/>
        <rFont val="ＭＳ 明朝"/>
        <family val="3"/>
        <charset val="128"/>
      </rPr>
      <t>はしご、ここにかけてもらえますか？</t>
    </r>
    <r>
      <rPr>
        <sz val="14"/>
        <color rgb="FF000000"/>
        <rFont val="Arial"/>
        <family val="2"/>
      </rPr>
      <t xml:space="preserve">
Can you [install, put up] the ladder here?</t>
    </r>
    <phoneticPr fontId="42"/>
  </si>
  <si>
    <r>
      <rPr>
        <sz val="14"/>
        <color rgb="FF000000"/>
        <rFont val="ＭＳ 明朝"/>
        <family val="3"/>
        <charset val="128"/>
      </rPr>
      <t>気をつけて。あの犬、えらく獰猛そうじゃない。</t>
    </r>
    <r>
      <rPr>
        <sz val="14"/>
        <color rgb="FF000000"/>
        <rFont val="Arial"/>
        <family val="2"/>
      </rPr>
      <t xml:space="preserve">
Watch out! That dog [looks, seems] very fierce.</t>
    </r>
    <phoneticPr fontId="42"/>
  </si>
  <si>
    <t>looks</t>
  </si>
  <si>
    <r>
      <rPr>
        <sz val="14"/>
        <color rgb="FF000000"/>
        <rFont val="ＭＳ 明朝"/>
        <family val="3"/>
        <charset val="128"/>
      </rPr>
      <t>地図上、われわれの目的地は赤い点で示してある。</t>
    </r>
    <r>
      <rPr>
        <sz val="14"/>
        <color rgb="FF000000"/>
        <rFont val="Arial"/>
        <family val="2"/>
      </rPr>
      <t xml:space="preserve">
On the map, our destination is marked [by, of] a red dot.</t>
    </r>
    <phoneticPr fontId="42"/>
  </si>
  <si>
    <r>
      <rPr>
        <sz val="14"/>
        <color rgb="FF000000"/>
        <rFont val="ＭＳ 明朝"/>
        <family val="3"/>
        <charset val="128"/>
      </rPr>
      <t>年を取るにつれ、血管が弱くなってくる。</t>
    </r>
    <r>
      <rPr>
        <sz val="14"/>
        <color rgb="FF000000"/>
        <rFont val="Arial"/>
        <family val="2"/>
      </rPr>
      <t xml:space="preserve">
As we age, our blood vessels [malfunction, weaken].</t>
    </r>
    <phoneticPr fontId="42"/>
  </si>
  <si>
    <t>weaken</t>
  </si>
  <si>
    <r>
      <rPr>
        <sz val="14"/>
        <color rgb="FF000000"/>
        <rFont val="ＭＳ 明朝"/>
        <family val="3"/>
        <charset val="128"/>
      </rPr>
      <t>乗務員たちは、スナックがたくさん乗っているお盆を運びながら通路を行き来していた。</t>
    </r>
    <r>
      <rPr>
        <sz val="14"/>
        <color rgb="FF000000"/>
        <rFont val="Arial"/>
        <family val="2"/>
      </rPr>
      <t xml:space="preserve">
The flight attendants went up and down the isle [carrying, delivering] a tray full of snacks. </t>
    </r>
    <phoneticPr fontId="42"/>
  </si>
  <si>
    <r>
      <rPr>
        <sz val="14"/>
        <color rgb="FF000000"/>
        <rFont val="ＭＳ 明朝"/>
        <family val="3"/>
        <charset val="128"/>
      </rPr>
      <t>ひとりの乗務員がお盆に酒類を乗せて客室内を回っていた。</t>
    </r>
    <r>
      <rPr>
        <sz val="14"/>
        <color rgb="FF000000"/>
        <rFont val="Arial"/>
        <family val="2"/>
      </rPr>
      <t xml:space="preserve">
A cabin attendant carried drinks around the cabin [on, over] a tray.</t>
    </r>
    <phoneticPr fontId="42"/>
  </si>
  <si>
    <r>
      <rPr>
        <sz val="14"/>
        <color rgb="FF000000"/>
        <rFont val="ＭＳ 明朝"/>
        <family val="3"/>
        <charset val="128"/>
      </rPr>
      <t>この品目は二つのタイプに分けることができる。</t>
    </r>
    <r>
      <rPr>
        <sz val="14"/>
        <color rgb="FF000000"/>
        <rFont val="Arial"/>
        <family val="2"/>
      </rPr>
      <t xml:space="preserve">
These items can [be classified, classify] into two categories.</t>
    </r>
    <phoneticPr fontId="42"/>
  </si>
  <si>
    <t>be classified</t>
  </si>
  <si>
    <r>
      <rPr>
        <sz val="14"/>
        <color rgb="FF000000"/>
        <rFont val="ＭＳ 明朝"/>
        <family val="3"/>
        <charset val="128"/>
      </rPr>
      <t>硬貨の両面は、一般的には表と裏と呼ばれる。</t>
    </r>
    <r>
      <rPr>
        <sz val="14"/>
        <color rgb="FF000000"/>
        <rFont val="Arial"/>
        <family val="2"/>
      </rPr>
      <t xml:space="preserve">
The two sides of [a coin, coin] are commonly known as heads and tails.</t>
    </r>
    <phoneticPr fontId="42"/>
  </si>
  <si>
    <t>a coin</t>
  </si>
  <si>
    <r>
      <rPr>
        <sz val="14"/>
        <color rgb="FF000000"/>
        <rFont val="ＭＳ 明朝"/>
        <family val="3"/>
        <charset val="128"/>
      </rPr>
      <t>発砲事件があり、警察官が２人、負傷した。</t>
    </r>
    <r>
      <rPr>
        <sz val="14"/>
        <color rgb="FF000000"/>
        <rFont val="Arial"/>
        <family val="2"/>
      </rPr>
      <t xml:space="preserve">
Shots were fired and two police officers were [hurt, wounded]. </t>
    </r>
    <rPh sb="2" eb="4">
      <t>ジケン</t>
    </rPh>
    <phoneticPr fontId="42"/>
  </si>
  <si>
    <t>wounded</t>
  </si>
  <si>
    <r>
      <rPr>
        <sz val="14"/>
        <color rgb="FF000000"/>
        <rFont val="ＭＳ 明朝"/>
        <family val="3"/>
        <charset val="128"/>
      </rPr>
      <t>ジャックは自動車事故で怪我をした。</t>
    </r>
    <r>
      <rPr>
        <sz val="14"/>
        <color rgb="FF000000"/>
        <rFont val="Arial"/>
        <family val="2"/>
      </rPr>
      <t xml:space="preserve">
Jack was [injured, wounded] in a car accident. </t>
    </r>
    <phoneticPr fontId="42"/>
  </si>
  <si>
    <t>injured</t>
  </si>
  <si>
    <r>
      <rPr>
        <sz val="14"/>
        <color rgb="FF000000"/>
        <rFont val="ＭＳ 明朝"/>
        <family val="3"/>
        <charset val="128"/>
      </rPr>
      <t>おじゃまじゃなければいいのですが、ちょっと質問がありまして。お時間があればですが。</t>
    </r>
    <r>
      <rPr>
        <sz val="14"/>
        <color rgb="FF000000"/>
        <rFont val="Arial"/>
        <family val="2"/>
      </rPr>
      <t xml:space="preserve">
I hope [I'm not disturbing you, I don't disturb you], but I have one quick question, if you have a minute.</t>
    </r>
    <phoneticPr fontId="42"/>
  </si>
  <si>
    <t>I'm not disturbing you</t>
  </si>
  <si>
    <r>
      <rPr>
        <sz val="14"/>
        <color rgb="FF000000"/>
        <rFont val="ＭＳ 明朝"/>
        <family val="3"/>
        <charset val="128"/>
      </rPr>
      <t>このステーキ、気に入らないな。脂が多すぎる。</t>
    </r>
    <r>
      <rPr>
        <sz val="14"/>
        <color rgb="FF000000"/>
        <rFont val="Arial"/>
        <family val="2"/>
      </rPr>
      <t xml:space="preserve">
I don't like this steak. There is [excess, excessive] fat on it. </t>
    </r>
    <phoneticPr fontId="42"/>
  </si>
  <si>
    <t>excessive</t>
  </si>
  <si>
    <r>
      <rPr>
        <sz val="14"/>
        <color rgb="FF000000"/>
        <rFont val="ＭＳ 明朝"/>
        <family val="3"/>
        <charset val="128"/>
      </rPr>
      <t>夫が酒に金をかけすぎている。</t>
    </r>
    <r>
      <rPr>
        <sz val="14"/>
        <color rgb="FF000000"/>
        <rFont val="Arial"/>
        <family val="2"/>
      </rPr>
      <t xml:space="preserve">
My husband's spending on drinks is [excess, excessive]. </t>
    </r>
    <phoneticPr fontId="42"/>
  </si>
  <si>
    <r>
      <rPr>
        <sz val="14"/>
        <color rgb="FF000000"/>
        <rFont val="ＭＳ 明朝"/>
        <family val="3"/>
        <charset val="128"/>
      </rPr>
      <t>一般に、所定の重量を超える荷物には追加料金がかかる。</t>
    </r>
    <r>
      <rPr>
        <sz val="14"/>
        <color rgb="FF000000"/>
        <rFont val="Arial"/>
        <family val="2"/>
      </rPr>
      <t xml:space="preserve">
Generally, you have to pay for [excess, excessive] baggage.</t>
    </r>
    <phoneticPr fontId="42"/>
  </si>
  <si>
    <t>excess</t>
  </si>
  <si>
    <r>
      <rPr>
        <sz val="14"/>
        <color rgb="FF000000"/>
        <rFont val="ＭＳ 明朝"/>
        <family val="3"/>
        <charset val="128"/>
      </rPr>
      <t>ジャックの書き方は、インフォーマルだ（気楽な感じだ）。</t>
    </r>
    <r>
      <rPr>
        <sz val="14"/>
        <color rgb="FF000000"/>
        <rFont val="Arial"/>
        <family val="2"/>
      </rPr>
      <t xml:space="preserve">
Jack's style of writing is very [unformal, informal].  </t>
    </r>
    <phoneticPr fontId="42"/>
  </si>
  <si>
    <t>informal</t>
  </si>
  <si>
    <r>
      <rPr>
        <sz val="14"/>
        <color rgb="FF000000"/>
        <rFont val="ＭＳ 明朝"/>
        <family val="3"/>
        <charset val="128"/>
      </rPr>
      <t>その川は氾濫し、作物や家を破壊した。</t>
    </r>
    <r>
      <rPr>
        <sz val="14"/>
        <color rgb="FF000000"/>
        <rFont val="Arial"/>
        <family val="2"/>
      </rPr>
      <t xml:space="preserve">
The river flooded and [broke, damaged] crops and homes.</t>
    </r>
    <phoneticPr fontId="42"/>
  </si>
  <si>
    <t>damaged</t>
  </si>
  <si>
    <r>
      <rPr>
        <sz val="14"/>
        <color rgb="FF000000"/>
        <rFont val="ＭＳ 明朝"/>
        <family val="3"/>
        <charset val="128"/>
      </rPr>
      <t>新サービスはたちまち成功した。問い合わせのメールが殺到し、もっと詳しいことを知りたいとういうリクエストが洪水のように来た。</t>
    </r>
    <r>
      <rPr>
        <sz val="14"/>
        <color rgb="FF000000"/>
        <rFont val="Arial"/>
        <family val="2"/>
      </rPr>
      <t xml:space="preserve">
Our new service was an instant success. Inquiry emails flooded in and we were flooded [by, with] requests for more details.</t>
    </r>
    <phoneticPr fontId="42"/>
  </si>
  <si>
    <r>
      <rPr>
        <sz val="14"/>
        <color rgb="FF000000"/>
        <rFont val="ＭＳ 明朝"/>
        <family val="3"/>
        <charset val="128"/>
      </rPr>
      <t xml:space="preserve">彼らの新製品は明らかにうちの製品を手本にしている。
</t>
    </r>
    <r>
      <rPr>
        <sz val="14"/>
        <color rgb="FF000000"/>
        <rFont val="Arial"/>
        <family val="2"/>
      </rPr>
      <t xml:space="preserve">Their new product was obviously modeled [after, on] our product. </t>
    </r>
    <phoneticPr fontId="42"/>
  </si>
  <si>
    <r>
      <rPr>
        <sz val="14"/>
        <color rgb="FF000000"/>
        <rFont val="ＭＳ 明朝"/>
        <family val="3"/>
        <charset val="128"/>
      </rPr>
      <t>このシャツは首のまわりがきつい。</t>
    </r>
    <r>
      <rPr>
        <sz val="14"/>
        <color rgb="FF000000"/>
        <rFont val="Arial"/>
        <family val="2"/>
      </rPr>
      <t xml:space="preserve">
The shirt is too tight [around, on] the collar.</t>
    </r>
    <phoneticPr fontId="42"/>
  </si>
  <si>
    <r>
      <rPr>
        <sz val="14"/>
        <color rgb="FF000000"/>
        <rFont val="ＭＳ 明朝"/>
        <family val="3"/>
        <charset val="128"/>
      </rPr>
      <t>何だって彼は自分の低い成績を自慢するんだ？</t>
    </r>
    <r>
      <rPr>
        <sz val="14"/>
        <color rgb="FF000000"/>
        <rFont val="Arial"/>
        <family val="2"/>
      </rPr>
      <t xml:space="preserve"> 
Why does he boast [about, for] his low grades.</t>
    </r>
    <phoneticPr fontId="42"/>
  </si>
  <si>
    <r>
      <rPr>
        <sz val="14"/>
        <color rgb="FF000000"/>
        <rFont val="ＭＳ 明朝"/>
        <family val="3"/>
        <charset val="128"/>
      </rPr>
      <t>鍋に水を入れて、レンジの上に置いてちょうだい。</t>
    </r>
    <r>
      <rPr>
        <sz val="14"/>
        <color rgb="FF000000"/>
        <rFont val="Arial"/>
        <family val="2"/>
      </rPr>
      <t xml:space="preserve">
Put some water in the pan and put it [on, over] the stove.</t>
    </r>
    <phoneticPr fontId="42"/>
  </si>
  <si>
    <r>
      <rPr>
        <sz val="14"/>
        <color rgb="FF000000"/>
        <rFont val="ＭＳ 明朝"/>
        <family val="3"/>
        <charset val="128"/>
      </rPr>
      <t>わたしは頭の中ですばやく計算をした。</t>
    </r>
    <r>
      <rPr>
        <sz val="14"/>
        <color rgb="FF000000"/>
        <rFont val="Arial"/>
        <family val="2"/>
      </rPr>
      <t xml:space="preserve">
I [made, performed] a quick calculation in my head.</t>
    </r>
    <phoneticPr fontId="42"/>
  </si>
  <si>
    <r>
      <rPr>
        <sz val="14"/>
        <color rgb="FF000000"/>
        <rFont val="ＭＳ 明朝"/>
        <family val="3"/>
        <charset val="128"/>
      </rPr>
      <t>彼女の、あの病気、治してもらえるようには思えない。</t>
    </r>
    <r>
      <rPr>
        <sz val="14"/>
        <color rgb="FF000000"/>
        <rFont val="Arial"/>
        <family val="2"/>
      </rPr>
      <t xml:space="preserve">
I don't think she'll ever be cured [from, of] that disease. </t>
    </r>
    <phoneticPr fontId="42"/>
  </si>
  <si>
    <r>
      <rPr>
        <sz val="14"/>
        <color rgb="FF000000"/>
        <rFont val="ＭＳ 明朝"/>
        <family val="3"/>
        <charset val="128"/>
      </rPr>
      <t>「彼の車は何色？」と聞きたいときは、</t>
    </r>
    <r>
      <rPr>
        <sz val="14"/>
        <color rgb="FF000000"/>
        <rFont val="Arial"/>
        <family val="2"/>
      </rPr>
      <t xml:space="preserve">
 What color is his car?</t>
    </r>
    <r>
      <rPr>
        <sz val="14"/>
        <color rgb="FF000000"/>
        <rFont val="ＭＳ 明朝"/>
        <family val="3"/>
        <charset val="128"/>
      </rPr>
      <t>　それとも</t>
    </r>
    <r>
      <rPr>
        <sz val="14"/>
        <color rgb="FF000000"/>
        <rFont val="Arial"/>
        <family val="2"/>
      </rPr>
      <t xml:space="preserve"> What is the color of his car? </t>
    </r>
    <r>
      <rPr>
        <sz val="14"/>
        <color rgb="FF000000"/>
        <rFont val="ＭＳ 明朝"/>
        <family val="3"/>
        <charset val="128"/>
      </rPr>
      <t>　＊疑問符入りのセンテンスで解答。</t>
    </r>
    <rPh sb="10" eb="11">
      <t>キ</t>
    </rPh>
    <rPh sb="80" eb="83">
      <t>ギモンフ</t>
    </rPh>
    <rPh sb="83" eb="84">
      <t>イ</t>
    </rPh>
    <rPh sb="92" eb="94">
      <t>カイトウ</t>
    </rPh>
    <phoneticPr fontId="42"/>
  </si>
  <si>
    <t>What color is his car?</t>
  </si>
  <si>
    <r>
      <rPr>
        <sz val="14"/>
        <color rgb="FF000000"/>
        <rFont val="ＭＳ 明朝"/>
        <family val="3"/>
        <charset val="128"/>
      </rPr>
      <t>これの色違いはありますか？</t>
    </r>
    <r>
      <rPr>
        <sz val="14"/>
        <color rgb="FF000000"/>
        <rFont val="Arial"/>
        <family val="2"/>
      </rPr>
      <t xml:space="preserve"> 
Do you have this [in, of] a different color? </t>
    </r>
    <phoneticPr fontId="42"/>
  </si>
  <si>
    <r>
      <rPr>
        <sz val="14"/>
        <color rgb="FF000000"/>
        <rFont val="ＭＳ 明朝"/>
        <family val="3"/>
        <charset val="128"/>
      </rPr>
      <t>うちの子供達はうれしさのあまり歓声をあげた。</t>
    </r>
    <r>
      <rPr>
        <sz val="14"/>
        <color rgb="FF000000"/>
        <rFont val="Arial"/>
        <family val="2"/>
      </rPr>
      <t xml:space="preserve">
Our children squealed [in, with] delight. </t>
    </r>
    <phoneticPr fontId="42"/>
  </si>
  <si>
    <r>
      <rPr>
        <sz val="14"/>
        <color rgb="FF000000"/>
        <rFont val="ＭＳ 明朝"/>
        <family val="3"/>
        <charset val="128"/>
      </rPr>
      <t>うちのクラスの先生は学生が英語力をつけるのを手伝うことに喜びを見出している。</t>
    </r>
    <r>
      <rPr>
        <sz val="14"/>
        <color rgb="FF000000"/>
        <rFont val="Arial"/>
        <family val="2"/>
      </rPr>
      <t xml:space="preserve">
Our teacher [makes, takes] delight in helping students acquire English skills. </t>
    </r>
    <phoneticPr fontId="42"/>
  </si>
  <si>
    <r>
      <rPr>
        <sz val="14"/>
        <color rgb="FF000000"/>
        <rFont val="ＭＳ 明朝"/>
        <family val="3"/>
        <charset val="128"/>
      </rPr>
      <t>果物か何かを求めて木を駆け登るサルを何匹か見た。</t>
    </r>
    <r>
      <rPr>
        <sz val="14"/>
        <color rgb="FF000000"/>
        <rFont val="Arial"/>
        <family val="2"/>
      </rPr>
      <t xml:space="preserve">
We saw some monkeys [dashing up, running up] a tree, looking for fruit or something. </t>
    </r>
    <phoneticPr fontId="42"/>
  </si>
  <si>
    <t>running up</t>
  </si>
  <si>
    <r>
      <rPr>
        <sz val="14"/>
        <color rgb="FF000000"/>
        <rFont val="ＭＳ 明朝"/>
        <family val="3"/>
        <charset val="128"/>
      </rPr>
      <t>サルが枝から尻尾でぶらさがっているのを見るのは楽しい。</t>
    </r>
    <r>
      <rPr>
        <sz val="14"/>
        <color rgb="FF000000"/>
        <rFont val="Arial"/>
        <family val="2"/>
      </rPr>
      <t xml:space="preserve">
It's fun watching a monkey hanging from a branch [on, by] its tail. </t>
    </r>
    <phoneticPr fontId="42"/>
  </si>
  <si>
    <r>
      <rPr>
        <sz val="14"/>
        <color rgb="FF000000"/>
        <rFont val="ＭＳ 明朝"/>
        <family val="3"/>
        <charset val="128"/>
      </rPr>
      <t>自転車の乗り方を教わったことがない。</t>
    </r>
    <r>
      <rPr>
        <sz val="14"/>
        <color rgb="FF000000"/>
        <rFont val="Arial"/>
        <family val="2"/>
      </rPr>
      <t xml:space="preserve">
I've never learned to [drive, ride] a bicycle. </t>
    </r>
    <phoneticPr fontId="42"/>
  </si>
  <si>
    <t>ride</t>
  </si>
  <si>
    <r>
      <rPr>
        <sz val="14"/>
        <color rgb="FF000000"/>
        <rFont val="ＭＳ 明朝"/>
        <family val="3"/>
        <charset val="128"/>
      </rPr>
      <t>父は自転車で通勤している。</t>
    </r>
    <r>
      <rPr>
        <sz val="14"/>
        <color rgb="FF000000"/>
        <rFont val="Arial"/>
        <family val="2"/>
      </rPr>
      <t xml:space="preserve">
My father goes to work [by, on] bicycle. </t>
    </r>
    <phoneticPr fontId="42"/>
  </si>
  <si>
    <r>
      <rPr>
        <sz val="14"/>
        <color rgb="FF000000"/>
        <rFont val="ＭＳ 明朝"/>
        <family val="3"/>
        <charset val="128"/>
      </rPr>
      <t>ママは自分の自転車で買い物に行く。</t>
    </r>
    <r>
      <rPr>
        <sz val="14"/>
        <color rgb="FF000000"/>
        <rFont val="Arial"/>
        <family val="2"/>
      </rPr>
      <t xml:space="preserve">
Mom goes shopping [by, on] her bicycle.</t>
    </r>
    <phoneticPr fontId="42"/>
  </si>
  <si>
    <r>
      <rPr>
        <sz val="14"/>
        <color rgb="FF000000"/>
        <rFont val="ＭＳ 明朝"/>
        <family val="3"/>
        <charset val="128"/>
      </rPr>
      <t>事故の原因は謎のままだ。</t>
    </r>
    <r>
      <rPr>
        <sz val="14"/>
        <color rgb="FF000000"/>
        <rFont val="Arial"/>
        <family val="2"/>
      </rPr>
      <t xml:space="preserve">
The cause of the accident [remains, leaves] a puzzle.</t>
    </r>
    <phoneticPr fontId="42"/>
  </si>
  <si>
    <r>
      <rPr>
        <sz val="14"/>
        <color rgb="FF000000"/>
        <rFont val="ＭＳ 明朝"/>
        <family val="3"/>
        <charset val="128"/>
      </rPr>
      <t>金融というのは自分に取り、ずっと謎めいたものだ。</t>
    </r>
    <r>
      <rPr>
        <sz val="14"/>
        <color rgb="FF000000"/>
        <rFont val="Arial"/>
        <family val="2"/>
      </rPr>
      <t xml:space="preserve">
Finance has always been a puzzle [for, to] me.</t>
    </r>
    <rPh sb="10" eb="11">
      <t>ト</t>
    </rPh>
    <phoneticPr fontId="42"/>
  </si>
  <si>
    <r>
      <rPr>
        <sz val="14"/>
        <color rgb="FF000000"/>
        <rFont val="ＭＳ 明朝"/>
        <family val="3"/>
        <charset val="128"/>
      </rPr>
      <t>ママが皿洗いしながら、何度かスポンジを水につけた。</t>
    </r>
    <r>
      <rPr>
        <sz val="14"/>
        <color rgb="FF000000"/>
        <rFont val="Arial"/>
        <family val="2"/>
      </rPr>
      <t xml:space="preserve">
As Mom did the dishes, she dipped the sponge [in, inside] the water several times. </t>
    </r>
    <phoneticPr fontId="42"/>
  </si>
  <si>
    <r>
      <rPr>
        <sz val="14"/>
        <color rgb="FF000000"/>
        <rFont val="ＭＳ 明朝"/>
        <family val="3"/>
        <charset val="128"/>
      </rPr>
      <t>新型タブレットを買うために貯金を崩した。</t>
    </r>
    <r>
      <rPr>
        <sz val="14"/>
        <color rgb="FF000000"/>
        <rFont val="Arial"/>
        <family val="2"/>
      </rPr>
      <t xml:space="preserve">
I dipped [inside, into] my savings to buy a new tablet.</t>
    </r>
    <phoneticPr fontId="42"/>
  </si>
  <si>
    <r>
      <t>5-0</t>
    </r>
    <r>
      <rPr>
        <sz val="14"/>
        <color rgb="FF000000"/>
        <rFont val="ＭＳ 明朝"/>
        <family val="3"/>
        <charset val="128"/>
      </rPr>
      <t>での敗北はファンたちに大きな失望を与えた。</t>
    </r>
    <r>
      <rPr>
        <sz val="14"/>
        <color rgb="FF000000"/>
        <rFont val="Arial"/>
        <family val="2"/>
      </rPr>
      <t xml:space="preserve">
The 5-0 loss was a huge disappointment [for, to] the fans. </t>
    </r>
    <phoneticPr fontId="42"/>
  </si>
  <si>
    <r>
      <rPr>
        <sz val="14"/>
        <color rgb="FF000000"/>
        <rFont val="ＭＳ 明朝"/>
        <family val="3"/>
        <charset val="128"/>
      </rPr>
      <t>これまで何度も失恋している。しかし、次々と失望させられても、歯を食いしばって堪えてきた。</t>
    </r>
    <r>
      <rPr>
        <sz val="14"/>
        <color rgb="FF000000"/>
        <rFont val="Arial"/>
        <family val="2"/>
      </rPr>
      <t xml:space="preserve"> 
I have suffered many disappointments in love. But I have [bit back, bitten back] one disappointment after another. </t>
    </r>
    <phoneticPr fontId="42"/>
  </si>
  <si>
    <t>bitten back</t>
  </si>
  <si>
    <r>
      <rPr>
        <sz val="14"/>
        <color rgb="FF000000"/>
        <rFont val="ＭＳ 明朝"/>
        <family val="3"/>
        <charset val="128"/>
      </rPr>
      <t>イギリスでは、小麦の収穫は８月に行われる。</t>
    </r>
    <r>
      <rPr>
        <sz val="14"/>
        <color rgb="FF000000"/>
        <rFont val="Arial"/>
        <family val="2"/>
      </rPr>
      <t xml:space="preserve"> 
In the U.K., [the wheat, wheat] is harvested in August. </t>
    </r>
    <rPh sb="7" eb="9">
      <t>コムギ</t>
    </rPh>
    <rPh sb="10" eb="12">
      <t>シュウカク</t>
    </rPh>
    <rPh sb="14" eb="15">
      <t>ガツ</t>
    </rPh>
    <rPh sb="16" eb="17">
      <t>オコナ</t>
    </rPh>
    <phoneticPr fontId="42"/>
  </si>
  <si>
    <t>wheat</t>
  </si>
  <si>
    <r>
      <rPr>
        <sz val="14"/>
        <color rgb="FF000000"/>
        <rFont val="ＭＳ 明朝"/>
        <family val="3"/>
        <charset val="128"/>
      </rPr>
      <t>素晴らしい景色だった。風が吹くたびに小麦の穂が一斉になびくのだ。</t>
    </r>
    <r>
      <rPr>
        <sz val="14"/>
        <color rgb="FF000000"/>
        <rFont val="Arial"/>
        <family val="2"/>
      </rPr>
      <t xml:space="preserve">
It was a wonderful view. The stalks of [a wheat, wheat] swayed in unison each time the wind blew.</t>
    </r>
    <phoneticPr fontId="42"/>
  </si>
  <si>
    <r>
      <rPr>
        <sz val="14"/>
        <color rgb="FF000000"/>
        <rFont val="ＭＳ 明朝"/>
        <family val="3"/>
        <charset val="128"/>
      </rPr>
      <t>彼の机の上はいつも本と書類の山だ。</t>
    </r>
    <r>
      <rPr>
        <sz val="14"/>
        <color rgb="FF000000"/>
        <rFont val="Arial"/>
        <family val="2"/>
      </rPr>
      <t xml:space="preserve">
His desk is always piled up [of, with] books and documents.</t>
    </r>
    <phoneticPr fontId="42"/>
  </si>
  <si>
    <r>
      <rPr>
        <sz val="14"/>
        <color rgb="FF000000"/>
        <rFont val="ＭＳ 明朝"/>
        <family val="3"/>
        <charset val="128"/>
      </rPr>
      <t>オスの孔雀の羽根はカラフルだ。</t>
    </r>
    <r>
      <rPr>
        <sz val="14"/>
        <color rgb="FF000000"/>
        <rFont val="Arial"/>
        <family val="2"/>
      </rPr>
      <t xml:space="preserve">
Male peacocks [have, possess] colorful feathers.</t>
    </r>
    <phoneticPr fontId="42"/>
  </si>
  <si>
    <r>
      <rPr>
        <sz val="14"/>
        <color rgb="FF000000"/>
        <rFont val="ＭＳ 明朝"/>
        <family val="3"/>
        <charset val="128"/>
      </rPr>
      <t>アフリカ象はオスもメスも牙を持っているが、アジア象はオスにしか牙がない。</t>
    </r>
    <r>
      <rPr>
        <sz val="14"/>
        <color rgb="FF000000"/>
        <rFont val="Arial"/>
        <family val="2"/>
      </rPr>
      <t xml:space="preserve">
Both male and female African elephants have [ivories, tusks], but only the male of the Asian species has them. </t>
    </r>
    <phoneticPr fontId="42"/>
  </si>
  <si>
    <t>tusks</t>
  </si>
  <si>
    <r>
      <rPr>
        <sz val="14"/>
        <color rgb="FF000000"/>
        <rFont val="ＭＳ 明朝"/>
        <family val="3"/>
        <charset val="128"/>
      </rPr>
      <t>象が持っている興味深い特徴のひとつは、４万以上の筋肉から成っているその鼻だ。</t>
    </r>
    <r>
      <rPr>
        <sz val="14"/>
        <color rgb="FF000000"/>
        <rFont val="Arial"/>
        <family val="2"/>
      </rPr>
      <t xml:space="preserve">
One of the most interesting features of an elephant is its [nose, trunk], which has more than 40,000 muscles.</t>
    </r>
    <phoneticPr fontId="42"/>
  </si>
  <si>
    <r>
      <rPr>
        <sz val="14"/>
        <color rgb="FF000000"/>
        <rFont val="ＭＳ 明朝"/>
        <family val="3"/>
        <charset val="128"/>
      </rPr>
      <t>今朝は雨が強く降った。今は、弱い雨が降っているけれど、雲間から青空が見えている。</t>
    </r>
    <r>
      <rPr>
        <sz val="14"/>
        <color rgb="FF000000"/>
        <rFont val="Arial"/>
        <family val="2"/>
      </rPr>
      <t xml:space="preserve">
It was raining hard in the morning. Now, it's raining [slightly, weakly]  but I can see patches of blue sky. </t>
    </r>
    <phoneticPr fontId="42"/>
  </si>
  <si>
    <t>slightly</t>
  </si>
  <si>
    <r>
      <rPr>
        <sz val="14"/>
        <color rgb="FF000000"/>
        <rFont val="ＭＳ 明朝"/>
        <family val="3"/>
        <charset val="128"/>
      </rPr>
      <t>その病気に効く薬はない。</t>
    </r>
    <r>
      <rPr>
        <sz val="14"/>
        <color rgb="FF000000"/>
        <rFont val="Arial"/>
        <family val="2"/>
      </rPr>
      <t xml:space="preserve">
There's no cure [to, for] that disease.</t>
    </r>
    <phoneticPr fontId="42"/>
  </si>
  <si>
    <r>
      <rPr>
        <sz val="14"/>
        <color rgb="FF000000"/>
        <rFont val="ＭＳ 明朝"/>
        <family val="3"/>
        <charset val="128"/>
      </rPr>
      <t>われわれは真実に一段と近づいている。</t>
    </r>
    <r>
      <rPr>
        <sz val="14"/>
        <color rgb="FF000000"/>
        <rFont val="Arial"/>
        <family val="2"/>
      </rPr>
      <t xml:space="preserve">
We're getting [more near, nearer] to the truth. </t>
    </r>
    <phoneticPr fontId="42"/>
  </si>
  <si>
    <t>nearer</t>
  </si>
  <si>
    <r>
      <rPr>
        <sz val="14"/>
        <color rgb="FF000000"/>
        <rFont val="ＭＳ 明朝"/>
        <family val="3"/>
        <charset val="128"/>
      </rPr>
      <t>彼は半分冗談、半分まじめに言っていたと思う。</t>
    </r>
    <r>
      <rPr>
        <sz val="14"/>
        <color rgb="FF000000"/>
        <rFont val="Arial"/>
        <family val="2"/>
      </rPr>
      <t xml:space="preserve">
I think he was [half, halfly] joking. </t>
    </r>
    <phoneticPr fontId="42"/>
  </si>
  <si>
    <r>
      <rPr>
        <sz val="14"/>
        <color rgb="FF000000"/>
        <rFont val="ＭＳ 明朝"/>
        <family val="3"/>
        <charset val="128"/>
      </rPr>
      <t>彼は自分のへたな英語をよく冗談の種にする。</t>
    </r>
    <r>
      <rPr>
        <sz val="14"/>
        <color rgb="FF000000"/>
        <rFont val="Arial"/>
        <family val="2"/>
      </rPr>
      <t xml:space="preserve">
He often jokes [about, on] his poor English.</t>
    </r>
    <phoneticPr fontId="42"/>
  </si>
  <si>
    <r>
      <rPr>
        <sz val="14"/>
        <color rgb="FF000000"/>
        <rFont val="ＭＳ 明朝"/>
        <family val="3"/>
        <charset val="128"/>
      </rPr>
      <t>空腹感は、食べてエネルギーを得る必要があることを知らせる体からの信号だ。</t>
    </r>
    <r>
      <rPr>
        <sz val="14"/>
        <color rgb="FF000000"/>
        <rFont val="Arial"/>
        <family val="2"/>
      </rPr>
      <t xml:space="preserve">
 [A hunger, Hunger] is the body's signal that you need to eat to get energy. </t>
    </r>
    <phoneticPr fontId="42"/>
  </si>
  <si>
    <t>Hunger</t>
  </si>
  <si>
    <r>
      <rPr>
        <sz val="14"/>
        <color rgb="FF000000"/>
        <rFont val="ＭＳ 明朝"/>
        <family val="3"/>
        <charset val="128"/>
      </rPr>
      <t>この地域の人々が餓死している。</t>
    </r>
    <r>
      <rPr>
        <sz val="14"/>
        <color rgb="FF000000"/>
        <rFont val="Arial"/>
        <family val="2"/>
      </rPr>
      <t xml:space="preserve">
People in this area are dying [of, in] hunger.</t>
    </r>
    <phoneticPr fontId="42"/>
  </si>
  <si>
    <r>
      <rPr>
        <sz val="14"/>
        <color rgb="FF000000"/>
        <rFont val="ＭＳ 明朝"/>
        <family val="3"/>
        <charset val="128"/>
      </rPr>
      <t>今度の日曜空いているなら、試合に来て応援してくれよ。</t>
    </r>
    <r>
      <rPr>
        <sz val="14"/>
        <color rgb="FF000000"/>
        <rFont val="Arial"/>
        <family val="2"/>
      </rPr>
      <t xml:space="preserve">
If you're free this coming Sunday, come to the game and cheer [for, on] us. </t>
    </r>
    <phoneticPr fontId="42"/>
  </si>
  <si>
    <r>
      <rPr>
        <sz val="14"/>
        <color rgb="FF000000"/>
        <rFont val="ＭＳ 明朝"/>
        <family val="3"/>
        <charset val="128"/>
      </rPr>
      <t>彼女、なんだか気分がふさいでいるみたいなので、元気づけるためにプレゼントを買った。</t>
    </r>
    <r>
      <rPr>
        <sz val="14"/>
        <color rgb="FF000000"/>
        <rFont val="Arial"/>
        <family val="2"/>
      </rPr>
      <t xml:space="preserve">
She has been kind of depressed so I bought her a gift to cheer her [on, up].</t>
    </r>
    <phoneticPr fontId="42"/>
  </si>
  <si>
    <r>
      <rPr>
        <sz val="14"/>
        <color rgb="FF000000"/>
        <rFont val="ＭＳ 明朝"/>
        <family val="3"/>
        <charset val="128"/>
      </rPr>
      <t>ひとりひとりに取り、大変な労力だった。</t>
    </r>
    <r>
      <rPr>
        <sz val="14"/>
        <color rgb="FF000000"/>
        <rFont val="Arial"/>
        <family val="2"/>
      </rPr>
      <t xml:space="preserve">
It took a lot of hard work [for, on] everyone's part.</t>
    </r>
    <r>
      <rPr>
        <sz val="14"/>
        <color rgb="FF000000"/>
        <rFont val="ＭＳ 明朝"/>
        <family val="3"/>
        <charset val="128"/>
      </rPr>
      <t>　</t>
    </r>
    <phoneticPr fontId="42"/>
  </si>
  <si>
    <r>
      <rPr>
        <sz val="14"/>
        <color rgb="FF000000"/>
        <rFont val="ＭＳ 明朝"/>
        <family val="3"/>
        <charset val="128"/>
      </rPr>
      <t>看護師が部屋に行ったときには、その患者は完全に目を覚ましていた。</t>
    </r>
    <r>
      <rPr>
        <sz val="14"/>
        <color rgb="FF000000"/>
        <rFont val="Arial"/>
        <family val="2"/>
      </rPr>
      <t xml:space="preserve"> 
The patient was [very, wide] awake when the nurse went to his room. </t>
    </r>
    <phoneticPr fontId="42"/>
  </si>
  <si>
    <r>
      <t>11</t>
    </r>
    <r>
      <rPr>
        <sz val="14"/>
        <color rgb="FF000000"/>
        <rFont val="ＭＳ 明朝"/>
        <family val="3"/>
        <charset val="128"/>
      </rPr>
      <t>時まで起きていた。</t>
    </r>
    <r>
      <rPr>
        <sz val="14"/>
        <color rgb="FF000000"/>
        <rFont val="Arial"/>
        <family val="2"/>
      </rPr>
      <t xml:space="preserve">
I stayed [waking, awake] until 11. </t>
    </r>
    <phoneticPr fontId="42"/>
  </si>
  <si>
    <t>awake</t>
  </si>
  <si>
    <r>
      <rPr>
        <sz val="14"/>
        <color rgb="FF000000"/>
        <rFont val="ＭＳ 明朝"/>
        <family val="3"/>
        <charset val="128"/>
      </rPr>
      <t>すまないけど、その会議には</t>
    </r>
    <r>
      <rPr>
        <sz val="14"/>
        <color rgb="FF000000"/>
        <rFont val="Arial"/>
        <family val="2"/>
      </rPr>
      <t>40</t>
    </r>
    <r>
      <rPr>
        <sz val="14"/>
        <color rgb="FF000000"/>
        <rFont val="ＭＳ 明朝"/>
        <family val="3"/>
        <charset val="128"/>
      </rPr>
      <t>分しか時間を割けない。</t>
    </r>
    <r>
      <rPr>
        <sz val="14"/>
        <color rgb="FF000000"/>
        <rFont val="Arial"/>
        <family val="2"/>
      </rPr>
      <t xml:space="preserve">
I'm afraid I can spare only 40 minutes [for, on] that meeting. </t>
    </r>
    <phoneticPr fontId="42"/>
  </si>
  <si>
    <r>
      <rPr>
        <sz val="14"/>
        <color rgb="FF000000"/>
        <rFont val="ＭＳ 明朝"/>
        <family val="3"/>
        <charset val="128"/>
      </rPr>
      <t>バス代貸してくれる？</t>
    </r>
    <r>
      <rPr>
        <sz val="14"/>
        <color rgb="FF000000"/>
        <rFont val="Arial"/>
        <family val="2"/>
      </rPr>
      <t xml:space="preserve">
Can you [spare me the bus fare, spare the bus fare]? </t>
    </r>
    <phoneticPr fontId="42"/>
  </si>
  <si>
    <t>spare me the bus fare</t>
  </si>
  <si>
    <r>
      <rPr>
        <sz val="14"/>
        <color rgb="FF000000"/>
        <rFont val="ＭＳ 明朝"/>
        <family val="3"/>
        <charset val="128"/>
      </rPr>
      <t>このイベントにこんなにたくさんの人が来るとは予想もしなかった。</t>
    </r>
    <r>
      <rPr>
        <sz val="14"/>
        <color rgb="FF000000"/>
        <rFont val="Arial"/>
        <family val="2"/>
      </rPr>
      <t xml:space="preserve">
We didn't expect [this many people, many these people] to come to the event. </t>
    </r>
    <phoneticPr fontId="42"/>
  </si>
  <si>
    <t>this many people</t>
  </si>
  <si>
    <r>
      <rPr>
        <sz val="14"/>
        <color rgb="FF000000"/>
        <rFont val="ＭＳ 明朝"/>
        <family val="3"/>
        <charset val="128"/>
      </rPr>
      <t>答案、鉛筆で書いていいですか？</t>
    </r>
    <r>
      <rPr>
        <sz val="14"/>
        <color rgb="FF000000"/>
        <rFont val="Arial"/>
        <family val="2"/>
      </rPr>
      <t xml:space="preserve"> 
Can I write the exam [with, in] pencil?</t>
    </r>
    <phoneticPr fontId="42"/>
  </si>
  <si>
    <r>
      <rPr>
        <sz val="14"/>
        <color rgb="FF000000"/>
        <rFont val="ＭＳ 明朝"/>
        <family val="3"/>
        <charset val="128"/>
      </rPr>
      <t>テロリストたちは自動小銃で武装していた。</t>
    </r>
    <r>
      <rPr>
        <sz val="14"/>
        <color rgb="FF000000"/>
        <rFont val="Arial"/>
        <family val="2"/>
      </rPr>
      <t xml:space="preserve">
The terrorists were armed [in, with] automatic weapons. </t>
    </r>
    <phoneticPr fontId="42"/>
  </si>
  <si>
    <r>
      <rPr>
        <sz val="14"/>
        <color rgb="FF000000"/>
        <rFont val="ＭＳ 明朝"/>
        <family val="3"/>
        <charset val="128"/>
      </rPr>
      <t>このロウソクはシナモンの香りがする。</t>
    </r>
    <r>
      <rPr>
        <sz val="14"/>
        <color rgb="FF000000"/>
        <rFont val="Arial"/>
        <family val="2"/>
      </rPr>
      <t xml:space="preserve">
This candle has a [scent, smell] of cinnamon. </t>
    </r>
    <phoneticPr fontId="42"/>
  </si>
  <si>
    <t>scent</t>
  </si>
  <si>
    <r>
      <rPr>
        <sz val="14"/>
        <color rgb="FF000000"/>
        <rFont val="ＭＳ 明朝"/>
        <family val="3"/>
        <charset val="128"/>
      </rPr>
      <t>へー！トラックの免許持っているんだ！トラックの運転ってむずかしいんだろうね。</t>
    </r>
    <r>
      <rPr>
        <sz val="14"/>
        <color rgb="FF000000"/>
        <rFont val="Arial"/>
        <family val="2"/>
      </rPr>
      <t xml:space="preserve">
Wow! You have a truck driving license! I imagine trucks are difficult [to steer, steering]. </t>
    </r>
    <phoneticPr fontId="42"/>
  </si>
  <si>
    <t>to steer</t>
  </si>
  <si>
    <r>
      <rPr>
        <sz val="14"/>
        <color rgb="FF000000"/>
        <rFont val="ＭＳ 明朝"/>
        <family val="3"/>
        <charset val="128"/>
      </rPr>
      <t>船を操縦するのってどんな感じなんだろうと思う。</t>
    </r>
    <r>
      <rPr>
        <sz val="14"/>
        <color rgb="FF000000"/>
        <rFont val="Arial"/>
        <family val="2"/>
      </rPr>
      <t xml:space="preserve">
I wonder what it is like to [operate, steer] a ship.</t>
    </r>
    <phoneticPr fontId="42"/>
  </si>
  <si>
    <t>steer</t>
  </si>
  <si>
    <r>
      <rPr>
        <sz val="14"/>
        <color rgb="FF000000"/>
        <rFont val="ＭＳ 明朝"/>
        <family val="3"/>
        <charset val="128"/>
      </rPr>
      <t>ジルは自分の部屋をいつも整理整頓してある。</t>
    </r>
    <r>
      <rPr>
        <sz val="14"/>
        <color rgb="FF000000"/>
        <rFont val="Arial"/>
        <family val="2"/>
      </rPr>
      <t xml:space="preserve">
Jill keeps her room [neat, neatly].</t>
    </r>
    <phoneticPr fontId="42"/>
  </si>
  <si>
    <t>neat</t>
  </si>
  <si>
    <r>
      <rPr>
        <sz val="14"/>
        <color rgb="FF000000"/>
        <rFont val="ＭＳ 明朝"/>
        <family val="3"/>
        <charset val="128"/>
      </rPr>
      <t>その王は、中央アジアからインド北東部までの広大な王国を治めていた。</t>
    </r>
    <r>
      <rPr>
        <sz val="14"/>
        <color rgb="FF000000"/>
        <rFont val="Arial"/>
        <family val="2"/>
      </rPr>
      <t xml:space="preserve">
The king [governed, ruled] over a vast kingdom extending from Central Asia to northwest India.</t>
    </r>
    <phoneticPr fontId="42"/>
  </si>
  <si>
    <r>
      <rPr>
        <sz val="14"/>
        <color rgb="FF000000"/>
        <rFont val="ＭＳ 明朝"/>
        <family val="3"/>
        <charset val="128"/>
      </rPr>
      <t>ガールフレンドと別れたことを後悔している。</t>
    </r>
    <r>
      <rPr>
        <sz val="14"/>
        <color rgb="FF000000"/>
        <rFont val="Arial"/>
        <family val="2"/>
      </rPr>
      <t xml:space="preserve">
I regret [to break up, breaking up] with my girlfriend.</t>
    </r>
    <r>
      <rPr>
        <sz val="14"/>
        <color rgb="FF000000"/>
        <rFont val="ＭＳ 明朝"/>
        <family val="3"/>
        <charset val="128"/>
      </rPr>
      <t>　</t>
    </r>
    <phoneticPr fontId="42"/>
  </si>
  <si>
    <t>breaking up</t>
  </si>
  <si>
    <r>
      <rPr>
        <sz val="14"/>
        <color rgb="FF000000"/>
        <rFont val="ＭＳ 明朝"/>
        <family val="3"/>
        <charset val="128"/>
      </rPr>
      <t>まことに申し訳ありませんが、００７便の到着が遅れていますことをお知らせします。</t>
    </r>
    <r>
      <rPr>
        <sz val="14"/>
        <color rgb="FF000000"/>
        <rFont val="Arial"/>
        <family val="2"/>
      </rPr>
      <t xml:space="preserve">
We regret (announcing, to announce] that the arrival of flight 007 has been delayed.</t>
    </r>
    <phoneticPr fontId="42"/>
  </si>
  <si>
    <t>to announce</t>
  </si>
  <si>
    <r>
      <rPr>
        <sz val="14"/>
        <color rgb="FF000000"/>
        <rFont val="ＭＳ 明朝"/>
        <family val="3"/>
        <charset val="128"/>
      </rPr>
      <t>このジャムのビンのフタが取れない。</t>
    </r>
    <r>
      <rPr>
        <sz val="14"/>
        <color rgb="FF000000"/>
        <rFont val="Arial"/>
        <family val="2"/>
      </rPr>
      <t xml:space="preserve"> 
I can't get the lid [off, off of] this jam jar. </t>
    </r>
    <phoneticPr fontId="42"/>
  </si>
  <si>
    <r>
      <rPr>
        <sz val="14"/>
        <color rgb="FF000000"/>
        <rFont val="ＭＳ 明朝"/>
        <family val="3"/>
        <charset val="128"/>
      </rPr>
      <t>このフライパンのフタはどこ？</t>
    </r>
    <r>
      <rPr>
        <sz val="14"/>
        <color rgb="FF000000"/>
        <rFont val="Arial"/>
        <family val="2"/>
      </rPr>
      <t xml:space="preserve">
Where's the lid [for, of] the frying pan?</t>
    </r>
    <phoneticPr fontId="42"/>
  </si>
  <si>
    <r>
      <rPr>
        <sz val="14"/>
        <color rgb="FF000000"/>
        <rFont val="ＭＳ 明朝"/>
        <family val="3"/>
        <charset val="128"/>
      </rPr>
      <t>彼、仕事、もう見つかったかな？</t>
    </r>
    <r>
      <rPr>
        <sz val="14"/>
        <color rgb="FF000000"/>
        <rFont val="Arial"/>
        <family val="2"/>
      </rPr>
      <t xml:space="preserve"> 
Has he found [any job, a job] yet? </t>
    </r>
    <phoneticPr fontId="42"/>
  </si>
  <si>
    <t>a job</t>
  </si>
  <si>
    <r>
      <rPr>
        <sz val="14"/>
        <color rgb="FF000000"/>
        <rFont val="ＭＳ 明朝"/>
        <family val="3"/>
        <charset val="128"/>
      </rPr>
      <t>ペットは何も飼っていません。</t>
    </r>
    <r>
      <rPr>
        <sz val="14"/>
        <color rgb="FF000000"/>
        <rFont val="Arial"/>
        <family val="2"/>
      </rPr>
      <t xml:space="preserve">
We don't have any [pet, pets]. </t>
    </r>
    <phoneticPr fontId="42"/>
  </si>
  <si>
    <t>pets</t>
  </si>
  <si>
    <r>
      <rPr>
        <sz val="14"/>
        <color rgb="FF000000"/>
        <rFont val="ＭＳ 明朝"/>
        <family val="3"/>
        <charset val="128"/>
      </rPr>
      <t>あればでいいけれど、小銭貸してくれない？</t>
    </r>
    <r>
      <rPr>
        <sz val="14"/>
        <color rgb="FF000000"/>
        <rFont val="Arial"/>
        <family val="2"/>
      </rPr>
      <t xml:space="preserve">
Can you lend me some change if you [have, have any]? </t>
    </r>
    <phoneticPr fontId="42"/>
  </si>
  <si>
    <t>have any</t>
  </si>
  <si>
    <t>Part 19 （１10問）の
正答率</t>
    <rPh sb="12" eb="13">
      <t>モン</t>
    </rPh>
    <rPh sb="16" eb="19">
      <t>セイトウリツ</t>
    </rPh>
    <phoneticPr fontId="42"/>
  </si>
  <si>
    <t>Part 20
2018 – 2125</t>
    <phoneticPr fontId="42"/>
  </si>
  <si>
    <t>頻出順位</t>
    <rPh sb="0" eb="4">
      <t>ヒンシュツジュンイ</t>
    </rPh>
    <phoneticPr fontId="42"/>
  </si>
  <si>
    <r>
      <rPr>
        <sz val="14"/>
        <color rgb="FF000000"/>
        <rFont val="ＭＳ 明朝"/>
        <family val="3"/>
        <charset val="128"/>
      </rPr>
      <t xml:space="preserve">ケーキを食べるのにはフォークを使いなさい。指で食べるものじゃありません。
</t>
    </r>
    <r>
      <rPr>
        <sz val="14"/>
        <color rgb="FF000000"/>
        <rFont val="Arial"/>
        <family val="2"/>
      </rPr>
      <t xml:space="preserve">[Use, Utilize] a fork to eat cake. Don't use your fingers. </t>
    </r>
    <phoneticPr fontId="42"/>
  </si>
  <si>
    <r>
      <rPr>
        <sz val="14"/>
        <color rgb="FF000000"/>
        <rFont val="ＭＳ 明朝"/>
        <family val="3"/>
        <charset val="128"/>
      </rPr>
      <t>左手でフォークを握り、フォークの刃が下を向くようにする。</t>
    </r>
    <r>
      <rPr>
        <sz val="14"/>
        <color rgb="FF000000"/>
        <rFont val="Arial"/>
        <family val="2"/>
      </rPr>
      <t xml:space="preserve">
[Grab, Hold] your fork with your left hand with the tines down.</t>
    </r>
    <phoneticPr fontId="42"/>
  </si>
  <si>
    <r>
      <rPr>
        <sz val="14"/>
        <color rgb="FF000000"/>
        <rFont val="ＭＳ 明朝"/>
        <family val="3"/>
        <charset val="128"/>
      </rPr>
      <t>彼は考え事をしているときに自分の頭をかく癖がある。</t>
    </r>
    <r>
      <rPr>
        <sz val="14"/>
        <color rgb="FF000000"/>
        <rFont val="Arial"/>
        <family val="2"/>
      </rPr>
      <t xml:space="preserve">
He has a habit of scratching [his, the] head when he's thinking.</t>
    </r>
    <phoneticPr fontId="42"/>
  </si>
  <si>
    <t>his</t>
  </si>
  <si>
    <r>
      <rPr>
        <sz val="14"/>
        <color rgb="FF000000"/>
        <rFont val="ＭＳ 明朝"/>
        <family val="3"/>
        <charset val="128"/>
      </rPr>
      <t>かきむしるの止めなさい。血が出るでしょう。</t>
    </r>
    <r>
      <rPr>
        <sz val="14"/>
        <color rgb="FF000000"/>
        <rFont val="Arial"/>
        <family val="2"/>
      </rPr>
      <t xml:space="preserve"> 
[Stop, End] scratching. You'll draw blood.</t>
    </r>
    <phoneticPr fontId="42"/>
  </si>
  <si>
    <t>Stop</t>
  </si>
  <si>
    <r>
      <rPr>
        <sz val="14"/>
        <color rgb="FF000000"/>
        <rFont val="ＭＳ 明朝"/>
        <family val="3"/>
        <charset val="128"/>
      </rPr>
      <t>ジャックとちょっと面白い話をしてきたよ。</t>
    </r>
    <r>
      <rPr>
        <sz val="14"/>
        <color rgb="FF000000"/>
        <rFont val="Arial"/>
        <family val="2"/>
      </rPr>
      <t xml:space="preserve">
I had an interesting conversation [together with, with] Jack.</t>
    </r>
    <phoneticPr fontId="42"/>
  </si>
  <si>
    <r>
      <rPr>
        <sz val="14"/>
        <color rgb="FF000000"/>
        <rFont val="ＭＳ 明朝"/>
        <family val="3"/>
        <charset val="128"/>
      </rPr>
      <t>ジャックとジルは何か真剣な様子で話をしていた。</t>
    </r>
    <r>
      <rPr>
        <sz val="14"/>
        <color rgb="FF000000"/>
        <rFont val="Arial"/>
        <family val="2"/>
      </rPr>
      <t xml:space="preserve">
Jack and Jill were deep [in, into] conversation. </t>
    </r>
    <phoneticPr fontId="42"/>
  </si>
  <si>
    <r>
      <rPr>
        <sz val="14"/>
        <color rgb="FF000000"/>
        <rFont val="ＭＳ 明朝"/>
        <family val="3"/>
        <charset val="128"/>
      </rPr>
      <t>飛行機で隣の席となった女性が、「その寿司、どうですか？」と尋ねた。単に愛想よくするために話しかけてきたんだと思う。</t>
    </r>
    <r>
      <rPr>
        <sz val="14"/>
        <color rgb="FF000000"/>
        <rFont val="Arial"/>
        <family val="2"/>
      </rPr>
      <t xml:space="preserve">
"How's that sushi?" a fellow passenger asked me. I think she was just trying to [make a conversation, make conversation].</t>
    </r>
    <phoneticPr fontId="42"/>
  </si>
  <si>
    <t>make conversation</t>
  </si>
  <si>
    <r>
      <rPr>
        <sz val="14"/>
        <color rgb="FF000000"/>
        <rFont val="ＭＳ 明朝"/>
        <family val="3"/>
        <charset val="128"/>
      </rPr>
      <t>スカートから糸が垂れているよ。</t>
    </r>
    <r>
      <rPr>
        <sz val="14"/>
        <color rgb="FF000000"/>
        <rFont val="Arial"/>
        <family val="2"/>
      </rPr>
      <t xml:space="preserve">
There's [thread, a thread] hanging from your skirt.</t>
    </r>
    <phoneticPr fontId="42"/>
  </si>
  <si>
    <t>a thread</t>
  </si>
  <si>
    <r>
      <rPr>
        <sz val="14"/>
        <color rgb="FF000000"/>
        <rFont val="ＭＳ 明朝"/>
        <family val="3"/>
        <charset val="128"/>
      </rPr>
      <t>それは複雑な映画で、疲れていたので、話の筋を追うことができなかった。</t>
    </r>
    <r>
      <rPr>
        <sz val="14"/>
        <color rgb="FF000000"/>
        <rFont val="Arial"/>
        <family val="2"/>
      </rPr>
      <t xml:space="preserve"> 
It was a complicated movie and I was too tired to [chase, follow] the threads.</t>
    </r>
    <phoneticPr fontId="42"/>
  </si>
  <si>
    <r>
      <rPr>
        <sz val="14"/>
        <color rgb="FF000000"/>
        <rFont val="ＭＳ 明朝"/>
        <family val="3"/>
        <charset val="128"/>
      </rPr>
      <t>その小さな町は噴火で火山灰におおわれた。</t>
    </r>
    <r>
      <rPr>
        <sz val="14"/>
        <color rgb="FF000000"/>
        <rFont val="Arial"/>
        <family val="2"/>
      </rPr>
      <t xml:space="preserve">
The small town was covered with [ash, ashes] from the eruption. </t>
    </r>
    <phoneticPr fontId="42"/>
  </si>
  <si>
    <t>ash</t>
  </si>
  <si>
    <r>
      <rPr>
        <sz val="14"/>
        <color rgb="FF000000"/>
        <rFont val="ＭＳ 明朝"/>
        <family val="3"/>
        <charset val="128"/>
      </rPr>
      <t>その画家のアトリエは火事で焼け落ち、作品がすべて灰になった。</t>
    </r>
    <r>
      <rPr>
        <sz val="14"/>
        <color rgb="FF000000"/>
        <rFont val="Arial"/>
        <family val="2"/>
      </rPr>
      <t xml:space="preserve">
The painter's studio was destroyed by a fire and all his works were burned to [ash, ashes].</t>
    </r>
    <phoneticPr fontId="42"/>
  </si>
  <si>
    <t>ashes</t>
  </si>
  <si>
    <r>
      <rPr>
        <sz val="14"/>
        <color rgb="FF000000"/>
        <rFont val="ＭＳ 明朝"/>
        <family val="3"/>
        <charset val="128"/>
      </rPr>
      <t>父は冬の間にヒゲをはやしたが、毎日、手入れしなくてはならない。　</t>
    </r>
    <r>
      <rPr>
        <sz val="14"/>
        <color rgb="FF000000"/>
        <rFont val="Arial"/>
        <family val="2"/>
      </rPr>
      <t xml:space="preserve">
Father [grew, wore] a beard during the winter and he has to trim his beard every day.</t>
    </r>
    <phoneticPr fontId="42"/>
  </si>
  <si>
    <t>grew</t>
  </si>
  <si>
    <r>
      <rPr>
        <sz val="14"/>
        <color rgb="FF000000"/>
        <rFont val="ＭＳ 明朝"/>
        <family val="3"/>
        <charset val="128"/>
      </rPr>
      <t>ご主人が５年前にガンで亡くなって、彼女は未亡人になった。</t>
    </r>
    <r>
      <rPr>
        <sz val="14"/>
        <color rgb="FF000000"/>
        <rFont val="Arial"/>
        <family val="2"/>
      </rPr>
      <t xml:space="preserve">
She [became, turned] a widow five years ago, when her husband died of cancer.</t>
    </r>
    <phoneticPr fontId="42"/>
  </si>
  <si>
    <r>
      <rPr>
        <sz val="14"/>
        <color rgb="FF000000"/>
        <rFont val="ＭＳ 明朝"/>
        <family val="3"/>
        <charset val="128"/>
      </rPr>
      <t>一瞬のことながら、彼女の名前を思い出せなかった。</t>
    </r>
    <r>
      <rPr>
        <sz val="14"/>
        <color rgb="FF000000"/>
        <rFont val="Arial"/>
        <family val="2"/>
      </rPr>
      <t xml:space="preserve">
For an [instance, instant], I couldn't remember her name.</t>
    </r>
    <r>
      <rPr>
        <sz val="14"/>
        <color rgb="FF000000"/>
        <rFont val="ＭＳ 明朝"/>
        <family val="3"/>
        <charset val="128"/>
      </rPr>
      <t>　</t>
    </r>
    <phoneticPr fontId="42"/>
  </si>
  <si>
    <r>
      <rPr>
        <sz val="14"/>
        <color rgb="FF000000"/>
        <rFont val="ＭＳ 明朝"/>
        <family val="3"/>
        <charset val="128"/>
      </rPr>
      <t>彼女はちょっと間を置いてから、こちらの質問に答えた。</t>
    </r>
    <r>
      <rPr>
        <sz val="14"/>
        <color rgb="FF000000"/>
        <rFont val="Arial"/>
        <family val="2"/>
      </rPr>
      <t xml:space="preserve">
She [took, waited] an instant before answering my question. </t>
    </r>
    <phoneticPr fontId="42"/>
  </si>
  <si>
    <t>waited</t>
  </si>
  <si>
    <r>
      <rPr>
        <sz val="14"/>
        <color rgb="FF000000"/>
        <rFont val="ＭＳ 明朝"/>
        <family val="3"/>
        <charset val="128"/>
      </rPr>
      <t>上司はすぐさま戻ってきた。</t>
    </r>
    <r>
      <rPr>
        <sz val="14"/>
        <color rgb="FF000000"/>
        <rFont val="Arial"/>
        <family val="2"/>
      </rPr>
      <t xml:space="preserve">
My boss came back [in, on] an instant.</t>
    </r>
    <phoneticPr fontId="42"/>
  </si>
  <si>
    <r>
      <rPr>
        <sz val="14"/>
        <color rgb="FF000000"/>
        <rFont val="ＭＳ 明朝"/>
        <family val="3"/>
        <charset val="128"/>
      </rPr>
      <t>厨房のスタッフは、正面の入り口を使うことを禁じられている。</t>
    </r>
    <r>
      <rPr>
        <sz val="14"/>
        <color rgb="FF000000"/>
        <rFont val="Arial"/>
        <family val="2"/>
      </rPr>
      <t xml:space="preserve">
The kitchen staff are [forbidden, forbid] to use the front entrance. </t>
    </r>
    <phoneticPr fontId="42"/>
  </si>
  <si>
    <t>forbidden</t>
  </si>
  <si>
    <r>
      <rPr>
        <sz val="14"/>
        <color rgb="FF000000"/>
        <rFont val="ＭＳ 明朝"/>
        <family val="3"/>
        <charset val="128"/>
      </rPr>
      <t>うちの娘と付き合うことを禁ずる。</t>
    </r>
    <r>
      <rPr>
        <sz val="14"/>
        <color rgb="FF000000"/>
        <rFont val="Arial"/>
        <family val="2"/>
      </rPr>
      <t xml:space="preserve"> 
I forbid you [keeping, to keep] company with my daughter.</t>
    </r>
    <phoneticPr fontId="42"/>
  </si>
  <si>
    <r>
      <rPr>
        <sz val="14"/>
        <color rgb="FF000000"/>
        <rFont val="ＭＳ 明朝"/>
        <family val="3"/>
        <charset val="128"/>
      </rPr>
      <t>その家は明らかに廃屋で、まわりは雑草だらけだった。</t>
    </r>
    <r>
      <rPr>
        <sz val="14"/>
        <color rgb="FF000000"/>
        <rFont val="Arial"/>
        <family val="2"/>
      </rPr>
      <t xml:space="preserve">
The house was obviously abandoned and the area around it was full [of, with] weeds.</t>
    </r>
    <phoneticPr fontId="42"/>
  </si>
  <si>
    <r>
      <rPr>
        <sz val="14"/>
        <color rgb="FF000000"/>
        <rFont val="ＭＳ 明朝"/>
        <family val="3"/>
        <charset val="128"/>
      </rPr>
      <t>誰かがジャックが欠席していることについ何か言っていた。</t>
    </r>
    <r>
      <rPr>
        <sz val="14"/>
        <color rgb="FF000000"/>
        <rFont val="Arial"/>
        <family val="2"/>
      </rPr>
      <t xml:space="preserve">
Someone remarked [of, on] Jack's absence. </t>
    </r>
    <phoneticPr fontId="42"/>
  </si>
  <si>
    <r>
      <rPr>
        <sz val="14"/>
        <color rgb="FF000000"/>
        <rFont val="ＭＳ 明朝"/>
        <family val="3"/>
        <charset val="128"/>
      </rPr>
      <t>スミス教授は、ジルが自分の学生の中で一番優秀だと言っていた。</t>
    </r>
    <r>
      <rPr>
        <sz val="14"/>
        <color rgb="FF000000"/>
        <rFont val="Arial"/>
        <family val="2"/>
      </rPr>
      <t xml:space="preserve">
Professor Smith remarked [that, how] Jill was his best student.</t>
    </r>
    <r>
      <rPr>
        <sz val="14"/>
        <color rgb="FF000000"/>
        <rFont val="ＭＳ 明朝"/>
        <family val="3"/>
        <charset val="128"/>
      </rPr>
      <t>　</t>
    </r>
    <phoneticPr fontId="42"/>
  </si>
  <si>
    <r>
      <rPr>
        <sz val="14"/>
        <color rgb="FF000000"/>
        <rFont val="ＭＳ 明朝"/>
        <family val="3"/>
        <charset val="128"/>
      </rPr>
      <t>ケイトは、彼がいかに疲れた様子だったかを言っていた。</t>
    </r>
    <r>
      <rPr>
        <sz val="14"/>
        <color rgb="FF000000"/>
        <rFont val="Arial"/>
        <family val="2"/>
      </rPr>
      <t xml:space="preserve">
Kate remarked how [he was looking tired, tired he was looking). </t>
    </r>
    <phoneticPr fontId="42"/>
  </si>
  <si>
    <t>tired he was looking</t>
  </si>
  <si>
    <r>
      <rPr>
        <sz val="14"/>
        <color rgb="FF000000"/>
        <rFont val="ＭＳ 明朝"/>
        <family val="3"/>
        <charset val="128"/>
      </rPr>
      <t>なんで悩んでいるんだい？</t>
    </r>
    <r>
      <rPr>
        <sz val="14"/>
        <color rgb="FF000000"/>
        <rFont val="Arial"/>
        <family val="2"/>
      </rPr>
      <t xml:space="preserve"> 
What's [troubling, troubling you</t>
    </r>
    <r>
      <rPr>
        <sz val="14"/>
        <color rgb="FF000000"/>
        <rFont val="ＭＳ 明朝"/>
        <family val="3"/>
        <charset val="128"/>
      </rPr>
      <t>｝？</t>
    </r>
    <r>
      <rPr>
        <sz val="14"/>
        <color rgb="FF000000"/>
        <rFont val="Arial"/>
        <family val="2"/>
      </rPr>
      <t xml:space="preserve"> </t>
    </r>
    <phoneticPr fontId="42"/>
  </si>
  <si>
    <t>troubling you</t>
  </si>
  <si>
    <r>
      <rPr>
        <sz val="14"/>
        <color rgb="FF000000"/>
        <rFont val="ＭＳ 明朝"/>
        <family val="3"/>
        <charset val="128"/>
      </rPr>
      <t>捕虜たちは拷問されたが、自国への忠誠を守りつづけた。</t>
    </r>
    <r>
      <rPr>
        <sz val="14"/>
        <color rgb="FF000000"/>
        <rFont val="Arial"/>
        <family val="2"/>
      </rPr>
      <t xml:space="preserve">
The prisoners were tortured but they remained loyal [to, with] their country.</t>
    </r>
    <phoneticPr fontId="42"/>
  </si>
  <si>
    <r>
      <rPr>
        <sz val="14"/>
        <color rgb="FF000000"/>
        <rFont val="ＭＳ 明朝"/>
        <family val="3"/>
        <charset val="128"/>
      </rPr>
      <t>あせらないで。気持ちを落ち着けるようにしてください。</t>
    </r>
    <r>
      <rPr>
        <sz val="14"/>
        <color rgb="FF000000"/>
        <rFont val="Arial"/>
        <family val="2"/>
      </rPr>
      <t xml:space="preserve">Don't panic. Try to [keep, maintain] calm. </t>
    </r>
  </si>
  <si>
    <r>
      <rPr>
        <sz val="14"/>
        <color rgb="FF000000"/>
        <rFont val="ＭＳ 明朝"/>
        <family val="3"/>
        <charset val="128"/>
      </rPr>
      <t>毛皮を使うのは間違っている。動物たちがどれほどひどい目にあっているかを考えてもみなさい。</t>
    </r>
    <r>
      <rPr>
        <sz val="14"/>
        <color rgb="FF000000"/>
        <rFont val="Arial"/>
        <family val="2"/>
      </rPr>
      <t xml:space="preserve">
The use of [fur, a fur] is wrong. Think about the misery suffered by animals.</t>
    </r>
    <phoneticPr fontId="42"/>
  </si>
  <si>
    <t>fur</t>
  </si>
  <si>
    <r>
      <rPr>
        <sz val="14"/>
        <color rgb="FF000000"/>
        <rFont val="ＭＳ 明朝"/>
        <family val="3"/>
        <charset val="128"/>
      </rPr>
      <t>彼の業績はたいしたものだと思っている。</t>
    </r>
    <r>
      <rPr>
        <sz val="14"/>
        <color rgb="FF000000"/>
        <rFont val="Arial"/>
        <family val="2"/>
      </rPr>
      <t xml:space="preserve">
I [have, make] great regard for his achievements. </t>
    </r>
    <phoneticPr fontId="42"/>
  </si>
  <si>
    <r>
      <rPr>
        <sz val="14"/>
        <color rgb="FF000000"/>
        <rFont val="ＭＳ 明朝"/>
        <family val="3"/>
        <charset val="128"/>
      </rPr>
      <t xml:space="preserve">いい仕事をしてくれたとチームメートのみなさんによろしくお伝えください。
</t>
    </r>
    <r>
      <rPr>
        <sz val="14"/>
        <color rgb="FF000000"/>
        <rFont val="Arial"/>
        <family val="2"/>
      </rPr>
      <t xml:space="preserve">Please give my [regard, regards] to your teammates for a job well done.  </t>
    </r>
    <phoneticPr fontId="42"/>
  </si>
  <si>
    <t>regards</t>
  </si>
  <si>
    <r>
      <rPr>
        <sz val="14"/>
        <color rgb="FF000000"/>
        <rFont val="ＭＳ 明朝"/>
        <family val="3"/>
        <charset val="128"/>
      </rPr>
      <t>カーブを曲がったところで、息を飲むような眺望が眼前に広がった。</t>
    </r>
    <r>
      <rPr>
        <sz val="14"/>
        <color rgb="FF000000"/>
        <rFont val="Arial"/>
        <family val="2"/>
      </rPr>
      <t xml:space="preserve">
When we [rounded, curved] a bend, a stunning view spread out before us.</t>
    </r>
    <rPh sb="13" eb="14">
      <t>イキ</t>
    </rPh>
    <rPh sb="15" eb="16">
      <t>ノ</t>
    </rPh>
    <rPh sb="20" eb="22">
      <t>チョウボウ</t>
    </rPh>
    <rPh sb="23" eb="25">
      <t>ガンゼン</t>
    </rPh>
    <rPh sb="26" eb="27">
      <t>ヒロ</t>
    </rPh>
    <phoneticPr fontId="42"/>
  </si>
  <si>
    <t>rounded</t>
  </si>
  <si>
    <r>
      <rPr>
        <sz val="14"/>
        <color rgb="FF000000"/>
        <rFont val="ＭＳ 明朝"/>
        <family val="3"/>
        <charset val="128"/>
      </rPr>
      <t>丘の中腹で草を食んでいるヤギの一群を見た。</t>
    </r>
    <r>
      <rPr>
        <sz val="14"/>
        <color rgb="FF000000"/>
        <rFont val="Arial"/>
        <family val="2"/>
      </rPr>
      <t xml:space="preserve">
We saw a [flock, herd] of goats grazing on the side of the hill.</t>
    </r>
    <phoneticPr fontId="42"/>
  </si>
  <si>
    <t>herd</t>
  </si>
  <si>
    <r>
      <rPr>
        <sz val="14"/>
        <color rgb="FF000000"/>
        <rFont val="ＭＳ 明朝"/>
        <family val="3"/>
        <charset val="128"/>
      </rPr>
      <t>そのことでは、いまだに良心の呵責がある。</t>
    </r>
    <r>
      <rPr>
        <sz val="14"/>
        <color rgb="FF000000"/>
        <rFont val="Arial"/>
        <family val="2"/>
      </rPr>
      <t xml:space="preserve">
I still [have, hold] a guilty conscience about that. </t>
    </r>
    <phoneticPr fontId="42"/>
  </si>
  <si>
    <r>
      <rPr>
        <sz val="14"/>
        <color rgb="FF000000"/>
        <rFont val="ＭＳ 明朝"/>
        <family val="3"/>
        <charset val="128"/>
      </rPr>
      <t>わたしはその件につきなんら良心に恥じるものがない。一切間違ったことはしていない。</t>
    </r>
    <r>
      <rPr>
        <sz val="14"/>
        <color rgb="FF000000"/>
        <rFont val="Arial"/>
        <family val="2"/>
      </rPr>
      <t xml:space="preserve">
My conscience is [clear, pure] about that matter. I haven't done anything wrong.</t>
    </r>
    <phoneticPr fontId="42"/>
  </si>
  <si>
    <r>
      <rPr>
        <sz val="14"/>
        <color rgb="FF000000"/>
        <rFont val="ＭＳ 明朝"/>
        <family val="3"/>
        <charset val="128"/>
      </rPr>
      <t>われわれは各種の鉱物を輸入している。</t>
    </r>
    <r>
      <rPr>
        <sz val="14"/>
        <color rgb="FF000000"/>
        <rFont val="Arial"/>
        <family val="2"/>
      </rPr>
      <t xml:space="preserve">
We import various kinds of [mineral, minerals]. </t>
    </r>
    <phoneticPr fontId="42"/>
  </si>
  <si>
    <t>minerals</t>
  </si>
  <si>
    <r>
      <rPr>
        <sz val="14"/>
        <color rgb="FF000000"/>
        <rFont val="ＭＳ 明朝"/>
        <family val="3"/>
        <charset val="128"/>
      </rPr>
      <t>海草のミネラル分はどういうものですか？</t>
    </r>
    <r>
      <rPr>
        <sz val="14"/>
        <color rgb="FF000000"/>
        <rFont val="Arial"/>
        <family val="2"/>
      </rPr>
      <t xml:space="preserve"> 
What is the [mineral, mineralic] content of seaweeds. </t>
    </r>
    <phoneticPr fontId="42"/>
  </si>
  <si>
    <t>mineral</t>
  </si>
  <si>
    <r>
      <rPr>
        <sz val="14"/>
        <color rgb="FF000000"/>
        <rFont val="ＭＳ 明朝"/>
        <family val="3"/>
        <charset val="128"/>
      </rPr>
      <t>乗った飛行機は着陸の許可が出るまで空港の上を周回し続けた。</t>
    </r>
    <r>
      <rPr>
        <sz val="14"/>
        <color rgb="FF000000"/>
        <rFont val="Arial"/>
        <family val="2"/>
      </rPr>
      <t xml:space="preserve">
Our plane kept [circling, rounding] the airport waiting for permission to land. </t>
    </r>
    <phoneticPr fontId="42"/>
  </si>
  <si>
    <t>circling</t>
  </si>
  <si>
    <r>
      <rPr>
        <sz val="14"/>
        <color rgb="FF000000"/>
        <rFont val="ＭＳ 明朝"/>
        <family val="3"/>
        <charset val="128"/>
      </rPr>
      <t>地図の上で、目的地にマルをつけてもらえますか？</t>
    </r>
    <r>
      <rPr>
        <sz val="14"/>
        <color rgb="FF000000"/>
        <rFont val="Arial"/>
        <family val="2"/>
      </rPr>
      <t xml:space="preserve">
Can you [circle, encircle] the destination on the map? </t>
    </r>
    <phoneticPr fontId="42"/>
  </si>
  <si>
    <t>circle</t>
  </si>
  <si>
    <r>
      <rPr>
        <sz val="14"/>
        <color rgb="FF000000"/>
        <rFont val="ＭＳ 明朝"/>
        <family val="3"/>
        <charset val="128"/>
      </rPr>
      <t>液体石鹸に変えてから風呂場の掃除が楽になった。石鹸のカスを掃除しなくて済むからだ。</t>
    </r>
    <r>
      <rPr>
        <sz val="14"/>
        <color rgb="FF000000"/>
        <rFont val="Arial"/>
        <family val="2"/>
      </rPr>
      <t xml:space="preserve">
Since I've switched to [fluid, liquid] soap, the bathroom's easier to clean because there's no need to clean up soap scum.</t>
    </r>
    <phoneticPr fontId="42"/>
  </si>
  <si>
    <r>
      <rPr>
        <sz val="14"/>
        <color rgb="FF000000"/>
        <rFont val="ＭＳ 明朝"/>
        <family val="3"/>
        <charset val="128"/>
      </rPr>
      <t>キャッチボールをやろう。</t>
    </r>
    <r>
      <rPr>
        <sz val="14"/>
        <color rgb="FF000000"/>
        <rFont val="Arial"/>
        <family val="2"/>
      </rPr>
      <t xml:space="preserve"> 
Let's [do, play] catch. </t>
    </r>
    <phoneticPr fontId="42"/>
  </si>
  <si>
    <r>
      <rPr>
        <sz val="14"/>
        <color rgb="FF000000"/>
        <rFont val="ＭＳ 明朝"/>
        <family val="3"/>
        <charset val="128"/>
      </rPr>
      <t>その外野手は、走りながら目を見張るような捕球ぶりを見せた。</t>
    </r>
    <r>
      <rPr>
        <sz val="14"/>
        <color rgb="FF000000"/>
        <rFont val="Arial"/>
        <family val="2"/>
      </rPr>
      <t xml:space="preserve">
The outfielder [got, made] a spectacular running catch. </t>
    </r>
    <phoneticPr fontId="42"/>
  </si>
  <si>
    <r>
      <rPr>
        <sz val="14"/>
        <color rgb="FF000000"/>
        <rFont val="ＭＳ 明朝"/>
        <family val="3"/>
        <charset val="128"/>
      </rPr>
      <t>床一面、ワラだった。</t>
    </r>
    <r>
      <rPr>
        <sz val="14"/>
        <color rgb="FF000000"/>
        <rFont val="Arial"/>
        <family val="2"/>
      </rPr>
      <t xml:space="preserve">
The floor was covered with [straw, straws]. </t>
    </r>
    <phoneticPr fontId="42"/>
  </si>
  <si>
    <t>straw</t>
  </si>
  <si>
    <r>
      <rPr>
        <sz val="14"/>
        <color rgb="FF000000"/>
        <rFont val="ＭＳ 明朝"/>
        <family val="3"/>
        <charset val="128"/>
      </rPr>
      <t>ストローでビールを飲むと酔がはやくまわるというのは本当だろうか？</t>
    </r>
    <r>
      <rPr>
        <sz val="14"/>
        <color rgb="FF000000"/>
        <rFont val="Arial"/>
        <family val="2"/>
      </rPr>
      <t xml:space="preserve"> 
Is it true that drinking beer [by, through] a straw gets you drunk faster? </t>
    </r>
    <phoneticPr fontId="42"/>
  </si>
  <si>
    <r>
      <rPr>
        <sz val="14"/>
        <color rgb="FF000000"/>
        <rFont val="ＭＳ 明朝"/>
        <family val="3"/>
        <charset val="128"/>
      </rPr>
      <t>ゴムの焼けている臭いがする。</t>
    </r>
    <r>
      <rPr>
        <sz val="14"/>
        <color rgb="FF000000"/>
        <rFont val="Arial"/>
        <family val="2"/>
      </rPr>
      <t xml:space="preserve">
I smell [a burning rubber, burning rubber]. </t>
    </r>
    <phoneticPr fontId="42"/>
  </si>
  <si>
    <t>burning rubber</t>
  </si>
  <si>
    <r>
      <rPr>
        <sz val="14"/>
        <color rgb="FF000000"/>
        <rFont val="ＭＳ 明朝"/>
        <family val="3"/>
        <charset val="128"/>
      </rPr>
      <t>風船をふくらませたら、口を輪ゴムで止める。</t>
    </r>
    <r>
      <rPr>
        <sz val="14"/>
        <color rgb="FF000000"/>
        <rFont val="Arial"/>
        <family val="2"/>
      </rPr>
      <t xml:space="preserve">
After you blow up the balloon,  tie the opening with a [band rubber, rubber band].</t>
    </r>
    <phoneticPr fontId="42"/>
  </si>
  <si>
    <t>rubber band</t>
  </si>
  <si>
    <r>
      <rPr>
        <sz val="14"/>
        <color rgb="FF000000"/>
        <rFont val="ＭＳ 明朝"/>
        <family val="3"/>
        <charset val="128"/>
      </rPr>
      <t>あの絵は水平でない。わずかに左に傾いている。</t>
    </r>
    <r>
      <rPr>
        <sz val="14"/>
        <color rgb="FF000000"/>
        <rFont val="Arial"/>
        <family val="2"/>
      </rPr>
      <t xml:space="preserve">
That painting isn't [horizontal, level]. It's slightly sloping to the left.</t>
    </r>
    <phoneticPr fontId="42"/>
  </si>
  <si>
    <r>
      <rPr>
        <sz val="14"/>
        <color rgb="FF000000"/>
        <rFont val="ＭＳ 明朝"/>
        <family val="3"/>
        <charset val="128"/>
      </rPr>
      <t>兄は背が</t>
    </r>
    <r>
      <rPr>
        <sz val="14"/>
        <color rgb="FF000000"/>
        <rFont val="Arial"/>
        <family val="2"/>
      </rPr>
      <t>195</t>
    </r>
    <r>
      <rPr>
        <sz val="14"/>
        <color rgb="FF000000"/>
        <rFont val="ＭＳ 明朝"/>
        <family val="3"/>
        <charset val="128"/>
      </rPr>
      <t>センチあり、自分の頭が彼の肩と並ぶ。</t>
    </r>
    <r>
      <rPr>
        <sz val="14"/>
        <color rgb="FF000000"/>
        <rFont val="Arial"/>
        <family val="2"/>
      </rPr>
      <t xml:space="preserve">
My brother is 195 cm tall. My head is level [of, with] his shoulders.</t>
    </r>
    <phoneticPr fontId="42"/>
  </si>
  <si>
    <r>
      <rPr>
        <sz val="14"/>
        <color rgb="FF000000"/>
        <rFont val="ＭＳ 明朝"/>
        <family val="3"/>
        <charset val="128"/>
      </rPr>
      <t>まずは、天板を脚にネジで止める必要がある。</t>
    </r>
    <r>
      <rPr>
        <sz val="14"/>
        <color rgb="FF000000"/>
        <rFont val="Arial"/>
        <family val="2"/>
      </rPr>
      <t xml:space="preserve">
First, you have to screw the table top [on, to] the legs. </t>
    </r>
    <phoneticPr fontId="42"/>
  </si>
  <si>
    <r>
      <rPr>
        <sz val="14"/>
        <color rgb="FF000000"/>
        <rFont val="ＭＳ 明朝"/>
        <family val="3"/>
        <charset val="128"/>
      </rPr>
      <t>どうしていつもジャムの入れ物のフタを閉めるのを忘れるの？</t>
    </r>
    <r>
      <rPr>
        <sz val="14"/>
        <color rgb="FF000000"/>
        <rFont val="Arial"/>
        <family val="2"/>
      </rPr>
      <t xml:space="preserve"> 
Why do you always forget to screw the lid back [on, to] the jam jar? </t>
    </r>
    <phoneticPr fontId="42"/>
  </si>
  <si>
    <r>
      <rPr>
        <sz val="14"/>
        <color rgb="FF000000"/>
        <rFont val="ＭＳ 明朝"/>
        <family val="3"/>
        <charset val="128"/>
      </rPr>
      <t>デモ警備の機動隊は通常、大型で、強度のある軽量の盾を使っている。</t>
    </r>
    <r>
      <rPr>
        <sz val="14"/>
        <color rgb="FF000000"/>
        <rFont val="Arial"/>
        <family val="2"/>
      </rPr>
      <t xml:space="preserve">
Typically, the riot police carry large, strong, lightweight [shield, shields].</t>
    </r>
    <phoneticPr fontId="42"/>
  </si>
  <si>
    <t>shields</t>
  </si>
  <si>
    <r>
      <rPr>
        <sz val="14"/>
        <color rgb="FF000000"/>
        <rFont val="ＭＳ 明朝"/>
        <family val="3"/>
        <charset val="128"/>
      </rPr>
      <t>火薬は中国で発明されたものだ。</t>
    </r>
    <r>
      <rPr>
        <sz val="14"/>
        <color rgb="FF000000"/>
        <rFont val="Arial"/>
        <family val="2"/>
      </rPr>
      <t xml:space="preserve">
Gunpowder was [a, the] Chinese invention. </t>
    </r>
    <phoneticPr fontId="42"/>
  </si>
  <si>
    <r>
      <rPr>
        <sz val="14"/>
        <color rgb="FF000000"/>
        <rFont val="ＭＳ 明朝"/>
        <family val="3"/>
        <charset val="128"/>
      </rPr>
      <t>電球を発明した人が誰であるか知っているかな？</t>
    </r>
    <r>
      <rPr>
        <sz val="14"/>
        <color rgb="FF000000"/>
        <rFont val="Arial"/>
        <family val="2"/>
      </rPr>
      <t xml:space="preserve"> 
Do you know who came up with [invention, the invention] of the light bulb?</t>
    </r>
    <phoneticPr fontId="42"/>
  </si>
  <si>
    <t>the invention</t>
  </si>
  <si>
    <r>
      <rPr>
        <sz val="14"/>
        <color rgb="FF000000"/>
        <rFont val="ＭＳ 明朝"/>
        <family val="3"/>
        <charset val="128"/>
      </rPr>
      <t>上司は休暇でいない。</t>
    </r>
    <r>
      <rPr>
        <sz val="14"/>
        <color rgb="FF000000"/>
        <rFont val="Arial"/>
        <family val="2"/>
      </rPr>
      <t xml:space="preserve">
My boss is away [for, on] leave.</t>
    </r>
    <phoneticPr fontId="42"/>
  </si>
  <si>
    <r>
      <rPr>
        <sz val="14"/>
        <color rgb="FF000000"/>
        <rFont val="ＭＳ 明朝"/>
        <family val="3"/>
        <charset val="128"/>
      </rPr>
      <t>忙しすぎて、休暇を取る暇がない。</t>
    </r>
    <r>
      <rPr>
        <sz val="14"/>
        <color rgb="FF000000"/>
        <rFont val="Arial"/>
        <family val="2"/>
      </rPr>
      <t xml:space="preserve"> 
I'm too busy to take [a leave, leave]. </t>
    </r>
    <phoneticPr fontId="42"/>
  </si>
  <si>
    <t>leave</t>
  </si>
  <si>
    <r>
      <rPr>
        <sz val="14"/>
        <color rgb="FF000000"/>
        <rFont val="ＭＳ 明朝"/>
        <family val="3"/>
        <charset val="128"/>
      </rPr>
      <t>動物に対して残酷なことをしてはいけない。</t>
    </r>
    <r>
      <rPr>
        <sz val="14"/>
        <color rgb="FF000000"/>
        <rFont val="Arial"/>
        <family val="2"/>
      </rPr>
      <t xml:space="preserve">
Don't be cruel [on, to] animals.</t>
    </r>
    <phoneticPr fontId="42"/>
  </si>
  <si>
    <r>
      <rPr>
        <sz val="14"/>
        <color rgb="FF000000"/>
        <rFont val="ＭＳ 明朝"/>
        <family val="3"/>
        <charset val="128"/>
      </rPr>
      <t>消防士たちは今なお、その大規模な森林火災と戦っている。</t>
    </r>
    <r>
      <rPr>
        <sz val="14"/>
        <color rgb="FF000000"/>
        <rFont val="Arial"/>
        <family val="2"/>
      </rPr>
      <t xml:space="preserve">
Firefighters are still [battling, combatting] the massive forest fire. </t>
    </r>
    <phoneticPr fontId="42"/>
  </si>
  <si>
    <t>battling</t>
  </si>
  <si>
    <r>
      <rPr>
        <sz val="14"/>
        <color rgb="FF000000"/>
        <rFont val="ＭＳ 明朝"/>
        <family val="3"/>
        <charset val="128"/>
      </rPr>
      <t>子供にしてみれば、中年の両親の古臭い考え方は理解しにくいものだ。</t>
    </r>
    <r>
      <rPr>
        <sz val="14"/>
        <color rgb="FF000000"/>
        <rFont val="Arial"/>
        <family val="2"/>
      </rPr>
      <t xml:space="preserve">
From a child's viewpoint, middle-age parents [with old-fashioned ideas, whose ideas are old-fashioned] are hard to understand.</t>
    </r>
    <phoneticPr fontId="42"/>
  </si>
  <si>
    <t>with old-fashioned ideas</t>
  </si>
  <si>
    <r>
      <rPr>
        <sz val="14"/>
        <color rgb="FF000000"/>
        <rFont val="ＭＳ 明朝"/>
        <family val="3"/>
        <charset val="128"/>
      </rPr>
      <t>わたしは滅多に映画に行かない。</t>
    </r>
    <r>
      <rPr>
        <sz val="14"/>
        <color rgb="FF000000"/>
        <rFont val="Arial"/>
        <family val="2"/>
      </rPr>
      <t xml:space="preserve">
[Seldom do I go, Seldom I go] to the movies.</t>
    </r>
    <phoneticPr fontId="42"/>
  </si>
  <si>
    <t>Seldom do I go</t>
  </si>
  <si>
    <r>
      <rPr>
        <sz val="14"/>
        <color rgb="FF000000"/>
        <rFont val="ＭＳ 明朝"/>
        <family val="3"/>
        <charset val="128"/>
      </rPr>
      <t>われわれの飛行機は空港の上を低空で周回し続けた。</t>
    </r>
    <r>
      <rPr>
        <sz val="14"/>
        <color rgb="FF000000"/>
        <rFont val="Arial"/>
        <family val="2"/>
      </rPr>
      <t xml:space="preserve">
Our plane kept circling [lower, low] over the airport.</t>
    </r>
    <r>
      <rPr>
        <sz val="14"/>
        <color rgb="FF000000"/>
        <rFont val="ＭＳ 明朝"/>
        <family val="3"/>
        <charset val="128"/>
      </rPr>
      <t>　</t>
    </r>
    <phoneticPr fontId="42"/>
  </si>
  <si>
    <r>
      <rPr>
        <sz val="14"/>
        <color rgb="FF000000"/>
        <rFont val="ＭＳ 明朝"/>
        <family val="3"/>
        <charset val="128"/>
      </rPr>
      <t>戻ってくるまで、ここで待っていてもらえますか？</t>
    </r>
    <r>
      <rPr>
        <sz val="14"/>
        <color rgb="FF000000"/>
        <rFont val="Arial"/>
        <family val="2"/>
      </rPr>
      <t xml:space="preserve"> 
Please wait here till [I return, I will return].</t>
    </r>
    <phoneticPr fontId="42"/>
  </si>
  <si>
    <t>I return</t>
  </si>
  <si>
    <r>
      <rPr>
        <sz val="14"/>
        <color rgb="FF000000"/>
        <rFont val="ＭＳ 明朝"/>
        <family val="3"/>
        <charset val="128"/>
      </rPr>
      <t>このゲームは、チャンネルファイブで生中継します。</t>
    </r>
    <r>
      <rPr>
        <sz val="14"/>
        <color rgb="FF000000"/>
        <rFont val="Arial"/>
        <family val="2"/>
      </rPr>
      <t xml:space="preserve">
The game will be [live broadcast, broadcast live] on Channel 5.  </t>
    </r>
    <phoneticPr fontId="42"/>
  </si>
  <si>
    <t>broadcast live</t>
  </si>
  <si>
    <r>
      <rPr>
        <sz val="14"/>
        <color rgb="FF000000"/>
        <rFont val="ＭＳ 明朝"/>
        <family val="3"/>
        <charset val="128"/>
      </rPr>
      <t>折れた釘を引っ張りだして、新しいのを壁にカナヅチで打ちなさい。</t>
    </r>
    <r>
      <rPr>
        <sz val="14"/>
        <color rgb="FF000000"/>
        <rFont val="Arial"/>
        <family val="2"/>
      </rPr>
      <t xml:space="preserve">
Pull out the broken nail and drive a new one into the wall [by, with] a hammer.</t>
    </r>
    <phoneticPr fontId="42"/>
  </si>
  <si>
    <r>
      <rPr>
        <sz val="14"/>
        <color rgb="FF000000"/>
        <rFont val="ＭＳ 明朝"/>
        <family val="3"/>
        <charset val="128"/>
      </rPr>
      <t>ここに駐車するには許可証が必要だよ。</t>
    </r>
    <r>
      <rPr>
        <sz val="14"/>
        <color rgb="FF000000"/>
        <rFont val="Arial"/>
        <family val="2"/>
      </rPr>
      <t xml:space="preserve">
You need [a permit, the permit] to park here. </t>
    </r>
    <phoneticPr fontId="42"/>
  </si>
  <si>
    <t>a permit</t>
  </si>
  <si>
    <r>
      <rPr>
        <sz val="14"/>
        <color rgb="FF000000"/>
        <rFont val="ＭＳ 明朝"/>
        <family val="3"/>
        <charset val="128"/>
      </rPr>
      <t>昨年、榛名湖畔にある山荘を借りた。</t>
    </r>
    <r>
      <rPr>
        <sz val="14"/>
        <color rgb="FF000000"/>
        <rFont val="Arial"/>
        <family val="2"/>
      </rPr>
      <t xml:space="preserve">
Last year, we rented [a cottage, cottage] on the shores of Lake Haruna.</t>
    </r>
    <phoneticPr fontId="42"/>
  </si>
  <si>
    <t>a cottage</t>
  </si>
  <si>
    <r>
      <rPr>
        <sz val="14"/>
        <color rgb="FF000000"/>
        <rFont val="ＭＳ 明朝"/>
        <family val="3"/>
        <charset val="128"/>
      </rPr>
      <t>このタライの水、トイレに流してくれるかな？</t>
    </r>
    <r>
      <rPr>
        <sz val="14"/>
        <color rgb="FF000000"/>
        <rFont val="Arial"/>
        <family val="2"/>
      </rPr>
      <t xml:space="preserve"> 
Can you empty [a basin, the basin] into toilet? </t>
    </r>
    <phoneticPr fontId="42"/>
  </si>
  <si>
    <t>the basin</t>
  </si>
  <si>
    <r>
      <rPr>
        <sz val="14"/>
        <color rgb="FF000000"/>
        <rFont val="ＭＳ 明朝"/>
        <family val="3"/>
        <charset val="128"/>
      </rPr>
      <t>タライもう一杯分の水をプラントにかけた方がいいと思うな。</t>
    </r>
    <r>
      <rPr>
        <sz val="14"/>
        <color rgb="FF000000"/>
        <rFont val="Arial"/>
        <family val="2"/>
      </rPr>
      <t xml:space="preserve"> 
I think you should pour another basin [of, with] water onto thte plants.</t>
    </r>
    <phoneticPr fontId="42"/>
  </si>
  <si>
    <r>
      <rPr>
        <sz val="14"/>
        <color rgb="FF000000"/>
        <rFont val="ＭＳ 明朝"/>
        <family val="3"/>
        <charset val="128"/>
      </rPr>
      <t>その小さなホテルには古き良き時代の魅力がそなわっている。</t>
    </r>
    <r>
      <rPr>
        <sz val="14"/>
        <color rgb="FF000000"/>
        <rFont val="Arial"/>
        <family val="2"/>
      </rPr>
      <t xml:space="preserve">
The little hotel [contains, has] old-world charm. </t>
    </r>
    <phoneticPr fontId="42"/>
  </si>
  <si>
    <r>
      <rPr>
        <sz val="14"/>
        <color rgb="FF000000"/>
        <rFont val="ＭＳ 明朝"/>
        <family val="3"/>
        <charset val="128"/>
      </rPr>
      <t>彼女はよく働く人で、それに何と言っても非常に魅力的な人だ。職場のみんなに好かれている。</t>
    </r>
    <r>
      <rPr>
        <sz val="14"/>
        <color rgb="FF000000"/>
        <rFont val="Arial"/>
        <family val="2"/>
      </rPr>
      <t xml:space="preserve">
She's a hard worker and, above all, full [of, with] charm. Everyone in the office likes her.</t>
    </r>
    <phoneticPr fontId="42"/>
  </si>
  <si>
    <r>
      <rPr>
        <sz val="14"/>
        <color rgb="FF000000"/>
        <rFont val="ＭＳ 明朝"/>
        <family val="3"/>
        <charset val="128"/>
      </rPr>
      <t xml:space="preserve">そのロック・スターをひと目でも見ようと、数百人もの人が空港に押しかけた。
</t>
    </r>
    <r>
      <rPr>
        <sz val="14"/>
        <color rgb="FF000000"/>
        <rFont val="Arial"/>
        <family val="2"/>
      </rPr>
      <t xml:space="preserve">Hundreds of people crowded [in, into] the airport to catch a glimpse of the rock star. </t>
    </r>
    <phoneticPr fontId="42"/>
  </si>
  <si>
    <r>
      <rPr>
        <sz val="14"/>
        <color rgb="FF000000"/>
        <rFont val="ＭＳ 明朝"/>
        <family val="3"/>
        <charset val="128"/>
      </rPr>
      <t>電車は帰宅する人々で混んでいた。</t>
    </r>
    <r>
      <rPr>
        <sz val="14"/>
        <color rgb="FF000000"/>
        <rFont val="Arial"/>
        <family val="2"/>
      </rPr>
      <t xml:space="preserve">
The train was crowded [of, with] people returning home.</t>
    </r>
    <r>
      <rPr>
        <sz val="14"/>
        <color rgb="FF000000"/>
        <rFont val="ＭＳ 明朝"/>
        <family val="3"/>
        <charset val="128"/>
      </rPr>
      <t>　</t>
    </r>
    <phoneticPr fontId="42"/>
  </si>
  <si>
    <r>
      <rPr>
        <sz val="14"/>
        <color rgb="FF000000"/>
        <rFont val="ＭＳ 明朝"/>
        <family val="3"/>
        <charset val="128"/>
      </rPr>
      <t>今年の冬は特に寒かったので、春の陽気はほっとさせてくれる。</t>
    </r>
    <r>
      <rPr>
        <sz val="14"/>
        <color rgb="FF000000"/>
        <rFont val="Arial"/>
        <family val="2"/>
      </rPr>
      <t xml:space="preserve">
This winter was especially cold, so the warmth [from, of] the spring weather is a relief. </t>
    </r>
    <phoneticPr fontId="42"/>
  </si>
  <si>
    <r>
      <rPr>
        <sz val="14"/>
        <color rgb="FF000000"/>
        <rFont val="ＭＳ 明朝"/>
        <family val="3"/>
        <charset val="128"/>
      </rPr>
      <t>ホストファミリーはわたしを温かく迎え入れてくれた。</t>
    </r>
    <r>
      <rPr>
        <sz val="14"/>
        <color rgb="FF000000"/>
        <rFont val="Arial"/>
        <family val="2"/>
      </rPr>
      <t xml:space="preserve">
The host family treated me [in, with] warmth.</t>
    </r>
    <phoneticPr fontId="42"/>
  </si>
  <si>
    <r>
      <rPr>
        <sz val="14"/>
        <color rgb="FF000000"/>
        <rFont val="ＭＳ 明朝"/>
        <family val="3"/>
        <charset val="128"/>
      </rPr>
      <t>その事件には何らの言及もなかった。</t>
    </r>
    <r>
      <rPr>
        <sz val="14"/>
        <color rgb="FF000000"/>
        <rFont val="Arial"/>
        <family val="2"/>
      </rPr>
      <t xml:space="preserve"> 
There was no mention [of, on] the accident.</t>
    </r>
    <r>
      <rPr>
        <sz val="14"/>
        <color rgb="FF000000"/>
        <rFont val="ＭＳ 明朝"/>
        <family val="3"/>
        <charset val="128"/>
      </rPr>
      <t>　</t>
    </r>
    <phoneticPr fontId="42"/>
  </si>
  <si>
    <r>
      <rPr>
        <sz val="14"/>
        <color rgb="FF000000"/>
        <rFont val="ＭＳ 明朝"/>
        <family val="3"/>
        <charset val="128"/>
      </rPr>
      <t>合格するためには、受験者は、</t>
    </r>
    <r>
      <rPr>
        <sz val="14"/>
        <color rgb="FF000000"/>
        <rFont val="Arial"/>
        <family val="2"/>
      </rPr>
      <t>70</t>
    </r>
    <r>
      <rPr>
        <sz val="14"/>
        <color rgb="FF000000"/>
        <rFont val="ＭＳ 明朝"/>
        <family val="3"/>
        <charset val="128"/>
      </rPr>
      <t>点以上が必要だ。</t>
    </r>
    <r>
      <rPr>
        <sz val="14"/>
        <color rgb="FF000000"/>
        <rFont val="Arial"/>
        <family val="2"/>
      </rPr>
      <t xml:space="preserve"> 
Candidates need a score of 70 or [above, beyond] to pass the test.</t>
    </r>
    <r>
      <rPr>
        <sz val="14"/>
        <color rgb="FF000000"/>
        <rFont val="ＭＳ 明朝"/>
        <family val="3"/>
        <charset val="128"/>
      </rPr>
      <t>　</t>
    </r>
    <phoneticPr fontId="42"/>
  </si>
  <si>
    <r>
      <rPr>
        <sz val="14"/>
        <color rgb="FF000000"/>
        <rFont val="ＭＳ 明朝"/>
        <family val="3"/>
        <charset val="128"/>
      </rPr>
      <t>われわれはその大きな島を見て、その向こうには何があるのだろうと思った。</t>
    </r>
    <r>
      <rPr>
        <sz val="14"/>
        <color rgb="FF000000"/>
        <rFont val="Arial"/>
        <family val="2"/>
      </rPr>
      <t xml:space="preserve">We looked at the huge island and wondered what lay [behind, beyond]. </t>
    </r>
    <phoneticPr fontId="42"/>
  </si>
  <si>
    <r>
      <rPr>
        <sz val="14"/>
        <color rgb="FF000000"/>
        <rFont val="ＭＳ 明朝"/>
        <family val="3"/>
        <charset val="128"/>
      </rPr>
      <t>われわれは来学年以降の計画を立てているところだ。</t>
    </r>
    <r>
      <rPr>
        <sz val="14"/>
        <color rgb="FF000000"/>
        <rFont val="Arial"/>
        <family val="2"/>
      </rPr>
      <t xml:space="preserve">
We are planning for the next school year and [beyond, farther]. </t>
    </r>
    <phoneticPr fontId="42"/>
  </si>
  <si>
    <r>
      <rPr>
        <sz val="14"/>
        <color rgb="FF000000"/>
        <rFont val="ＭＳ 明朝"/>
        <family val="3"/>
        <charset val="128"/>
      </rPr>
      <t>これはご都合のいい時に届けることができます。</t>
    </r>
    <r>
      <rPr>
        <sz val="14"/>
        <color rgb="FF000000"/>
        <rFont val="Arial"/>
        <family val="2"/>
      </rPr>
      <t xml:space="preserve">
This can be delivered [at, for] your convenience. </t>
    </r>
    <phoneticPr fontId="42"/>
  </si>
  <si>
    <r>
      <rPr>
        <sz val="14"/>
        <color rgb="FF000000"/>
        <rFont val="ＭＳ 明朝"/>
        <family val="3"/>
        <charset val="128"/>
      </rPr>
      <t>妻は都会生活の便利さが好きだ。</t>
    </r>
    <r>
      <rPr>
        <sz val="14"/>
        <color rgb="FF000000"/>
        <rFont val="Arial"/>
        <family val="2"/>
      </rPr>
      <t xml:space="preserve">
My wife loves the convenience [of, in] living in a city.</t>
    </r>
    <phoneticPr fontId="42"/>
  </si>
  <si>
    <r>
      <rPr>
        <sz val="14"/>
        <color rgb="FF000000"/>
        <rFont val="ＭＳ 明朝"/>
        <family val="3"/>
        <charset val="128"/>
      </rPr>
      <t>足首をひねってしまったので、腫れ上がり、非常に痛い。</t>
    </r>
    <r>
      <rPr>
        <sz val="14"/>
        <color rgb="FF000000"/>
        <rFont val="Arial"/>
        <family val="2"/>
      </rPr>
      <t xml:space="preserve">
I twisted my ankle. It has [swelled, swollen] up and it's very sore.</t>
    </r>
    <phoneticPr fontId="42"/>
  </si>
  <si>
    <t>swollen</t>
  </si>
  <si>
    <r>
      <rPr>
        <sz val="14"/>
        <color rgb="FF000000"/>
        <rFont val="ＭＳ 明朝"/>
        <family val="3"/>
        <charset val="128"/>
      </rPr>
      <t>われわれは皇帝に対して深々とお辞儀をした。</t>
    </r>
    <r>
      <rPr>
        <sz val="14"/>
        <color rgb="FF000000"/>
        <rFont val="Arial"/>
        <family val="2"/>
      </rPr>
      <t xml:space="preserve">
We bowed [low, slightly] to the emperor.</t>
    </r>
    <phoneticPr fontId="42"/>
  </si>
  <si>
    <r>
      <rPr>
        <sz val="14"/>
        <color rgb="FF000000"/>
        <rFont val="ＭＳ 明朝"/>
        <family val="3"/>
        <charset val="128"/>
      </rPr>
      <t>蛇口からバケツに水を入れて、渡して頂戴。</t>
    </r>
    <r>
      <rPr>
        <sz val="14"/>
        <color rgb="FF000000"/>
        <rFont val="Arial"/>
        <family val="2"/>
      </rPr>
      <t xml:space="preserve"> 
Fill the bucket [from, through] the tap and give it to me. </t>
    </r>
    <phoneticPr fontId="42"/>
  </si>
  <si>
    <r>
      <rPr>
        <sz val="14"/>
        <color rgb="FF000000"/>
        <rFont val="ＭＳ 明朝"/>
        <family val="3"/>
        <charset val="128"/>
      </rPr>
      <t>近所の人たちが火を消すためにバケツリレーをした。</t>
    </r>
    <r>
      <rPr>
        <sz val="14"/>
        <color rgb="FF000000"/>
        <rFont val="Arial"/>
        <family val="2"/>
      </rPr>
      <t xml:space="preserve">
People from the neighborhood lined up and [passed, forwarded] buckets of water to each other to put out the fire. </t>
    </r>
    <phoneticPr fontId="42"/>
  </si>
  <si>
    <t>passed</t>
  </si>
  <si>
    <r>
      <rPr>
        <sz val="14"/>
        <color rgb="FF000000"/>
        <rFont val="ＭＳ 明朝"/>
        <family val="3"/>
        <charset val="128"/>
      </rPr>
      <t>いつまでご滞在の予定ですか？</t>
    </r>
    <r>
      <rPr>
        <sz val="14"/>
        <color rgb="FF000000"/>
        <rFont val="Arial"/>
        <family val="2"/>
      </rPr>
      <t xml:space="preserve"> </t>
    </r>
    <r>
      <rPr>
        <sz val="14"/>
        <color rgb="FF000000"/>
        <rFont val="ＭＳ 明朝"/>
        <family val="3"/>
        <charset val="128"/>
      </rPr>
      <t>こちらには</t>
    </r>
    <r>
      <rPr>
        <sz val="14"/>
        <color rgb="FF000000"/>
        <rFont val="Arial"/>
        <family val="2"/>
      </rPr>
      <t>4</t>
    </r>
    <r>
      <rPr>
        <sz val="14"/>
        <color rgb="FF000000"/>
        <rFont val="ＭＳ 明朝"/>
        <family val="3"/>
        <charset val="128"/>
      </rPr>
      <t xml:space="preserve">月末まで滞在する予定です。
</t>
    </r>
    <r>
      <rPr>
        <sz val="14"/>
        <color rgb="FF000000"/>
        <rFont val="Arial"/>
        <family val="2"/>
      </rPr>
      <t xml:space="preserve">How long will you be staying? I'll be staying here [by, till] the end of April. </t>
    </r>
    <phoneticPr fontId="42"/>
  </si>
  <si>
    <t>till</t>
  </si>
  <si>
    <r>
      <rPr>
        <sz val="14"/>
        <color rgb="FF000000"/>
        <rFont val="ＭＳ 明朝"/>
        <family val="3"/>
        <charset val="128"/>
      </rPr>
      <t>金曜までには発たなければなりません。</t>
    </r>
    <r>
      <rPr>
        <sz val="14"/>
        <color rgb="FF000000"/>
        <rFont val="Arial"/>
        <family val="2"/>
      </rPr>
      <t xml:space="preserve">
I have to leave [by, till] Friday.</t>
    </r>
    <phoneticPr fontId="42"/>
  </si>
  <si>
    <r>
      <rPr>
        <sz val="14"/>
        <color rgb="FF000000"/>
        <rFont val="ＭＳ 明朝"/>
        <family val="3"/>
        <charset val="128"/>
      </rPr>
      <t>「詫びる必要なんかないわ」とジルは言った。</t>
    </r>
    <r>
      <rPr>
        <sz val="14"/>
        <color rgb="FF000000"/>
        <rFont val="Arial"/>
        <family val="2"/>
      </rPr>
      <t xml:space="preserve">
"No apology is [needed, required]," Jill said. </t>
    </r>
    <phoneticPr fontId="42"/>
  </si>
  <si>
    <t>needed</t>
  </si>
  <si>
    <r>
      <rPr>
        <sz val="14"/>
        <color rgb="FF000000"/>
        <rFont val="ＭＳ 明朝"/>
        <family val="3"/>
        <charset val="128"/>
      </rPr>
      <t>先方に詫び状を出すべきだろうか？</t>
    </r>
    <r>
      <rPr>
        <sz val="14"/>
        <color rgb="FF000000"/>
        <rFont val="Arial"/>
        <family val="2"/>
      </rPr>
      <t xml:space="preserve"> 
Do you think we should send a letter of [apology, apologies] to them? </t>
    </r>
    <phoneticPr fontId="42"/>
  </si>
  <si>
    <t>apology</t>
  </si>
  <si>
    <r>
      <rPr>
        <sz val="14"/>
        <color rgb="FF000000"/>
        <rFont val="ＭＳ 明朝"/>
        <family val="3"/>
        <charset val="128"/>
      </rPr>
      <t>ついに向こうからの詫びはなかった。</t>
    </r>
    <r>
      <rPr>
        <sz val="14"/>
        <color rgb="FF000000"/>
        <rFont val="Arial"/>
        <family val="2"/>
      </rPr>
      <t xml:space="preserve">
We never [got, obtained] an apology from them. </t>
    </r>
    <phoneticPr fontId="42"/>
  </si>
  <si>
    <r>
      <rPr>
        <sz val="14"/>
        <color rgb="FF000000"/>
        <rFont val="ＭＳ 明朝"/>
        <family val="3"/>
        <charset val="128"/>
      </rPr>
      <t>遅れたこと、ご容赦ください。</t>
    </r>
    <r>
      <rPr>
        <sz val="14"/>
        <color rgb="FF000000"/>
        <rFont val="Arial"/>
        <family val="2"/>
      </rPr>
      <t xml:space="preserve">
Please [accept, agree to] my apologies for being late.</t>
    </r>
    <phoneticPr fontId="42"/>
  </si>
  <si>
    <r>
      <rPr>
        <sz val="14"/>
        <color rgb="FF000000"/>
        <rFont val="ＭＳ 明朝"/>
        <family val="3"/>
        <charset val="128"/>
      </rPr>
      <t>矢は弓から放たれる。</t>
    </r>
    <r>
      <rPr>
        <sz val="14"/>
        <color rgb="FF000000"/>
        <rFont val="Arial"/>
        <family val="2"/>
      </rPr>
      <t xml:space="preserve">
Arrows are [hit, shot] from a bow. </t>
    </r>
    <phoneticPr fontId="42"/>
  </si>
  <si>
    <t>shot</t>
  </si>
  <si>
    <r>
      <rPr>
        <sz val="14"/>
        <color rgb="FF000000"/>
        <rFont val="ＭＳ 明朝"/>
        <family val="3"/>
        <charset val="128"/>
      </rPr>
      <t>道が分かれる所のすべてに経路を示す矢印が置かれる。</t>
    </r>
    <r>
      <rPr>
        <sz val="14"/>
        <color rgb="FF000000"/>
        <rFont val="Arial"/>
        <family val="2"/>
      </rPr>
      <t xml:space="preserve">
At all junctions, there will be [an arrow, arrow] indicating the direction of the route.</t>
    </r>
    <phoneticPr fontId="42"/>
  </si>
  <si>
    <t>an arrow</t>
  </si>
  <si>
    <r>
      <rPr>
        <sz val="14"/>
        <color rgb="FF000000"/>
        <rFont val="ＭＳ 明朝"/>
        <family val="3"/>
        <charset val="128"/>
      </rPr>
      <t>彼女はいつも髪をリボンで結んでいる。</t>
    </r>
    <r>
      <rPr>
        <sz val="14"/>
        <color rgb="FF000000"/>
        <rFont val="Arial"/>
        <family val="2"/>
      </rPr>
      <t xml:space="preserve">
She always [binds, ties] her hair with a ribbon. </t>
    </r>
    <phoneticPr fontId="42"/>
  </si>
  <si>
    <t>ties</t>
  </si>
  <si>
    <r>
      <rPr>
        <sz val="14"/>
        <color rgb="FF000000"/>
        <rFont val="ＭＳ 明朝"/>
        <family val="3"/>
        <charset val="128"/>
      </rPr>
      <t>これ贈り物なので、リボンで包装してもらえます？</t>
    </r>
    <r>
      <rPr>
        <sz val="14"/>
        <color rgb="FF000000"/>
        <rFont val="Arial"/>
        <family val="2"/>
      </rPr>
      <t xml:space="preserve">
 It's a gift. Could you wrap it [by, with] a ribbon? </t>
    </r>
    <phoneticPr fontId="42"/>
  </si>
  <si>
    <r>
      <rPr>
        <sz val="14"/>
        <color rgb="FF000000"/>
        <rFont val="ＭＳ 明朝"/>
        <family val="3"/>
        <charset val="128"/>
      </rPr>
      <t>祈りの間、われわれは床に膝まづいた。</t>
    </r>
    <r>
      <rPr>
        <sz val="14"/>
        <color rgb="FF000000"/>
        <rFont val="Arial"/>
        <family val="2"/>
      </rPr>
      <t xml:space="preserve">
During the prayer, we knelt down [on, over] the floor. </t>
    </r>
    <phoneticPr fontId="42"/>
  </si>
  <si>
    <r>
      <rPr>
        <sz val="14"/>
        <color rgb="FF000000"/>
        <rFont val="ＭＳ 明朝"/>
        <family val="3"/>
        <charset val="128"/>
      </rPr>
      <t>左膝をつくことができない。サッカーをやっているときに膝をねじってしまい、まだ痛む。</t>
    </r>
    <r>
      <rPr>
        <sz val="14"/>
        <color rgb="FF000000"/>
        <rFont val="Arial"/>
        <family val="2"/>
      </rPr>
      <t xml:space="preserve"> 
I can't kneel [in, on] my left knee. I twisted my knee while playing soccer and it still hurts.</t>
    </r>
    <phoneticPr fontId="42"/>
  </si>
  <si>
    <r>
      <rPr>
        <sz val="14"/>
        <color rgb="FF000000"/>
        <rFont val="ＭＳ 明朝"/>
        <family val="3"/>
        <charset val="128"/>
      </rPr>
      <t>いくつか曲がったりくねったりした後、山道は狭く、険しくなった。そこで、それ以上進むのをあきらめた。</t>
    </r>
    <r>
      <rPr>
        <sz val="14"/>
        <color rgb="FF000000"/>
        <rFont val="Arial"/>
        <family val="2"/>
      </rPr>
      <t xml:space="preserve">
After a few [corners, twists] and turns, the path got narrower and steeper, so we gave up. </t>
    </r>
    <phoneticPr fontId="42"/>
  </si>
  <si>
    <t>twists</t>
  </si>
  <si>
    <r>
      <rPr>
        <sz val="14"/>
        <color rgb="FF000000"/>
        <rFont val="ＭＳ 明朝"/>
        <family val="3"/>
        <charset val="128"/>
      </rPr>
      <t>次に一連の動きに予想外のことが起きた。</t>
    </r>
    <r>
      <rPr>
        <sz val="14"/>
        <color rgb="FF000000"/>
        <rFont val="Arial"/>
        <family val="2"/>
      </rPr>
      <t xml:space="preserve">
Then things [made, took] an unexpected twist.</t>
    </r>
    <phoneticPr fontId="42"/>
  </si>
  <si>
    <r>
      <rPr>
        <sz val="14"/>
        <color rgb="FF000000"/>
        <rFont val="ＭＳ 明朝"/>
        <family val="3"/>
        <charset val="128"/>
      </rPr>
      <t>社長はそのチームをほめちぎった。</t>
    </r>
    <r>
      <rPr>
        <sz val="14"/>
        <color rgb="FF000000"/>
        <rFont val="Arial"/>
        <family val="2"/>
      </rPr>
      <t xml:space="preserve">
The CEO was full of praise [about, for] the team.</t>
    </r>
    <phoneticPr fontId="42"/>
  </si>
  <si>
    <r>
      <rPr>
        <sz val="14"/>
        <color rgb="FF000000"/>
        <rFont val="ＭＳ 明朝"/>
        <family val="3"/>
        <charset val="128"/>
      </rPr>
      <t>新型のノートパソコンを買った。これには前のノートパソコンから新しいものへとファイルをコピーしてくれる機能が付いている。</t>
    </r>
    <r>
      <rPr>
        <sz val="14"/>
        <color rgb="FF000000"/>
        <rFont val="Arial"/>
        <family val="2"/>
      </rPr>
      <t xml:space="preserve">
I bought a new laptop. It comes with an application that copies files [on, from] my old laptop to my new one. </t>
    </r>
    <phoneticPr fontId="42"/>
  </si>
  <si>
    <r>
      <rPr>
        <sz val="14"/>
        <color rgb="FF000000"/>
        <rFont val="ＭＳ 明朝"/>
        <family val="3"/>
        <charset val="128"/>
      </rPr>
      <t>テストの間、ジャックはジルの答案をのぞきこみ、答えを写しとった。</t>
    </r>
    <r>
      <rPr>
        <sz val="14"/>
        <color rgb="FF000000"/>
        <rFont val="Arial"/>
        <family val="2"/>
      </rPr>
      <t xml:space="preserve">
During the test, Jack looked over at Jill's paper and copied [down, out] the answers.</t>
    </r>
    <phoneticPr fontId="42"/>
  </si>
  <si>
    <r>
      <rPr>
        <sz val="14"/>
        <color rgb="FF000000"/>
        <rFont val="ＭＳ 明朝"/>
        <family val="3"/>
        <charset val="128"/>
      </rPr>
      <t>応募書類はすべて資格が備わっているかを見るための予備審査にかけられる。</t>
    </r>
    <r>
      <rPr>
        <sz val="14"/>
        <color rgb="FF000000"/>
        <rFont val="Arial"/>
        <family val="2"/>
      </rPr>
      <t xml:space="preserve">
All applications will be screened [for, over] qualifications.</t>
    </r>
    <phoneticPr fontId="42"/>
  </si>
  <si>
    <r>
      <rPr>
        <sz val="14"/>
        <color rgb="FF000000"/>
        <rFont val="ＭＳ 明朝"/>
        <family val="3"/>
        <charset val="128"/>
      </rPr>
      <t>実は告白がある。</t>
    </r>
    <r>
      <rPr>
        <sz val="14"/>
        <color rgb="FF000000"/>
        <rFont val="Arial"/>
        <family val="2"/>
      </rPr>
      <t xml:space="preserve">
I have a confession to [do, make]. </t>
    </r>
    <phoneticPr fontId="42"/>
  </si>
  <si>
    <r>
      <rPr>
        <sz val="14"/>
        <color rgb="FF000000"/>
        <rFont val="ＭＳ 明朝"/>
        <family val="3"/>
        <charset val="128"/>
      </rPr>
      <t>被告人は、自分の自白は警察に強制されたものだと申し立てている。</t>
    </r>
    <r>
      <rPr>
        <sz val="14"/>
        <color rgb="FF000000"/>
        <rFont val="Arial"/>
        <family val="2"/>
      </rPr>
      <t xml:space="preserve">
The accused claims his confession was forced [from, of] him by the police.</t>
    </r>
    <phoneticPr fontId="42"/>
  </si>
  <si>
    <r>
      <rPr>
        <sz val="14"/>
        <color rgb="FF000000"/>
        <rFont val="ＭＳ 明朝"/>
        <family val="3"/>
        <charset val="128"/>
      </rPr>
      <t>おじいちゃんは虚実ないまぜの話でわれわれを楽しませてくれた。</t>
    </r>
    <r>
      <rPr>
        <sz val="14"/>
        <color rgb="FF000000"/>
        <rFont val="Arial"/>
        <family val="2"/>
      </rPr>
      <t xml:space="preserve">
Grandpa entertained us [by, with] his stories, some true, some not. </t>
    </r>
    <phoneticPr fontId="42"/>
  </si>
  <si>
    <r>
      <rPr>
        <sz val="14"/>
        <color rgb="FF000000"/>
        <rFont val="ＭＳ 明朝"/>
        <family val="3"/>
        <charset val="128"/>
      </rPr>
      <t>クルーズ船の乗客たちは地元舞踊団によって歓待された。</t>
    </r>
    <r>
      <rPr>
        <sz val="14"/>
        <color rgb="FF000000"/>
        <rFont val="Arial"/>
        <family val="2"/>
      </rPr>
      <t xml:space="preserve">
The cruise ship passengers were entertained [by, with] the local dance troupe.</t>
    </r>
    <phoneticPr fontId="42"/>
  </si>
  <si>
    <r>
      <rPr>
        <sz val="14"/>
        <color rgb="FF000000"/>
        <rFont val="ＭＳ 明朝"/>
        <family val="3"/>
        <charset val="128"/>
      </rPr>
      <t>そのドレスが</t>
    </r>
    <r>
      <rPr>
        <sz val="14"/>
        <color rgb="FF000000"/>
        <rFont val="Arial"/>
        <family val="2"/>
      </rPr>
      <t>70</t>
    </r>
    <r>
      <rPr>
        <sz val="14"/>
        <color rgb="FF000000"/>
        <rFont val="ＭＳ 明朝"/>
        <family val="3"/>
        <charset val="128"/>
      </rPr>
      <t>ドルというのはお買い得だ。</t>
    </r>
    <r>
      <rPr>
        <sz val="14"/>
        <color rgb="FF000000"/>
        <rFont val="Arial"/>
        <family val="2"/>
      </rPr>
      <t xml:space="preserve">
The dress was [a bargain, bargain] at $70. </t>
    </r>
    <phoneticPr fontId="42"/>
  </si>
  <si>
    <t>a bargain</t>
  </si>
  <si>
    <r>
      <rPr>
        <sz val="14"/>
        <color rgb="FF000000"/>
        <rFont val="ＭＳ 明朝"/>
        <family val="3"/>
        <charset val="128"/>
      </rPr>
      <t>まだ交渉が決着をみていない。</t>
    </r>
    <r>
      <rPr>
        <sz val="14"/>
        <color rgb="FF000000"/>
        <rFont val="Arial"/>
        <family val="2"/>
      </rPr>
      <t xml:space="preserve">
We haven't [met, reached] a bargain yet.</t>
    </r>
    <phoneticPr fontId="42"/>
  </si>
  <si>
    <r>
      <rPr>
        <sz val="14"/>
        <color rgb="FF000000"/>
        <rFont val="ＭＳ 明朝"/>
        <family val="3"/>
        <charset val="128"/>
      </rPr>
      <t>鉄砲水で、</t>
    </r>
    <r>
      <rPr>
        <sz val="14"/>
        <color rgb="FF000000"/>
        <rFont val="Arial"/>
        <family val="2"/>
      </rPr>
      <t>10</t>
    </r>
    <r>
      <rPr>
        <sz val="14"/>
        <color rgb="FF000000"/>
        <rFont val="ＭＳ 明朝"/>
        <family val="3"/>
        <charset val="128"/>
      </rPr>
      <t>人が溺死した。</t>
    </r>
    <r>
      <rPr>
        <sz val="14"/>
        <color rgb="FF000000"/>
        <rFont val="Arial"/>
        <family val="2"/>
      </rPr>
      <t xml:space="preserve">
Ten people [were drowned, drowned] in the flash floods.</t>
    </r>
    <phoneticPr fontId="42"/>
  </si>
  <si>
    <t>drowned</t>
  </si>
  <si>
    <r>
      <rPr>
        <sz val="14"/>
        <color rgb="FF000000"/>
        <rFont val="ＭＳ 明朝"/>
        <family val="3"/>
        <charset val="128"/>
      </rPr>
      <t>あの国は平和が重要と説く一方で、戦争の準備をしている。</t>
    </r>
    <r>
      <rPr>
        <sz val="14"/>
        <color rgb="FF000000"/>
        <rFont val="Arial"/>
        <family val="2"/>
      </rPr>
      <t xml:space="preserve">
That country [speaks of, preaches] peace while preparing for war. </t>
    </r>
    <phoneticPr fontId="42"/>
  </si>
  <si>
    <t>preaches</t>
  </si>
  <si>
    <r>
      <rPr>
        <sz val="14"/>
        <color rgb="FF000000"/>
        <rFont val="ＭＳ 明朝"/>
        <family val="3"/>
        <charset val="128"/>
      </rPr>
      <t>母はバスケットを編むのが上手い。</t>
    </r>
    <r>
      <rPr>
        <sz val="14"/>
        <color rgb="FF000000"/>
        <rFont val="Arial"/>
        <family val="2"/>
      </rPr>
      <t xml:space="preserve">
My mother is good at [weaving, weeving] baskets. </t>
    </r>
    <phoneticPr fontId="42"/>
  </si>
  <si>
    <t>weaving</t>
  </si>
  <si>
    <r>
      <rPr>
        <sz val="14"/>
        <color rgb="FF000000"/>
        <rFont val="ＭＳ 明朝"/>
        <family val="3"/>
        <charset val="128"/>
      </rPr>
      <t>このウールの生地は、地元の羊の毛を使って織られたものだ。</t>
    </r>
    <r>
      <rPr>
        <sz val="14"/>
        <color rgb="FF000000"/>
        <rFont val="Arial"/>
        <family val="2"/>
      </rPr>
      <t xml:space="preserve">
This wool cloth is [weaved, woven] from the wool of local sheep.</t>
    </r>
    <phoneticPr fontId="42"/>
  </si>
  <si>
    <t>woven</t>
  </si>
  <si>
    <t>Part 20 （１０8問）の
正答率</t>
    <rPh sb="12" eb="13">
      <t>モン</t>
    </rPh>
    <rPh sb="16" eb="19">
      <t>セイトウリツ</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</si>
</sst>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1">
    <font>
      <sz val="12"/>
      <color theme="1"/>
      <name val="ＭＳ Ｐゴシック"/>
      <family val="2"/>
      <charset val="128"/>
      <scheme val="minor"/>
    </font>
    <font>
      <sz val="6"/>
      <name val="ＭＳ Ｐゴシック"/>
      <family val="2"/>
      <charset val="128"/>
    </font>
    <font>
      <sz val="12"/>
      <color indexed="8"/>
      <name val="ＭＳ Ｐゴシック"/>
      <family val="2"/>
      <charset val="128"/>
    </font>
    <font>
      <sz val="16"/>
      <color indexed="8"/>
      <name val="ＭＳ Ｐゴシック"/>
      <family val="2"/>
      <charset val="128"/>
    </font>
    <font>
      <sz val="16"/>
      <color indexed="9"/>
      <name val="ＭＳ Ｐゴシック"/>
      <family val="2"/>
      <charset val="128"/>
    </font>
    <font>
      <sz val="16"/>
      <color indexed="8"/>
      <name val="Arial"/>
      <family val="2"/>
    </font>
    <font>
      <b/>
      <sz val="16"/>
      <color indexed="8"/>
      <name val="Arial"/>
      <family val="2"/>
    </font>
    <font>
      <sz val="16"/>
      <color indexed="8"/>
      <name val="ＭＳ 明朝"/>
      <family val="1"/>
      <charset val="128"/>
    </font>
    <font>
      <b/>
      <sz val="16"/>
      <color indexed="9"/>
      <name val="ＭＳ Ｐゴシック"/>
      <family val="2"/>
      <charset val="128"/>
    </font>
    <font>
      <sz val="12"/>
      <color rgb="FF008000"/>
      <name val="Arial"/>
      <family val="2"/>
    </font>
    <font>
      <sz val="16"/>
      <color theme="1"/>
      <name val="Arial"/>
      <family val="2"/>
    </font>
    <font>
      <sz val="16"/>
      <color theme="1"/>
      <name val="ＭＳ Ｐゴシック"/>
      <family val="2"/>
      <charset val="128"/>
      <scheme val="minor"/>
    </font>
    <font>
      <sz val="14"/>
      <color rgb="FFFF0000"/>
      <name val="ＭＳ Ｐゴシック"/>
      <family val="2"/>
      <charset val="128"/>
      <scheme val="minor"/>
    </font>
    <font>
      <sz val="16"/>
      <color theme="0"/>
      <name val="Arial"/>
      <family val="2"/>
    </font>
    <font>
      <sz val="16"/>
      <color rgb="FFFFFFFF"/>
      <name val="Arial"/>
      <family val="2"/>
    </font>
    <font>
      <sz val="16"/>
      <color rgb="FFFFFFFF"/>
      <name val="ＭＳ Ｐゴシック"/>
      <family val="3"/>
      <charset val="128"/>
      <scheme val="major"/>
    </font>
    <font>
      <b/>
      <sz val="20"/>
      <color rgb="FFFFFFFF"/>
      <name val="Arial"/>
      <family val="2"/>
    </font>
    <font>
      <sz val="18"/>
      <color rgb="FFFFFFFF"/>
      <name val="ＭＳ Ｐゴシック"/>
      <family val="2"/>
      <charset val="128"/>
      <scheme val="minor"/>
    </font>
    <font>
      <b/>
      <sz val="16"/>
      <color theme="0"/>
      <name val="Arial"/>
      <family val="2"/>
    </font>
    <font>
      <sz val="12"/>
      <color theme="6" tint="-0.499984740745262"/>
      <name val="ＭＳ Ｐゴシック"/>
      <family val="2"/>
      <charset val="128"/>
      <scheme val="minor"/>
    </font>
    <font>
      <sz val="16"/>
      <color rgb="FFFF0000"/>
      <name val="Arial"/>
      <family val="2"/>
    </font>
    <font>
      <b/>
      <sz val="20"/>
      <color theme="0"/>
      <name val="Arial"/>
      <family val="2"/>
    </font>
    <font>
      <b/>
      <sz val="22"/>
      <color theme="0"/>
      <name val="Arial"/>
      <family val="2"/>
    </font>
    <font>
      <sz val="14"/>
      <color rgb="FFFF0000"/>
      <name val="Arial"/>
      <family val="2"/>
    </font>
    <font>
      <sz val="12"/>
      <color theme="1"/>
      <name val="Arial"/>
      <family val="2"/>
    </font>
    <font>
      <sz val="16"/>
      <color theme="1"/>
      <name val="ＭＳ Ｐゴシック"/>
      <family val="2"/>
      <charset val="128"/>
    </font>
    <font>
      <sz val="12"/>
      <color theme="1"/>
      <name val="Arial Black"/>
      <family val="2"/>
    </font>
    <font>
      <sz val="12"/>
      <color theme="1"/>
      <name val="ＭＳ Ｐゴシック"/>
      <family val="2"/>
      <charset val="128"/>
    </font>
    <font>
      <sz val="16"/>
      <color theme="0"/>
      <name val="ＭＳ Ｐゴシック"/>
      <family val="2"/>
      <charset val="128"/>
      <scheme val="minor"/>
    </font>
    <font>
      <sz val="11"/>
      <color theme="1"/>
      <name val="Arial Black"/>
      <family val="2"/>
    </font>
    <font>
      <sz val="20"/>
      <color theme="0"/>
      <name val="Arial Black"/>
      <family val="2"/>
    </font>
    <font>
      <sz val="12"/>
      <color theme="6" tint="-0.499984740745262"/>
      <name val="Arial"/>
      <family val="2"/>
    </font>
    <font>
      <sz val="14"/>
      <color theme="1"/>
      <name val="ＭＳ Ｐゴシック"/>
      <family val="2"/>
      <charset val="128"/>
      <scheme val="minor"/>
    </font>
    <font>
      <sz val="16"/>
      <color theme="6" tint="-0.499984740745262"/>
      <name val="Arial"/>
      <family val="2"/>
    </font>
    <font>
      <b/>
      <sz val="18"/>
      <color theme="0"/>
      <name val="ＭＳ Ｐゴシック"/>
      <family val="2"/>
      <charset val="128"/>
      <scheme val="minor"/>
    </font>
    <font>
      <b/>
      <sz val="18"/>
      <color theme="1"/>
      <name val="ＭＳ Ｐゴシック"/>
      <family val="2"/>
      <charset val="128"/>
      <scheme val="minor"/>
    </font>
    <font>
      <sz val="22"/>
      <color theme="0"/>
      <name val="ＭＳ Ｐゴシック"/>
      <family val="2"/>
      <charset val="128"/>
      <scheme val="minor"/>
    </font>
    <font>
      <sz val="18"/>
      <color theme="0"/>
      <name val="ＭＳ Ｐゴシック"/>
      <family val="2"/>
      <charset val="128"/>
    </font>
    <font>
      <sz val="18"/>
      <color theme="0"/>
      <name val="ＭＳ Ｐゴシック"/>
      <family val="2"/>
      <charset val="128"/>
      <scheme val="minor"/>
    </font>
    <font>
      <sz val="16"/>
      <color theme="0"/>
      <name val="Arial Black"/>
      <family val="2"/>
    </font>
    <font>
      <sz val="12"/>
      <color theme="6" tint="0.79998168889431442"/>
      <name val="ＭＳ Ｐゴシック"/>
      <family val="2"/>
      <charset val="128"/>
      <scheme val="minor"/>
    </font>
    <font>
      <sz val="12"/>
      <color rgb="FFFF0000"/>
      <name val="ＭＳ Ｐゴシック"/>
      <family val="2"/>
      <charset val="128"/>
    </font>
    <font>
      <sz val="6"/>
      <name val="ＭＳ Ｐゴシック"/>
      <family val="2"/>
      <charset val="128"/>
      <scheme val="minor"/>
    </font>
    <font>
      <sz val="14"/>
      <color theme="1"/>
      <name val="Arial"/>
      <family val="2"/>
    </font>
    <font>
      <sz val="14"/>
      <color theme="0"/>
      <name val="ＭＳ Ｐゴシック"/>
      <family val="2"/>
      <charset val="128"/>
    </font>
    <font>
      <b/>
      <sz val="12"/>
      <color theme="3" tint="-0.249977111117893"/>
      <name val="Arial"/>
      <family val="2"/>
    </font>
    <font>
      <sz val="22"/>
      <color theme="0"/>
      <name val="ＭＳ Ｐゴシック"/>
      <family val="2"/>
      <charset val="128"/>
    </font>
    <font>
      <sz val="14"/>
      <color theme="1"/>
      <name val="ＭＳ Ｐゴシック"/>
      <family val="3"/>
      <charset val="128"/>
    </font>
    <font>
      <sz val="12"/>
      <color rgb="FFFFFFFF"/>
      <name val="ＭＳ Ｐゴシック"/>
      <family val="3"/>
      <charset val="128"/>
      <scheme val="minor"/>
    </font>
    <font>
      <b/>
      <sz val="16"/>
      <color theme="0" tint="-4.9989318521683403E-2"/>
      <name val="ＭＳ Ｐゴシック"/>
      <family val="2"/>
      <charset val="128"/>
      <scheme val="minor"/>
    </font>
    <font>
      <sz val="16"/>
      <color theme="1"/>
      <name val="Arial Black"/>
      <family val="2"/>
    </font>
    <font>
      <b/>
      <sz val="11"/>
      <color rgb="FF000000"/>
      <name val="ＭＳ Ｐゴシック"/>
      <family val="2"/>
      <charset val="128"/>
      <scheme val="minor"/>
    </font>
    <font>
      <sz val="11"/>
      <color rgb="FF000000"/>
      <name val="ＭＳ Ｐゴシック"/>
      <family val="3"/>
      <charset val="128"/>
      <scheme val="minor"/>
    </font>
    <font>
      <sz val="14"/>
      <color rgb="FF000000"/>
      <name val="Arial"/>
      <family val="2"/>
    </font>
    <font>
      <sz val="14"/>
      <color rgb="FF000000"/>
      <name val="ＭＳ 明朝"/>
      <family val="3"/>
      <charset val="128"/>
    </font>
    <font>
      <b/>
      <sz val="14"/>
      <color theme="5" tint="-0.249977111117893"/>
      <name val="Arial"/>
      <family val="2"/>
    </font>
    <font>
      <b/>
      <sz val="12"/>
      <color rgb="FF000000"/>
      <name val="ＭＳ Ｐゴシック"/>
      <family val="2"/>
      <charset val="128"/>
      <scheme val="minor"/>
    </font>
    <font>
      <b/>
      <sz val="16"/>
      <color theme="0"/>
      <name val="ＭＳ Ｐゴシック"/>
      <family val="2"/>
      <charset val="128"/>
      <scheme val="major"/>
    </font>
    <font>
      <b/>
      <sz val="14"/>
      <color rgb="FFFF0000"/>
      <name val="Arial"/>
      <family val="2"/>
    </font>
    <font>
      <sz val="14"/>
      <color rgb="FF000000"/>
      <name val="ＭＳ Ｐゴシック"/>
      <family val="2"/>
      <charset val="128"/>
    </font>
    <font>
      <sz val="12"/>
      <color rgb="FF000000"/>
      <name val="ＭＳ Ｐゴシック"/>
      <family val="3"/>
      <charset val="128"/>
      <scheme val="minor"/>
    </font>
  </fonts>
  <fills count="17">
    <fill>
      <patternFill patternType="none"/>
    </fill>
    <fill>
      <patternFill patternType="gray125"/>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6600"/>
        <bgColor indexed="64"/>
      </patternFill>
    </fill>
    <fill>
      <patternFill patternType="solid">
        <fgColor rgb="FFFF6600"/>
        <bgColor rgb="FF000000"/>
      </patternFill>
    </fill>
    <fill>
      <patternFill patternType="solid">
        <fgColor rgb="FF4F6228"/>
        <bgColor rgb="FF000000"/>
      </patternFill>
    </fill>
    <fill>
      <patternFill patternType="solid">
        <fgColor theme="6" tint="-0.499984740745262"/>
        <bgColor rgb="FF000000"/>
      </patternFill>
    </fill>
    <fill>
      <patternFill patternType="solid">
        <fgColor theme="0"/>
        <bgColor indexed="64"/>
      </patternFill>
    </fill>
    <fill>
      <patternFill patternType="solid">
        <fgColor theme="4"/>
        <bgColor indexed="64"/>
      </patternFill>
    </fill>
    <fill>
      <patternFill patternType="solid">
        <fgColor rgb="FF0000FF"/>
        <bgColor indexed="64"/>
      </patternFill>
    </fill>
    <fill>
      <patternFill patternType="solid">
        <fgColor rgb="FF3366FF"/>
        <bgColor indexed="64"/>
      </patternFill>
    </fill>
    <fill>
      <patternFill patternType="solid">
        <fgColor rgb="FF0000FF"/>
        <bgColor rgb="FF000000"/>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23">
    <border>
      <left/>
      <right/>
      <top/>
      <bottom/>
      <diagonal/>
    </border>
    <border>
      <left/>
      <right style="thin">
        <color rgb="FF008000"/>
      </right>
      <top style="thin">
        <color rgb="FF008000"/>
      </top>
      <bottom style="thin">
        <color rgb="FF008000"/>
      </bottom>
      <diagonal/>
    </border>
    <border>
      <left/>
      <right/>
      <top style="thin">
        <color theme="1"/>
      </top>
      <bottom style="thin">
        <color theme="1"/>
      </bottom>
      <diagonal/>
    </border>
    <border>
      <left/>
      <right/>
      <top style="thin">
        <color theme="1"/>
      </top>
      <bottom/>
      <diagonal/>
    </border>
    <border>
      <left/>
      <right style="thin">
        <color rgb="FF008000"/>
      </right>
      <top/>
      <bottom style="thin">
        <color rgb="FF008000"/>
      </bottom>
      <diagonal/>
    </border>
    <border>
      <left/>
      <right style="thin">
        <color rgb="FF008000"/>
      </right>
      <top style="thin">
        <color rgb="FF008000"/>
      </top>
      <bottom/>
      <diagonal/>
    </border>
    <border>
      <left/>
      <right/>
      <top style="thin">
        <color rgb="FF00000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rgb="FF3366FF"/>
      </left>
      <right/>
      <top style="thick">
        <color auto="1"/>
      </top>
      <bottom style="thick">
        <color rgb="FF3366FF"/>
      </bottom>
      <diagonal/>
    </border>
    <border>
      <left/>
      <right/>
      <top style="thick">
        <color auto="1"/>
      </top>
      <bottom style="thick">
        <color rgb="FF3366FF"/>
      </bottom>
      <diagonal/>
    </border>
    <border>
      <left/>
      <right style="thick">
        <color rgb="FF3366FF"/>
      </right>
      <top style="thick">
        <color auto="1"/>
      </top>
      <bottom style="thick">
        <color rgb="FF3366FF"/>
      </bottom>
      <diagonal/>
    </border>
    <border>
      <left/>
      <right/>
      <top/>
      <bottom style="thin">
        <color auto="1"/>
      </bottom>
      <diagonal/>
    </border>
    <border>
      <left/>
      <right/>
      <top style="thin">
        <color auto="1"/>
      </top>
      <bottom style="thin">
        <color auto="1"/>
      </bottom>
      <diagonal/>
    </border>
    <border>
      <left/>
      <right/>
      <top/>
      <bottom style="thick">
        <color rgb="FF0000FF"/>
      </bottom>
      <diagonal/>
    </border>
    <border>
      <left/>
      <right/>
      <top style="thin">
        <color auto="1"/>
      </top>
      <bottom/>
      <diagonal/>
    </border>
    <border>
      <left/>
      <right/>
      <top style="thick">
        <color theme="0"/>
      </top>
      <bottom style="thick">
        <color rgb="FF3366FF"/>
      </bottom>
      <diagonal/>
    </border>
    <border>
      <left/>
      <right/>
      <top/>
      <bottom style="thick">
        <color rgb="FF3366FF"/>
      </bottom>
      <diagonal/>
    </border>
    <border>
      <left/>
      <right style="thick">
        <color auto="1"/>
      </right>
      <top style="thick">
        <color auto="1"/>
      </top>
      <bottom style="thick">
        <color rgb="FF3366FF"/>
      </bottom>
      <diagonal/>
    </border>
    <border>
      <left style="thick">
        <color rgb="FF3366FF"/>
      </left>
      <right/>
      <top/>
      <bottom style="thick">
        <color rgb="FF3366FF"/>
      </bottom>
      <diagonal/>
    </border>
    <border>
      <left/>
      <right style="thick">
        <color rgb="FF3366FF"/>
      </right>
      <top/>
      <bottom style="thick">
        <color rgb="FF3366FF"/>
      </bottom>
      <diagonal/>
    </border>
  </borders>
  <cellStyleXfs count="1">
    <xf numFmtId="0" fontId="0" fillId="0" borderId="0"/>
  </cellStyleXfs>
  <cellXfs count="207">
    <xf numFmtId="0" fontId="0" fillId="0" borderId="0" xfId="0"/>
    <xf numFmtId="0" fontId="0" fillId="0" borderId="0" xfId="0" applyFont="1"/>
    <xf numFmtId="0" fontId="9" fillId="0" borderId="1" xfId="0" applyFont="1" applyBorder="1" applyAlignment="1" applyProtection="1">
      <alignment horizontal="center" vertical="center"/>
      <protection locked="0"/>
    </xf>
    <xf numFmtId="9" fontId="0" fillId="0" borderId="0" xfId="0" applyNumberFormat="1" applyFont="1"/>
    <xf numFmtId="0" fontId="0" fillId="2" borderId="0" xfId="0" applyFill="1"/>
    <xf numFmtId="0" fontId="0" fillId="2" borderId="0" xfId="0" applyFont="1" applyFill="1"/>
    <xf numFmtId="0" fontId="0" fillId="2" borderId="0" xfId="0" applyFont="1" applyFill="1" applyAlignment="1">
      <alignment horizontal="center"/>
    </xf>
    <xf numFmtId="0" fontId="0" fillId="2" borderId="0" xfId="0" applyFont="1" applyFill="1" applyAlignment="1" applyProtection="1">
      <alignment horizontal="center"/>
      <protection hidden="1"/>
    </xf>
    <xf numFmtId="0" fontId="10" fillId="2" borderId="0" xfId="0" applyFont="1" applyFill="1" applyAlignment="1">
      <alignment vertical="center" wrapText="1"/>
    </xf>
    <xf numFmtId="0" fontId="10" fillId="3" borderId="0" xfId="0" applyFont="1" applyFill="1" applyAlignment="1">
      <alignment horizontal="center"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justify" vertical="center" wrapText="1"/>
    </xf>
    <xf numFmtId="0" fontId="10" fillId="4" borderId="2" xfId="0" applyFont="1" applyFill="1" applyBorder="1" applyAlignment="1">
      <alignment horizontal="left" vertical="center" wrapText="1"/>
    </xf>
    <xf numFmtId="0" fontId="10" fillId="0" borderId="0" xfId="0" applyFont="1" applyAlignment="1">
      <alignment vertical="center" wrapText="1"/>
    </xf>
    <xf numFmtId="0" fontId="11" fillId="3" borderId="0" xfId="0" applyFont="1" applyFill="1" applyAlignment="1">
      <alignment horizontal="center" vertical="center" wrapText="1"/>
    </xf>
    <xf numFmtId="0" fontId="12" fillId="2" borderId="0" xfId="0" applyFont="1" applyFill="1" applyAlignment="1">
      <alignment horizontal="center" vertical="center" wrapText="1"/>
    </xf>
    <xf numFmtId="0" fontId="10" fillId="2" borderId="0" xfId="0" applyFont="1" applyFill="1" applyBorder="1" applyAlignment="1">
      <alignment horizontal="justify" vertical="center" wrapText="1"/>
    </xf>
    <xf numFmtId="0" fontId="9" fillId="2" borderId="0" xfId="0" applyFont="1" applyFill="1" applyBorder="1" applyAlignment="1" applyProtection="1">
      <alignment horizontal="center" vertical="center"/>
      <protection locked="0"/>
    </xf>
    <xf numFmtId="0" fontId="10" fillId="2" borderId="3" xfId="0" applyFont="1" applyFill="1" applyBorder="1" applyAlignment="1">
      <alignment horizontal="justify" vertical="center" wrapText="1"/>
    </xf>
    <xf numFmtId="0" fontId="13" fillId="5" borderId="3" xfId="0" applyFont="1" applyFill="1" applyBorder="1" applyAlignment="1" applyProtection="1">
      <alignment horizontal="center" vertical="center" wrapText="1"/>
      <protection locked="0" hidden="1"/>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4" fillId="6" borderId="6" xfId="0" applyFont="1" applyFill="1" applyBorder="1" applyAlignment="1" applyProtection="1">
      <alignment horizontal="center" vertical="center" wrapText="1"/>
      <protection locked="0" hidden="1"/>
    </xf>
    <xf numFmtId="0" fontId="9" fillId="7" borderId="0" xfId="0" applyFont="1" applyFill="1" applyBorder="1" applyAlignment="1" applyProtection="1">
      <alignment horizontal="center" vertical="center"/>
      <protection locked="0" hidden="1"/>
    </xf>
    <xf numFmtId="0" fontId="14" fillId="8" borderId="0" xfId="0" applyFont="1" applyFill="1" applyAlignment="1" applyProtection="1">
      <alignment horizontal="center" vertical="center" wrapText="1"/>
      <protection locked="0" hidden="1"/>
    </xf>
    <xf numFmtId="0" fontId="15" fillId="6" borderId="6" xfId="0" applyFont="1" applyFill="1" applyBorder="1" applyAlignment="1" applyProtection="1">
      <alignment horizontal="center" vertical="center" wrapText="1"/>
      <protection locked="0" hidden="1"/>
    </xf>
    <xf numFmtId="9" fontId="16" fillId="6" borderId="0" xfId="0" applyNumberFormat="1" applyFont="1" applyFill="1" applyAlignment="1" applyProtection="1">
      <alignment horizontal="center" vertical="center" wrapText="1"/>
      <protection locked="0" hidden="1"/>
    </xf>
    <xf numFmtId="0" fontId="17" fillId="6" borderId="6" xfId="0" applyFont="1" applyFill="1" applyBorder="1" applyAlignment="1" applyProtection="1">
      <alignment horizontal="center" vertical="center" wrapText="1"/>
      <protection locked="0" hidden="1"/>
    </xf>
    <xf numFmtId="0" fontId="18" fillId="5" borderId="3" xfId="0" applyFont="1" applyFill="1" applyBorder="1" applyAlignment="1" applyProtection="1">
      <alignment horizontal="center" vertical="center" wrapText="1"/>
      <protection locked="0" hidden="1"/>
    </xf>
    <xf numFmtId="0" fontId="19" fillId="2" borderId="0" xfId="0" applyFont="1" applyFill="1" applyProtection="1">
      <protection locked="0" hidden="1"/>
    </xf>
    <xf numFmtId="0" fontId="19" fillId="2" borderId="0" xfId="0" applyFont="1" applyFill="1"/>
    <xf numFmtId="9" fontId="19" fillId="2" borderId="0" xfId="0" applyNumberFormat="1" applyFont="1" applyFill="1"/>
    <xf numFmtId="0" fontId="0" fillId="2" borderId="0" xfId="0" applyFont="1" applyFill="1" applyAlignment="1">
      <alignment wrapText="1"/>
    </xf>
    <xf numFmtId="0" fontId="20" fillId="3" borderId="2" xfId="0" applyFont="1" applyFill="1" applyBorder="1" applyAlignment="1" applyProtection="1">
      <alignment horizontal="center" vertical="center" wrapText="1"/>
      <protection locked="0" hidden="1"/>
    </xf>
    <xf numFmtId="9" fontId="21" fillId="5" borderId="0" xfId="0" applyNumberFormat="1" applyFont="1" applyFill="1" applyBorder="1" applyAlignment="1" applyProtection="1">
      <alignment horizontal="center" vertical="center" wrapText="1"/>
      <protection locked="0" hidden="1"/>
    </xf>
    <xf numFmtId="0" fontId="20" fillId="2" borderId="0" xfId="0" applyFont="1" applyFill="1" applyBorder="1" applyAlignment="1" applyProtection="1">
      <alignment horizontal="center" vertical="center" wrapText="1"/>
      <protection locked="0" hidden="1"/>
    </xf>
    <xf numFmtId="9" fontId="22" fillId="5" borderId="0" xfId="0" applyNumberFormat="1" applyFont="1" applyFill="1" applyBorder="1" applyAlignment="1" applyProtection="1">
      <alignment horizontal="center" vertical="center" wrapText="1"/>
      <protection locked="0" hidden="1"/>
    </xf>
    <xf numFmtId="0" fontId="0" fillId="0" borderId="0" xfId="0" applyFont="1" applyAlignment="1">
      <alignment wrapText="1"/>
    </xf>
    <xf numFmtId="0" fontId="23" fillId="2" borderId="0" xfId="0" applyFont="1" applyFill="1" applyAlignment="1">
      <alignment horizontal="center" vertical="center" wrapText="1"/>
    </xf>
    <xf numFmtId="0" fontId="11" fillId="3" borderId="0" xfId="0" applyFont="1" applyFill="1" applyAlignment="1">
      <alignment horizontal="center" wrapText="1"/>
    </xf>
    <xf numFmtId="0" fontId="24" fillId="5" borderId="0" xfId="0" applyFont="1" applyFill="1" applyAlignment="1">
      <alignment horizontal="left" indent="1"/>
    </xf>
    <xf numFmtId="0" fontId="24" fillId="5" borderId="0" xfId="0" applyFont="1" applyFill="1" applyAlignment="1">
      <alignment horizontal="center" vertical="center"/>
    </xf>
    <xf numFmtId="0" fontId="10" fillId="5" borderId="2" xfId="0" applyFont="1" applyFill="1" applyBorder="1" applyAlignment="1">
      <alignment horizontal="left" indent="1"/>
    </xf>
    <xf numFmtId="0" fontId="10" fillId="5" borderId="3" xfId="0" applyFont="1" applyFill="1" applyBorder="1" applyAlignment="1">
      <alignment horizontal="left" indent="1"/>
    </xf>
    <xf numFmtId="0" fontId="10" fillId="5" borderId="0" xfId="0" applyFont="1" applyFill="1" applyBorder="1" applyAlignment="1">
      <alignment horizontal="left" indent="1"/>
    </xf>
    <xf numFmtId="0" fontId="25" fillId="5" borderId="2" xfId="0" applyFont="1" applyFill="1" applyBorder="1" applyAlignment="1">
      <alignment horizontal="left" indent="1"/>
    </xf>
    <xf numFmtId="0" fontId="10" fillId="2" borderId="3" xfId="0" applyFont="1" applyFill="1" applyBorder="1" applyAlignment="1">
      <alignment horizontal="left" indent="1"/>
    </xf>
    <xf numFmtId="0" fontId="10" fillId="2" borderId="0" xfId="0" applyFont="1" applyFill="1" applyBorder="1" applyAlignment="1">
      <alignment horizontal="left" indent="1"/>
    </xf>
    <xf numFmtId="0" fontId="24" fillId="2" borderId="0" xfId="0" applyFont="1" applyFill="1" applyAlignment="1">
      <alignment horizontal="left" indent="1"/>
    </xf>
    <xf numFmtId="0" fontId="0" fillId="2" borderId="0" xfId="0" applyFill="1" applyAlignment="1">
      <alignment horizontal="left" wrapText="1" indent="1"/>
    </xf>
    <xf numFmtId="0" fontId="0" fillId="2" borderId="0" xfId="0" applyFill="1" applyAlignment="1">
      <alignment wrapText="1"/>
    </xf>
    <xf numFmtId="0" fontId="26" fillId="2" borderId="0" xfId="0" applyFont="1" applyFill="1" applyAlignment="1">
      <alignment horizontal="center" vertical="center" wrapText="1"/>
    </xf>
    <xf numFmtId="49" fontId="0" fillId="2" borderId="0" xfId="0" applyNumberFormat="1" applyFill="1" applyAlignment="1">
      <alignment horizontal="left" vertical="center" wrapText="1" indent="2"/>
    </xf>
    <xf numFmtId="0" fontId="27" fillId="0" borderId="0" xfId="0" applyFont="1" applyAlignment="1">
      <alignment horizontal="left" vertical="center" wrapText="1"/>
    </xf>
    <xf numFmtId="0" fontId="27" fillId="2" borderId="0" xfId="0" applyFont="1" applyFill="1" applyAlignment="1">
      <alignment horizontal="left" vertical="center" wrapText="1"/>
    </xf>
    <xf numFmtId="0" fontId="0" fillId="2" borderId="0" xfId="0" applyFill="1" applyAlignment="1">
      <alignment horizontal="left" vertical="center" wrapText="1"/>
    </xf>
    <xf numFmtId="9" fontId="28" fillId="2" borderId="0" xfId="0" applyNumberFormat="1" applyFont="1" applyFill="1" applyAlignment="1">
      <alignment horizontal="center" vertical="center" wrapText="1"/>
    </xf>
    <xf numFmtId="0" fontId="26" fillId="3" borderId="0" xfId="0" applyFont="1" applyFill="1" applyAlignment="1">
      <alignment horizontal="center" vertical="center" wrapText="1"/>
    </xf>
    <xf numFmtId="49" fontId="0" fillId="3" borderId="0" xfId="0" applyNumberFormat="1" applyFont="1" applyFill="1" applyAlignment="1">
      <alignment horizontal="left" vertical="center" wrapText="1" indent="2"/>
    </xf>
    <xf numFmtId="0" fontId="26" fillId="4" borderId="2" xfId="0" applyFont="1" applyFill="1" applyBorder="1" applyAlignment="1">
      <alignment horizontal="center" vertical="center" wrapText="1"/>
    </xf>
    <xf numFmtId="49" fontId="0" fillId="4" borderId="2" xfId="0" applyNumberFormat="1" applyFill="1" applyBorder="1" applyAlignment="1">
      <alignment horizontal="left" vertical="center" wrapText="1" indent="2"/>
    </xf>
    <xf numFmtId="0" fontId="10" fillId="0" borderId="2" xfId="0" applyFont="1" applyBorder="1" applyAlignment="1" applyProtection="1">
      <alignment horizontal="left" wrapText="1" indent="1"/>
      <protection locked="0"/>
    </xf>
    <xf numFmtId="0" fontId="29" fillId="4" borderId="2" xfId="0" applyFont="1" applyFill="1" applyBorder="1" applyAlignment="1">
      <alignment horizontal="center" vertical="center" wrapText="1"/>
    </xf>
    <xf numFmtId="0" fontId="26" fillId="4" borderId="2" xfId="0" applyFont="1" applyFill="1" applyBorder="1" applyAlignment="1">
      <alignment horizontal="center" wrapText="1"/>
    </xf>
    <xf numFmtId="0" fontId="26" fillId="2" borderId="3" xfId="0" applyFont="1" applyFill="1" applyBorder="1" applyAlignment="1">
      <alignment horizontal="center" wrapText="1"/>
    </xf>
    <xf numFmtId="49" fontId="0" fillId="2" borderId="3" xfId="0" applyNumberFormat="1" applyFill="1" applyBorder="1" applyAlignment="1">
      <alignment horizontal="left" vertical="center" wrapText="1" indent="2"/>
    </xf>
    <xf numFmtId="0" fontId="10" fillId="2" borderId="3" xfId="0" applyFont="1" applyFill="1" applyBorder="1" applyAlignment="1" applyProtection="1">
      <alignment horizontal="left" wrapText="1" indent="1"/>
      <protection locked="0"/>
    </xf>
    <xf numFmtId="0" fontId="26" fillId="2" borderId="0" xfId="0" applyFont="1" applyFill="1" applyBorder="1" applyAlignment="1">
      <alignment horizontal="center" wrapText="1"/>
    </xf>
    <xf numFmtId="49" fontId="0" fillId="2" borderId="0" xfId="0" applyNumberFormat="1" applyFill="1" applyBorder="1" applyAlignment="1">
      <alignment horizontal="left" vertical="center" wrapText="1" indent="2"/>
    </xf>
    <xf numFmtId="0" fontId="10" fillId="2" borderId="0" xfId="0" applyFont="1" applyFill="1" applyBorder="1" applyAlignment="1" applyProtection="1">
      <alignment horizontal="left" wrapText="1" indent="1"/>
      <protection locked="0"/>
    </xf>
    <xf numFmtId="0" fontId="11" fillId="2" borderId="3" xfId="0" applyFont="1" applyFill="1" applyBorder="1" applyAlignment="1" applyProtection="1">
      <alignment horizontal="left" wrapText="1" indent="1"/>
      <protection locked="0"/>
    </xf>
    <xf numFmtId="0" fontId="11" fillId="2" borderId="0" xfId="0" applyFont="1" applyFill="1" applyBorder="1" applyAlignment="1" applyProtection="1">
      <alignment horizontal="left" wrapText="1" indent="1"/>
      <protection locked="0"/>
    </xf>
    <xf numFmtId="0" fontId="25" fillId="0" borderId="2" xfId="0" applyFont="1" applyBorder="1" applyAlignment="1" applyProtection="1">
      <alignment horizontal="left" wrapText="1" indent="1"/>
      <protection locked="0"/>
    </xf>
    <xf numFmtId="0" fontId="10" fillId="0" borderId="0" xfId="0" applyFont="1" applyAlignment="1" applyProtection="1">
      <alignment horizontal="left" wrapText="1" indent="1"/>
      <protection locked="0"/>
    </xf>
    <xf numFmtId="0" fontId="10" fillId="0" borderId="2" xfId="0" applyFont="1" applyFill="1" applyBorder="1" applyAlignment="1" applyProtection="1">
      <alignment horizontal="left" wrapText="1" indent="1"/>
      <protection locked="0"/>
    </xf>
    <xf numFmtId="49" fontId="10" fillId="0" borderId="2" xfId="0" applyNumberFormat="1" applyFont="1" applyBorder="1" applyAlignment="1" applyProtection="1">
      <alignment horizontal="left" wrapText="1" indent="1"/>
      <protection locked="0"/>
    </xf>
    <xf numFmtId="0" fontId="0" fillId="0" borderId="0" xfId="0" applyAlignment="1">
      <alignment wrapText="1"/>
    </xf>
    <xf numFmtId="0" fontId="26" fillId="0" borderId="0" xfId="0" applyFont="1" applyAlignment="1">
      <alignment horizontal="center" vertical="center" wrapText="1"/>
    </xf>
    <xf numFmtId="49" fontId="0" fillId="0" borderId="0" xfId="0" applyNumberFormat="1" applyAlignment="1">
      <alignment horizontal="left" vertical="center" wrapText="1" indent="2"/>
    </xf>
    <xf numFmtId="0" fontId="0" fillId="0" borderId="0" xfId="0" applyAlignment="1">
      <alignment horizontal="left" wrapText="1" indent="1"/>
    </xf>
    <xf numFmtId="9" fontId="30" fillId="5" borderId="0" xfId="0" applyNumberFormat="1" applyFont="1" applyFill="1" applyAlignment="1">
      <alignment horizontal="center" vertical="top" wrapText="1"/>
    </xf>
    <xf numFmtId="0" fontId="31" fillId="7" borderId="0" xfId="0" applyFont="1" applyFill="1" applyBorder="1" applyAlignment="1" applyProtection="1">
      <alignment horizontal="center" vertical="center"/>
      <protection locked="0" hidden="1"/>
    </xf>
    <xf numFmtId="0" fontId="31" fillId="8" borderId="0" xfId="0" applyFont="1" applyFill="1" applyBorder="1" applyAlignment="1" applyProtection="1">
      <alignment horizontal="center" vertical="center"/>
      <protection locked="0" hidden="1"/>
    </xf>
    <xf numFmtId="0" fontId="33" fillId="2" borderId="3" xfId="0" applyFont="1" applyFill="1" applyBorder="1" applyAlignment="1">
      <alignment horizontal="left" indent="1"/>
    </xf>
    <xf numFmtId="0" fontId="33" fillId="2" borderId="0" xfId="0" applyFont="1" applyFill="1" applyBorder="1" applyAlignment="1">
      <alignment horizontal="left" indent="1"/>
    </xf>
    <xf numFmtId="0" fontId="31" fillId="2" borderId="0" xfId="0" applyFont="1" applyFill="1" applyAlignment="1">
      <alignment horizontal="left" indent="1"/>
    </xf>
    <xf numFmtId="0" fontId="31" fillId="2" borderId="0" xfId="0" applyFont="1" applyFill="1" applyBorder="1" applyAlignment="1" applyProtection="1">
      <alignment horizontal="center" vertical="center"/>
      <protection locked="0" hidden="1"/>
    </xf>
    <xf numFmtId="0" fontId="10" fillId="3" borderId="0" xfId="0" applyFont="1" applyFill="1" applyAlignment="1">
      <alignment horizontal="center" wrapText="1"/>
    </xf>
    <xf numFmtId="0" fontId="12" fillId="0" borderId="0" xfId="0" applyFont="1" applyFill="1" applyAlignment="1">
      <alignment horizontal="center" wrapText="1"/>
    </xf>
    <xf numFmtId="0" fontId="10" fillId="2" borderId="0" xfId="0" applyFont="1" applyFill="1" applyAlignment="1">
      <alignment horizontal="left" vertical="center" wrapText="1"/>
    </xf>
    <xf numFmtId="0" fontId="5" fillId="4" borderId="2" xfId="0" applyFont="1" applyFill="1" applyBorder="1" applyAlignment="1">
      <alignment horizontal="justify" vertical="center" wrapText="1"/>
    </xf>
    <xf numFmtId="0" fontId="2" fillId="3" borderId="0" xfId="0" applyFont="1" applyFill="1" applyAlignment="1">
      <alignment horizontal="center" vertical="center" wrapText="1"/>
    </xf>
    <xf numFmtId="0" fontId="39" fillId="2" borderId="7"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40" fillId="2" borderId="0" xfId="0" applyFont="1" applyFill="1" applyAlignment="1">
      <alignment horizontal="center" vertical="center" wrapText="1"/>
    </xf>
    <xf numFmtId="0" fontId="41" fillId="9" borderId="0" xfId="0" applyFont="1" applyFill="1" applyAlignment="1">
      <alignment horizontal="left" vertical="center" wrapText="1"/>
    </xf>
    <xf numFmtId="0" fontId="11" fillId="0" borderId="0" xfId="0" applyFont="1" applyAlignment="1">
      <alignment horizontal="left" vertical="center" wrapText="1"/>
    </xf>
    <xf numFmtId="0" fontId="34" fillId="5" borderId="0" xfId="0" applyFont="1" applyFill="1" applyAlignment="1">
      <alignment horizontal="center" vertical="center" wrapText="1"/>
    </xf>
    <xf numFmtId="0" fontId="35" fillId="0" borderId="0" xfId="0" applyFont="1" applyAlignment="1">
      <alignment horizontal="center" vertical="center" wrapText="1"/>
    </xf>
    <xf numFmtId="49" fontId="36" fillId="2" borderId="0" xfId="0" applyNumberFormat="1" applyFont="1" applyFill="1" applyAlignment="1">
      <alignment horizontal="center" vertical="center" wrapText="1"/>
    </xf>
    <xf numFmtId="0" fontId="37" fillId="2" borderId="0" xfId="0" applyFont="1" applyFill="1" applyAlignment="1">
      <alignment horizontal="center" vertical="center" wrapText="1"/>
    </xf>
    <xf numFmtId="0" fontId="38" fillId="2" borderId="0" xfId="0" applyFont="1" applyFill="1" applyAlignment="1">
      <alignment horizontal="center" vertical="center" wrapText="1"/>
    </xf>
    <xf numFmtId="0" fontId="0" fillId="10" borderId="0" xfId="0" applyFill="1" applyAlignment="1">
      <alignment horizontal="center"/>
    </xf>
    <xf numFmtId="0" fontId="44" fillId="11" borderId="0" xfId="0" applyFont="1" applyFill="1" applyAlignment="1">
      <alignment wrapText="1"/>
    </xf>
    <xf numFmtId="0" fontId="32" fillId="11" borderId="0" xfId="0" applyFont="1" applyFill="1" applyAlignment="1">
      <alignment horizontal="left" indent="1"/>
    </xf>
    <xf numFmtId="0" fontId="45" fillId="11" borderId="0" xfId="0" applyFont="1" applyFill="1" applyAlignment="1">
      <alignment horizontal="center"/>
    </xf>
    <xf numFmtId="0" fontId="0" fillId="11" borderId="0" xfId="0" applyFill="1"/>
    <xf numFmtId="0" fontId="0" fillId="12" borderId="0" xfId="0" applyFill="1"/>
    <xf numFmtId="0" fontId="26" fillId="11" borderId="0" xfId="0" applyFont="1" applyFill="1" applyAlignment="1">
      <alignment horizontal="center" vertical="center"/>
    </xf>
    <xf numFmtId="49" fontId="0" fillId="11" borderId="0" xfId="0" applyNumberFormat="1" applyFill="1" applyAlignment="1">
      <alignment horizontal="center" vertical="center"/>
    </xf>
    <xf numFmtId="0" fontId="46" fillId="11" borderId="0" xfId="0" applyFont="1" applyFill="1" applyAlignment="1">
      <alignment horizontal="center" vertical="center" wrapText="1"/>
    </xf>
    <xf numFmtId="0" fontId="47" fillId="11" borderId="0" xfId="0" applyFont="1" applyFill="1" applyAlignment="1">
      <alignment wrapText="1"/>
    </xf>
    <xf numFmtId="0" fontId="36" fillId="11" borderId="0" xfId="0" applyFont="1" applyFill="1" applyAlignment="1">
      <alignment horizontal="center" vertical="center" wrapText="1"/>
    </xf>
    <xf numFmtId="0" fontId="48" fillId="13" borderId="0" xfId="0" applyFont="1" applyFill="1" applyAlignment="1">
      <alignment horizontal="center" vertical="center" wrapText="1"/>
    </xf>
    <xf numFmtId="0" fontId="37" fillId="11" borderId="0" xfId="0" applyFont="1" applyFill="1" applyAlignment="1">
      <alignment horizontal="center" vertical="center" wrapText="1"/>
    </xf>
    <xf numFmtId="0" fontId="49" fillId="6" borderId="0" xfId="0" applyFont="1" applyFill="1" applyAlignment="1">
      <alignment horizontal="center" vertical="center" wrapText="1"/>
    </xf>
    <xf numFmtId="0" fontId="47" fillId="11" borderId="0" xfId="0" applyFont="1" applyFill="1" applyAlignment="1">
      <alignment horizontal="center" wrapText="1"/>
    </xf>
    <xf numFmtId="9" fontId="30" fillId="6" borderId="0" xfId="0" applyNumberFormat="1" applyFont="1" applyFill="1" applyAlignment="1">
      <alignment horizontal="center" vertical="center" wrapText="1"/>
    </xf>
    <xf numFmtId="0" fontId="25" fillId="0" borderId="0" xfId="0" applyFont="1" applyFill="1" applyAlignment="1">
      <alignment horizontal="left" vertical="center"/>
    </xf>
    <xf numFmtId="0" fontId="50" fillId="0" borderId="0" xfId="0" applyFont="1" applyFill="1" applyAlignment="1">
      <alignment horizontal="left" vertical="center"/>
    </xf>
    <xf numFmtId="0" fontId="11" fillId="0" borderId="0" xfId="0" applyFont="1" applyFill="1" applyAlignment="1">
      <alignment horizontal="left" vertical="center"/>
    </xf>
    <xf numFmtId="0" fontId="41" fillId="0" borderId="0" xfId="0" applyFont="1" applyFill="1" applyAlignment="1">
      <alignment horizontal="left" vertical="center"/>
    </xf>
    <xf numFmtId="0" fontId="27" fillId="11" borderId="0" xfId="0" applyFont="1" applyFill="1" applyAlignment="1">
      <alignment horizontal="left" vertical="center"/>
    </xf>
    <xf numFmtId="0" fontId="26" fillId="11" borderId="0" xfId="0" applyFont="1" applyFill="1" applyAlignment="1">
      <alignment horizontal="left" vertical="center"/>
    </xf>
    <xf numFmtId="0" fontId="39" fillId="11" borderId="9"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10" fillId="11" borderId="0" xfId="0" applyFont="1" applyFill="1" applyAlignment="1">
      <alignment vertical="center" wrapText="1"/>
    </xf>
    <xf numFmtId="0" fontId="12" fillId="0" borderId="0" xfId="0" applyFont="1" applyFill="1" applyAlignment="1">
      <alignment horizontal="center" vertical="center" wrapText="1"/>
    </xf>
    <xf numFmtId="0" fontId="0" fillId="11" borderId="0" xfId="0" applyFont="1" applyFill="1" applyAlignment="1">
      <alignment wrapText="1"/>
    </xf>
    <xf numFmtId="0" fontId="27" fillId="14" borderId="11" xfId="0" applyFont="1" applyFill="1" applyBorder="1" applyAlignment="1">
      <alignment horizontal="center" vertical="center" wrapText="1"/>
    </xf>
    <xf numFmtId="49" fontId="0" fillId="14" borderId="12" xfId="0" applyNumberFormat="1" applyFont="1" applyFill="1" applyBorder="1" applyAlignment="1">
      <alignment horizontal="left" vertical="center" wrapText="1" indent="2"/>
    </xf>
    <xf numFmtId="0" fontId="10" fillId="14" borderId="12" xfId="0" applyFont="1" applyFill="1" applyBorder="1" applyAlignment="1">
      <alignment horizontal="center" vertical="center" wrapText="1"/>
    </xf>
    <xf numFmtId="0" fontId="11" fillId="14" borderId="12" xfId="0" applyFont="1" applyFill="1" applyBorder="1" applyAlignment="1">
      <alignment horizontal="center" wrapText="1"/>
    </xf>
    <xf numFmtId="0" fontId="24" fillId="14" borderId="12" xfId="0" applyFont="1" applyFill="1" applyBorder="1" applyAlignment="1">
      <alignment horizontal="center" vertical="center"/>
    </xf>
    <xf numFmtId="0" fontId="11" fillId="14" borderId="13" xfId="0" applyFont="1" applyFill="1" applyBorder="1" applyAlignment="1">
      <alignment horizontal="center" vertical="center" wrapText="1"/>
    </xf>
    <xf numFmtId="0" fontId="0" fillId="0" borderId="0" xfId="0" applyAlignment="1">
      <alignment horizontal="center"/>
    </xf>
    <xf numFmtId="0" fontId="51" fillId="14" borderId="0" xfId="0" applyFont="1" applyFill="1" applyAlignment="1">
      <alignment horizontal="justify" vertical="center"/>
    </xf>
    <xf numFmtId="0" fontId="52" fillId="14" borderId="0" xfId="0" applyFont="1" applyFill="1" applyAlignment="1">
      <alignment horizontal="center" vertical="center"/>
    </xf>
    <xf numFmtId="0" fontId="53" fillId="0" borderId="14" xfId="0" applyFont="1" applyFill="1" applyBorder="1" applyAlignment="1">
      <alignment horizontal="justify" vertical="center" wrapText="1"/>
    </xf>
    <xf numFmtId="0" fontId="43" fillId="14" borderId="14" xfId="0" applyFont="1" applyFill="1" applyBorder="1" applyAlignment="1" applyProtection="1">
      <alignment horizontal="left" indent="1"/>
      <protection locked="0"/>
    </xf>
    <xf numFmtId="0" fontId="43" fillId="5" borderId="14" xfId="0" applyFont="1" applyFill="1" applyBorder="1"/>
    <xf numFmtId="0" fontId="55" fillId="15" borderId="14" xfId="0" applyFont="1" applyFill="1" applyBorder="1" applyAlignment="1">
      <alignment horizontal="center"/>
    </xf>
    <xf numFmtId="0" fontId="53" fillId="0" borderId="15" xfId="0" applyFont="1" applyFill="1" applyBorder="1" applyAlignment="1">
      <alignment horizontal="justify" vertical="center" wrapText="1"/>
    </xf>
    <xf numFmtId="0" fontId="43" fillId="14" borderId="15" xfId="0" applyFont="1" applyFill="1" applyBorder="1" applyAlignment="1" applyProtection="1">
      <alignment horizontal="left" indent="1"/>
      <protection locked="0"/>
    </xf>
    <xf numFmtId="0" fontId="43" fillId="5" borderId="15" xfId="0" applyFont="1" applyFill="1" applyBorder="1"/>
    <xf numFmtId="0" fontId="55" fillId="15" borderId="15" xfId="0" applyFont="1" applyFill="1" applyBorder="1" applyAlignment="1">
      <alignment horizontal="center"/>
    </xf>
    <xf numFmtId="0" fontId="56" fillId="14" borderId="0" xfId="0" applyFont="1" applyFill="1"/>
    <xf numFmtId="0" fontId="43" fillId="5" borderId="15" xfId="0" applyFont="1" applyFill="1" applyBorder="1" applyAlignment="1">
      <alignment horizontal="left" indent="1"/>
    </xf>
    <xf numFmtId="0" fontId="56" fillId="11" borderId="0" xfId="0" applyFont="1" applyFill="1"/>
    <xf numFmtId="0" fontId="52" fillId="11" borderId="0" xfId="0" applyFont="1" applyFill="1" applyAlignment="1">
      <alignment horizontal="center" vertical="center"/>
    </xf>
    <xf numFmtId="0" fontId="53" fillId="11" borderId="0" xfId="0" applyFont="1" applyFill="1" applyAlignment="1">
      <alignment horizontal="justify" vertical="center" wrapText="1"/>
    </xf>
    <xf numFmtId="0" fontId="43" fillId="11" borderId="0" xfId="0" applyFont="1" applyFill="1" applyAlignment="1" applyProtection="1">
      <alignment horizontal="left" indent="1"/>
      <protection locked="0"/>
    </xf>
    <xf numFmtId="0" fontId="43" fillId="12" borderId="0" xfId="0" applyFont="1" applyFill="1" applyAlignment="1">
      <alignment horizontal="left" indent="1"/>
    </xf>
    <xf numFmtId="0" fontId="57" fillId="5" borderId="0" xfId="0" applyFont="1" applyFill="1" applyAlignment="1">
      <alignment horizontal="center" vertical="center" wrapText="1"/>
    </xf>
    <xf numFmtId="9" fontId="21" fillId="5" borderId="0" xfId="0" applyNumberFormat="1" applyFont="1" applyFill="1" applyAlignment="1">
      <alignment horizontal="center" vertical="center"/>
    </xf>
    <xf numFmtId="0" fontId="39" fillId="11" borderId="7" xfId="0" applyFont="1" applyFill="1" applyBorder="1" applyAlignment="1">
      <alignment horizontal="center" vertical="center" wrapText="1"/>
    </xf>
    <xf numFmtId="0" fontId="39" fillId="11" borderId="8" xfId="0" applyFont="1" applyFill="1" applyBorder="1" applyAlignment="1">
      <alignment horizontal="center" vertical="center" wrapText="1"/>
    </xf>
    <xf numFmtId="0" fontId="12" fillId="11" borderId="0" xfId="0" applyFont="1" applyFill="1" applyAlignment="1">
      <alignment horizontal="center" wrapText="1"/>
    </xf>
    <xf numFmtId="0" fontId="26" fillId="14" borderId="16" xfId="0" applyFont="1" applyFill="1" applyBorder="1" applyAlignment="1">
      <alignment horizontal="center" vertical="center" wrapText="1"/>
    </xf>
    <xf numFmtId="49" fontId="0" fillId="14" borderId="16" xfId="0" applyNumberFormat="1" applyFont="1" applyFill="1" applyBorder="1" applyAlignment="1">
      <alignment horizontal="left" vertical="center" wrapText="1" indent="2"/>
    </xf>
    <xf numFmtId="0" fontId="10" fillId="14" borderId="16" xfId="0" applyFont="1" applyFill="1" applyBorder="1" applyAlignment="1">
      <alignment horizontal="center" vertical="center" wrapText="1"/>
    </xf>
    <xf numFmtId="0" fontId="11" fillId="14" borderId="16" xfId="0" applyFont="1" applyFill="1" applyBorder="1" applyAlignment="1">
      <alignment horizontal="center" wrapText="1"/>
    </xf>
    <xf numFmtId="0" fontId="24" fillId="14" borderId="16" xfId="0" applyFont="1" applyFill="1" applyBorder="1" applyAlignment="1">
      <alignment horizontal="center" vertical="center"/>
    </xf>
    <xf numFmtId="0" fontId="11" fillId="14" borderId="16" xfId="0" applyFont="1" applyFill="1" applyBorder="1" applyAlignment="1">
      <alignment horizontal="center" vertical="center" wrapText="1"/>
    </xf>
    <xf numFmtId="0" fontId="43" fillId="5" borderId="14" xfId="0" applyFont="1" applyFill="1" applyBorder="1" applyAlignment="1">
      <alignment horizontal="left" indent="1"/>
    </xf>
    <xf numFmtId="0" fontId="58" fillId="15" borderId="14" xfId="0" applyFont="1" applyFill="1" applyBorder="1" applyAlignment="1">
      <alignment horizontal="center"/>
    </xf>
    <xf numFmtId="0" fontId="58" fillId="15" borderId="15" xfId="0" applyFont="1" applyFill="1" applyBorder="1" applyAlignment="1">
      <alignment horizontal="center"/>
    </xf>
    <xf numFmtId="0" fontId="53" fillId="0" borderId="17" xfId="0" applyFont="1" applyFill="1" applyBorder="1" applyAlignment="1">
      <alignment horizontal="justify" vertical="center" wrapText="1"/>
    </xf>
    <xf numFmtId="0" fontId="43" fillId="14" borderId="17" xfId="0" applyFont="1" applyFill="1" applyBorder="1" applyAlignment="1" applyProtection="1">
      <alignment horizontal="left" indent="1"/>
      <protection locked="0"/>
    </xf>
    <xf numFmtId="0" fontId="43" fillId="5" borderId="17" xfId="0" applyFont="1" applyFill="1" applyBorder="1" applyAlignment="1">
      <alignment horizontal="left" indent="1"/>
    </xf>
    <xf numFmtId="0" fontId="58" fillId="15" borderId="17" xfId="0" applyFont="1" applyFill="1" applyBorder="1" applyAlignment="1">
      <alignment horizontal="center"/>
    </xf>
    <xf numFmtId="0" fontId="26" fillId="14" borderId="18" xfId="0" applyFont="1" applyFill="1" applyBorder="1" applyAlignment="1">
      <alignment horizontal="center" vertical="center" wrapText="1"/>
    </xf>
    <xf numFmtId="49" fontId="0" fillId="14" borderId="19" xfId="0" applyNumberFormat="1" applyFont="1" applyFill="1" applyBorder="1" applyAlignment="1">
      <alignment horizontal="left" vertical="center" wrapText="1" indent="2"/>
    </xf>
    <xf numFmtId="0" fontId="10" fillId="14" borderId="19" xfId="0" applyFont="1" applyFill="1" applyBorder="1" applyAlignment="1">
      <alignment horizontal="center" vertical="center" wrapText="1"/>
    </xf>
    <xf numFmtId="0" fontId="11" fillId="14" borderId="19" xfId="0" applyFont="1" applyFill="1" applyBorder="1" applyAlignment="1">
      <alignment horizontal="center" wrapText="1"/>
    </xf>
    <xf numFmtId="0" fontId="24" fillId="14" borderId="19" xfId="0" applyFont="1" applyFill="1" applyBorder="1" applyAlignment="1">
      <alignment horizontal="center" vertical="center"/>
    </xf>
    <xf numFmtId="0" fontId="11" fillId="14" borderId="19" xfId="0" applyFont="1" applyFill="1" applyBorder="1" applyAlignment="1">
      <alignment horizontal="center" vertical="center" wrapText="1"/>
    </xf>
    <xf numFmtId="0" fontId="53" fillId="0" borderId="15" xfId="0" applyFont="1" applyFill="1" applyBorder="1" applyAlignment="1">
      <alignment horizontal="justify" vertical="center"/>
    </xf>
    <xf numFmtId="0" fontId="43" fillId="11" borderId="0" xfId="0" applyFont="1" applyFill="1" applyAlignment="1">
      <alignment horizontal="left" indent="1"/>
    </xf>
    <xf numFmtId="0" fontId="24" fillId="11" borderId="0" xfId="0" applyFont="1" applyFill="1" applyAlignment="1">
      <alignment horizontal="left" indent="1"/>
    </xf>
    <xf numFmtId="0" fontId="26" fillId="14" borderId="12"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26" fillId="14" borderId="21" xfId="0" applyFont="1" applyFill="1" applyBorder="1" applyAlignment="1">
      <alignment horizontal="center" vertical="center" wrapText="1"/>
    </xf>
    <xf numFmtId="0" fontId="11" fillId="14" borderId="22" xfId="0" applyFont="1" applyFill="1" applyBorder="1" applyAlignment="1">
      <alignment horizontal="center" vertical="center" wrapText="1"/>
    </xf>
    <xf numFmtId="0" fontId="51" fillId="14" borderId="0" xfId="0" applyFont="1" applyFill="1" applyAlignment="1">
      <alignment horizontal="left"/>
    </xf>
    <xf numFmtId="0" fontId="53" fillId="0" borderId="15" xfId="0" applyFont="1" applyFill="1" applyBorder="1" applyAlignment="1">
      <alignment vertical="center" wrapText="1"/>
    </xf>
    <xf numFmtId="0" fontId="26" fillId="14" borderId="19" xfId="0" applyFont="1" applyFill="1" applyBorder="1" applyAlignment="1">
      <alignment horizontal="center" vertical="center" wrapText="1"/>
    </xf>
    <xf numFmtId="0" fontId="53" fillId="0" borderId="14" xfId="0" applyFont="1" applyFill="1" applyBorder="1" applyAlignment="1">
      <alignment horizontal="justify" vertical="center"/>
    </xf>
    <xf numFmtId="49" fontId="43" fillId="14" borderId="15" xfId="0" applyNumberFormat="1" applyFont="1" applyFill="1" applyBorder="1" applyAlignment="1" applyProtection="1">
      <alignment horizontal="left" indent="1"/>
      <protection locked="0"/>
    </xf>
    <xf numFmtId="0" fontId="26" fillId="14" borderId="0" xfId="0" applyFont="1" applyFill="1" applyAlignment="1">
      <alignment horizontal="center" vertical="center" wrapText="1"/>
    </xf>
    <xf numFmtId="0" fontId="51" fillId="11" borderId="0" xfId="0" applyFont="1" applyFill="1" applyAlignment="1">
      <alignment horizontal="justify" vertical="center"/>
    </xf>
    <xf numFmtId="6" fontId="43" fillId="14" borderId="15" xfId="0" applyNumberFormat="1" applyFont="1" applyFill="1" applyBorder="1" applyAlignment="1" applyProtection="1">
      <alignment horizontal="left" indent="1"/>
      <protection locked="0"/>
    </xf>
    <xf numFmtId="0" fontId="53" fillId="0" borderId="17" xfId="0" applyFont="1" applyFill="1" applyBorder="1" applyAlignment="1">
      <alignment horizontal="justify" vertical="center"/>
    </xf>
    <xf numFmtId="0" fontId="27" fillId="14" borderId="19" xfId="0" applyFont="1" applyFill="1" applyBorder="1" applyAlignment="1">
      <alignment horizontal="center" vertical="center" wrapText="1"/>
    </xf>
    <xf numFmtId="0" fontId="60" fillId="14" borderId="0" xfId="0" applyFont="1" applyFill="1"/>
    <xf numFmtId="0" fontId="32" fillId="16" borderId="0" xfId="0" applyFont="1" applyFill="1" applyAlignment="1">
      <alignment horizontal="left" indent="1"/>
    </xf>
    <xf numFmtId="0" fontId="32" fillId="12" borderId="0" xfId="0" applyFont="1" applyFill="1" applyAlignment="1">
      <alignment horizontal="left" indent="1"/>
    </xf>
    <xf numFmtId="0" fontId="26" fillId="12" borderId="0" xfId="0" applyFont="1" applyFill="1" applyAlignment="1">
      <alignment horizontal="center" vertical="center"/>
    </xf>
    <xf numFmtId="49" fontId="0" fillId="12" borderId="0" xfId="0" applyNumberFormat="1" applyFill="1" applyAlignment="1">
      <alignment horizontal="center" vertical="center"/>
    </xf>
    <xf numFmtId="0" fontId="47" fillId="12" borderId="0" xfId="0" applyFont="1" applyFill="1" applyAlignment="1">
      <alignment wrapText="1"/>
    </xf>
    <xf numFmtId="0" fontId="45" fillId="12" borderId="0" xfId="0" applyFont="1" applyFill="1" applyAlignment="1">
      <alignment horizontal="center"/>
    </xf>
    <xf numFmtId="0" fontId="26" fillId="14" borderId="0" xfId="0" applyFont="1" applyFill="1" applyAlignment="1">
      <alignment horizontal="center" vertical="center"/>
    </xf>
    <xf numFmtId="49" fontId="0" fillId="14" borderId="0" xfId="0" applyNumberFormat="1" applyFill="1" applyAlignment="1">
      <alignment horizontal="center" vertical="center"/>
    </xf>
    <xf numFmtId="0" fontId="47" fillId="0" borderId="0" xfId="0" applyFont="1" applyFill="1" applyAlignment="1">
      <alignment wrapText="1"/>
    </xf>
    <xf numFmtId="0" fontId="32" fillId="14" borderId="0" xfId="0" applyFont="1" applyFill="1" applyAlignment="1">
      <alignment horizontal="left" indent="1"/>
    </xf>
    <xf numFmtId="0" fontId="32" fillId="5" borderId="0" xfId="0" applyFont="1" applyFill="1" applyAlignment="1">
      <alignment horizontal="left" indent="1"/>
    </xf>
    <xf numFmtId="0" fontId="45" fillId="15" borderId="0" xfId="0" applyFont="1" applyFill="1" applyAlignment="1">
      <alignment horizontal="center"/>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66"/>
  <sheetViews>
    <sheetView showGridLines="0" showRowColHeaders="0" tabSelected="1" topLeftCell="A2016" workbookViewId="0">
      <selection activeCell="E2025" sqref="E2025"/>
    </sheetView>
  </sheetViews>
  <sheetFormatPr baseColWidth="10" defaultColWidth="12.83203125" defaultRowHeight="20"/>
  <cols>
    <col min="1" max="1" width="9.1640625" style="76" customWidth="1"/>
    <col min="2" max="2" width="13.83203125" style="77" customWidth="1"/>
    <col min="3" max="3" width="12.83203125" style="78" customWidth="1"/>
    <col min="4" max="4" width="64.1640625" style="13" customWidth="1"/>
    <col min="5" max="5" width="53.33203125" style="79" customWidth="1"/>
    <col min="6" max="6" width="37.83203125" style="40" hidden="1" customWidth="1"/>
    <col min="7" max="7" width="37.6640625" style="37" customWidth="1"/>
    <col min="8" max="8" width="10.83203125" style="1" hidden="1" customWidth="1"/>
    <col min="9" max="9" width="12.83203125" style="30" customWidth="1"/>
    <col min="10" max="12" width="12.83203125" style="4"/>
  </cols>
  <sheetData>
    <row r="1" spans="1:10" ht="36" customHeight="1">
      <c r="A1" s="94" t="s">
        <v>5191</v>
      </c>
      <c r="B1" s="94"/>
      <c r="C1" s="94"/>
      <c r="D1" s="89" t="s">
        <v>5262</v>
      </c>
      <c r="E1" s="49"/>
      <c r="F1" s="48"/>
      <c r="G1" s="32"/>
      <c r="H1" s="5"/>
    </row>
    <row r="2" spans="1:10" ht="64" customHeight="1">
      <c r="A2" s="50"/>
      <c r="B2" s="51"/>
      <c r="C2" s="99" t="s">
        <v>5217</v>
      </c>
      <c r="D2" s="99"/>
      <c r="E2" s="99"/>
      <c r="F2" s="48"/>
      <c r="G2" s="97" t="s">
        <v>5046</v>
      </c>
      <c r="H2" s="5"/>
    </row>
    <row r="3" spans="1:10" ht="46" customHeight="1">
      <c r="A3" s="50"/>
      <c r="B3" s="51"/>
      <c r="C3" s="101" t="s">
        <v>5216</v>
      </c>
      <c r="D3" s="101"/>
      <c r="E3" s="101"/>
      <c r="F3" s="48"/>
      <c r="G3" s="98"/>
      <c r="H3" s="5"/>
    </row>
    <row r="4" spans="1:10" ht="41" customHeight="1">
      <c r="A4" s="50"/>
      <c r="B4" s="51"/>
      <c r="C4" s="100" t="s">
        <v>5218</v>
      </c>
      <c r="D4" s="100"/>
      <c r="E4" s="100"/>
      <c r="F4" s="48"/>
      <c r="G4" s="80">
        <f>J6</f>
        <v>0</v>
      </c>
      <c r="H4" s="5"/>
    </row>
    <row r="5" spans="1:10" ht="44" customHeight="1">
      <c r="A5" s="50"/>
      <c r="B5" s="51"/>
      <c r="C5" s="52"/>
      <c r="D5" s="8"/>
      <c r="E5" s="49"/>
      <c r="F5" s="48"/>
      <c r="G5" s="32"/>
      <c r="H5" s="5"/>
      <c r="J5" s="29">
        <f>H114+H219+H326+H432+H540+H647+H755+H862+H969+H1077+H1185+H1297+H1404+H1510+H1617+H1719+H1815+H1915+H2019</f>
        <v>0</v>
      </c>
    </row>
    <row r="6" spans="1:10" ht="41" customHeight="1">
      <c r="A6" s="50"/>
      <c r="B6" s="53" t="s">
        <v>5148</v>
      </c>
      <c r="C6" s="96"/>
      <c r="D6" s="96"/>
      <c r="E6" s="49"/>
      <c r="F6" s="48"/>
      <c r="G6" s="32"/>
      <c r="H6" s="5"/>
      <c r="J6" s="29"/>
    </row>
    <row r="7" spans="1:10" ht="41" customHeight="1">
      <c r="A7" s="50"/>
      <c r="B7" s="95" t="s">
        <v>5192</v>
      </c>
      <c r="C7" s="95"/>
      <c r="D7" s="95"/>
      <c r="E7" s="49"/>
      <c r="F7" s="48"/>
      <c r="G7" s="56"/>
      <c r="H7" s="5"/>
    </row>
    <row r="8" spans="1:10" ht="41" customHeight="1">
      <c r="A8" s="50"/>
      <c r="B8" s="54"/>
      <c r="C8" s="55"/>
      <c r="D8" s="55"/>
      <c r="E8" s="56"/>
      <c r="F8" s="48"/>
      <c r="G8" s="32"/>
      <c r="H8" s="5"/>
    </row>
    <row r="9" spans="1:10" ht="21" thickBot="1">
      <c r="A9" s="50"/>
      <c r="B9" s="51"/>
      <c r="C9" s="52"/>
      <c r="D9" s="8"/>
      <c r="E9" s="49"/>
      <c r="F9" s="48"/>
      <c r="G9" s="32"/>
      <c r="H9" s="7"/>
    </row>
    <row r="10" spans="1:10" ht="70" customHeight="1" thickTop="1" thickBot="1">
      <c r="A10" s="50"/>
      <c r="B10" s="92" t="s">
        <v>5045</v>
      </c>
      <c r="C10" s="93"/>
      <c r="D10" s="8"/>
      <c r="E10" s="88" t="s">
        <v>5149</v>
      </c>
      <c r="F10" s="48"/>
      <c r="G10" s="32"/>
      <c r="H10" s="6"/>
    </row>
    <row r="11" spans="1:10" ht="116" customHeight="1" thickTop="1">
      <c r="A11" s="50"/>
      <c r="B11" s="91" t="s">
        <v>5241</v>
      </c>
      <c r="C11" s="58" t="s">
        <v>1</v>
      </c>
      <c r="D11" s="9" t="s">
        <v>5172</v>
      </c>
      <c r="E11" s="39" t="s">
        <v>5096</v>
      </c>
      <c r="F11" s="41" t="s">
        <v>3262</v>
      </c>
      <c r="G11" s="14" t="s">
        <v>5047</v>
      </c>
      <c r="H11" s="3"/>
    </row>
    <row r="12" spans="1:10" ht="113" customHeight="1">
      <c r="A12" s="50"/>
      <c r="B12" s="59">
        <v>1</v>
      </c>
      <c r="C12" s="60" t="s">
        <v>2</v>
      </c>
      <c r="D12" s="10" t="s">
        <v>3269</v>
      </c>
      <c r="E12" s="61"/>
      <c r="F12" s="42" t="s">
        <v>0</v>
      </c>
      <c r="G12" s="33" t="str">
        <f>IF(E12=""," ",IF(F12=E12,"OK",F12))</f>
        <v xml:space="preserve"> </v>
      </c>
      <c r="H12" s="2">
        <f>IF(G12="OK",1,0)</f>
        <v>0</v>
      </c>
      <c r="I12" s="30">
        <f>IF(G12="OK",1,0)</f>
        <v>0</v>
      </c>
    </row>
    <row r="13" spans="1:10" ht="113" customHeight="1">
      <c r="A13" s="50"/>
      <c r="B13" s="59"/>
      <c r="C13" s="60" t="s">
        <v>453</v>
      </c>
      <c r="D13" s="10" t="s">
        <v>3270</v>
      </c>
      <c r="E13" s="61"/>
      <c r="F13" s="42" t="s">
        <v>9</v>
      </c>
      <c r="G13" s="33" t="str">
        <f t="shared" ref="G13:G76" si="0">IF(E13=""," ",IF(F13=E13,"OK",F13))</f>
        <v xml:space="preserve"> </v>
      </c>
      <c r="H13" s="2">
        <f t="shared" ref="H13:H76" si="1">IF(G13="OK",1,0)</f>
        <v>0</v>
      </c>
      <c r="I13" s="30">
        <f t="shared" ref="I13:I76" si="2">IF(G13="OK",1,0)</f>
        <v>0</v>
      </c>
    </row>
    <row r="14" spans="1:10" ht="113" customHeight="1">
      <c r="A14" s="50"/>
      <c r="B14" s="59"/>
      <c r="C14" s="60" t="s">
        <v>454</v>
      </c>
      <c r="D14" s="10" t="s">
        <v>3271</v>
      </c>
      <c r="E14" s="61"/>
      <c r="F14" s="42" t="s">
        <v>10</v>
      </c>
      <c r="G14" s="33" t="str">
        <f t="shared" si="0"/>
        <v xml:space="preserve"> </v>
      </c>
      <c r="H14" s="2">
        <f t="shared" si="1"/>
        <v>0</v>
      </c>
      <c r="I14" s="30">
        <f t="shared" si="2"/>
        <v>0</v>
      </c>
    </row>
    <row r="15" spans="1:10" ht="113" customHeight="1">
      <c r="A15" s="50"/>
      <c r="B15" s="59"/>
      <c r="C15" s="60" t="s">
        <v>455</v>
      </c>
      <c r="D15" s="10" t="s">
        <v>3272</v>
      </c>
      <c r="E15" s="61"/>
      <c r="F15" s="42" t="s">
        <v>11</v>
      </c>
      <c r="G15" s="33" t="str">
        <f t="shared" si="0"/>
        <v xml:space="preserve"> </v>
      </c>
      <c r="H15" s="2">
        <f t="shared" si="1"/>
        <v>0</v>
      </c>
      <c r="I15" s="30">
        <f t="shared" si="2"/>
        <v>0</v>
      </c>
    </row>
    <row r="16" spans="1:10" ht="113" customHeight="1">
      <c r="A16" s="50"/>
      <c r="B16" s="59"/>
      <c r="C16" s="60" t="s">
        <v>3</v>
      </c>
      <c r="D16" s="10" t="s">
        <v>3273</v>
      </c>
      <c r="E16" s="61"/>
      <c r="F16" s="42" t="s">
        <v>12</v>
      </c>
      <c r="G16" s="33" t="str">
        <f t="shared" si="0"/>
        <v xml:space="preserve"> </v>
      </c>
      <c r="H16" s="2">
        <f t="shared" si="1"/>
        <v>0</v>
      </c>
      <c r="I16" s="30">
        <f t="shared" si="2"/>
        <v>0</v>
      </c>
    </row>
    <row r="17" spans="1:9" ht="113" customHeight="1">
      <c r="A17" s="50"/>
      <c r="B17" s="59"/>
      <c r="C17" s="60" t="s">
        <v>4</v>
      </c>
      <c r="D17" s="10" t="s">
        <v>5073</v>
      </c>
      <c r="E17" s="61"/>
      <c r="F17" s="42" t="s">
        <v>16</v>
      </c>
      <c r="G17" s="33" t="str">
        <f t="shared" si="0"/>
        <v xml:space="preserve"> </v>
      </c>
      <c r="H17" s="2">
        <f t="shared" si="1"/>
        <v>0</v>
      </c>
      <c r="I17" s="30">
        <f t="shared" si="2"/>
        <v>0</v>
      </c>
    </row>
    <row r="18" spans="1:9" ht="113" customHeight="1">
      <c r="A18" s="50"/>
      <c r="B18" s="59"/>
      <c r="C18" s="60" t="s">
        <v>5</v>
      </c>
      <c r="D18" s="10" t="s">
        <v>3274</v>
      </c>
      <c r="E18" s="61"/>
      <c r="F18" s="42" t="s">
        <v>17</v>
      </c>
      <c r="G18" s="33" t="str">
        <f t="shared" si="0"/>
        <v xml:space="preserve"> </v>
      </c>
      <c r="H18" s="2">
        <f t="shared" si="1"/>
        <v>0</v>
      </c>
      <c r="I18" s="30">
        <f t="shared" si="2"/>
        <v>0</v>
      </c>
    </row>
    <row r="19" spans="1:9" ht="113" customHeight="1">
      <c r="A19" s="50"/>
      <c r="B19" s="59"/>
      <c r="C19" s="60" t="s">
        <v>6</v>
      </c>
      <c r="D19" s="10" t="s">
        <v>3275</v>
      </c>
      <c r="E19" s="61"/>
      <c r="F19" s="42" t="s">
        <v>13</v>
      </c>
      <c r="G19" s="33" t="str">
        <f t="shared" si="0"/>
        <v xml:space="preserve"> </v>
      </c>
      <c r="H19" s="2">
        <f t="shared" si="1"/>
        <v>0</v>
      </c>
      <c r="I19" s="30">
        <f t="shared" si="2"/>
        <v>0</v>
      </c>
    </row>
    <row r="20" spans="1:9" ht="113" customHeight="1">
      <c r="A20" s="50"/>
      <c r="B20" s="59"/>
      <c r="C20" s="60" t="s">
        <v>7</v>
      </c>
      <c r="D20" s="10" t="s">
        <v>3276</v>
      </c>
      <c r="E20" s="61"/>
      <c r="F20" s="42" t="s">
        <v>14</v>
      </c>
      <c r="G20" s="33" t="str">
        <f t="shared" si="0"/>
        <v xml:space="preserve"> </v>
      </c>
      <c r="H20" s="2">
        <f t="shared" si="1"/>
        <v>0</v>
      </c>
      <c r="I20" s="30">
        <f t="shared" si="2"/>
        <v>0</v>
      </c>
    </row>
    <row r="21" spans="1:9" ht="113" customHeight="1">
      <c r="A21" s="50"/>
      <c r="B21" s="59"/>
      <c r="C21" s="60" t="s">
        <v>8</v>
      </c>
      <c r="D21" s="10" t="s">
        <v>3277</v>
      </c>
      <c r="E21" s="61"/>
      <c r="F21" s="42" t="s">
        <v>15</v>
      </c>
      <c r="G21" s="33" t="str">
        <f t="shared" si="0"/>
        <v xml:space="preserve"> </v>
      </c>
      <c r="H21" s="2">
        <f t="shared" si="1"/>
        <v>0</v>
      </c>
      <c r="I21" s="30">
        <f t="shared" si="2"/>
        <v>0</v>
      </c>
    </row>
    <row r="22" spans="1:9" ht="113" customHeight="1">
      <c r="A22" s="50"/>
      <c r="B22" s="59">
        <v>2</v>
      </c>
      <c r="C22" s="60" t="s">
        <v>456</v>
      </c>
      <c r="D22" s="10" t="s">
        <v>3278</v>
      </c>
      <c r="E22" s="61"/>
      <c r="F22" s="42" t="s">
        <v>3228</v>
      </c>
      <c r="G22" s="33" t="str">
        <f t="shared" si="0"/>
        <v xml:space="preserve"> </v>
      </c>
      <c r="H22" s="2">
        <f t="shared" si="1"/>
        <v>0</v>
      </c>
      <c r="I22" s="30">
        <f t="shared" si="2"/>
        <v>0</v>
      </c>
    </row>
    <row r="23" spans="1:9" ht="113" customHeight="1">
      <c r="A23" s="50"/>
      <c r="B23" s="59"/>
      <c r="C23" s="60" t="s">
        <v>457</v>
      </c>
      <c r="D23" s="10" t="s">
        <v>3279</v>
      </c>
      <c r="E23" s="61"/>
      <c r="F23" s="42" t="s">
        <v>18</v>
      </c>
      <c r="G23" s="33" t="str">
        <f t="shared" si="0"/>
        <v xml:space="preserve"> </v>
      </c>
      <c r="H23" s="2">
        <f t="shared" si="1"/>
        <v>0</v>
      </c>
      <c r="I23" s="30">
        <f t="shared" si="2"/>
        <v>0</v>
      </c>
    </row>
    <row r="24" spans="1:9" ht="113" customHeight="1">
      <c r="A24" s="50"/>
      <c r="B24" s="59"/>
      <c r="C24" s="60" t="s">
        <v>458</v>
      </c>
      <c r="D24" s="10" t="s">
        <v>3280</v>
      </c>
      <c r="E24" s="61"/>
      <c r="F24" s="42" t="s">
        <v>19</v>
      </c>
      <c r="G24" s="33" t="str">
        <f t="shared" si="0"/>
        <v xml:space="preserve"> </v>
      </c>
      <c r="H24" s="2">
        <f t="shared" si="1"/>
        <v>0</v>
      </c>
      <c r="I24" s="30">
        <f t="shared" si="2"/>
        <v>0</v>
      </c>
    </row>
    <row r="25" spans="1:9" ht="113" customHeight="1">
      <c r="A25" s="50"/>
      <c r="B25" s="59">
        <v>3</v>
      </c>
      <c r="C25" s="60" t="s">
        <v>24</v>
      </c>
      <c r="D25" s="10" t="s">
        <v>3281</v>
      </c>
      <c r="E25" s="61"/>
      <c r="F25" s="42" t="s">
        <v>20</v>
      </c>
      <c r="G25" s="33" t="str">
        <f t="shared" si="0"/>
        <v xml:space="preserve"> </v>
      </c>
      <c r="H25" s="2">
        <f t="shared" si="1"/>
        <v>0</v>
      </c>
      <c r="I25" s="30">
        <f t="shared" si="2"/>
        <v>0</v>
      </c>
    </row>
    <row r="26" spans="1:9" ht="113" customHeight="1">
      <c r="A26" s="50"/>
      <c r="B26" s="59"/>
      <c r="C26" s="60" t="s">
        <v>25</v>
      </c>
      <c r="D26" s="10" t="s">
        <v>3282</v>
      </c>
      <c r="E26" s="61"/>
      <c r="F26" s="42" t="s">
        <v>3257</v>
      </c>
      <c r="G26" s="33" t="str">
        <f t="shared" si="0"/>
        <v xml:space="preserve"> </v>
      </c>
      <c r="H26" s="2">
        <f t="shared" si="1"/>
        <v>0</v>
      </c>
      <c r="I26" s="30">
        <f t="shared" si="2"/>
        <v>0</v>
      </c>
    </row>
    <row r="27" spans="1:9" ht="113" customHeight="1">
      <c r="A27" s="50"/>
      <c r="B27" s="59"/>
      <c r="C27" s="60" t="s">
        <v>26</v>
      </c>
      <c r="D27" s="10" t="s">
        <v>3283</v>
      </c>
      <c r="E27" s="61"/>
      <c r="F27" s="42" t="s">
        <v>21</v>
      </c>
      <c r="G27" s="33" t="str">
        <f t="shared" si="0"/>
        <v xml:space="preserve"> </v>
      </c>
      <c r="H27" s="2">
        <f t="shared" si="1"/>
        <v>0</v>
      </c>
      <c r="I27" s="30">
        <f t="shared" si="2"/>
        <v>0</v>
      </c>
    </row>
    <row r="28" spans="1:9" ht="113" customHeight="1">
      <c r="A28" s="50"/>
      <c r="B28" s="59">
        <v>4</v>
      </c>
      <c r="C28" s="60" t="s">
        <v>27</v>
      </c>
      <c r="D28" s="11" t="s">
        <v>3284</v>
      </c>
      <c r="E28" s="61"/>
      <c r="F28" s="42" t="s">
        <v>461</v>
      </c>
      <c r="G28" s="33" t="str">
        <f t="shared" si="0"/>
        <v xml:space="preserve"> </v>
      </c>
      <c r="H28" s="2">
        <f t="shared" si="1"/>
        <v>0</v>
      </c>
      <c r="I28" s="30">
        <f t="shared" si="2"/>
        <v>0</v>
      </c>
    </row>
    <row r="29" spans="1:9" ht="113" customHeight="1">
      <c r="A29" s="50"/>
      <c r="B29" s="59"/>
      <c r="C29" s="60" t="s">
        <v>28</v>
      </c>
      <c r="D29" s="11" t="s">
        <v>3285</v>
      </c>
      <c r="E29" s="61"/>
      <c r="F29" s="42" t="s">
        <v>22</v>
      </c>
      <c r="G29" s="33" t="str">
        <f t="shared" si="0"/>
        <v xml:space="preserve"> </v>
      </c>
      <c r="H29" s="2">
        <f t="shared" si="1"/>
        <v>0</v>
      </c>
      <c r="I29" s="30">
        <f t="shared" si="2"/>
        <v>0</v>
      </c>
    </row>
    <row r="30" spans="1:9" ht="113" customHeight="1">
      <c r="A30" s="50"/>
      <c r="B30" s="59"/>
      <c r="C30" s="60" t="s">
        <v>459</v>
      </c>
      <c r="D30" s="11" t="s">
        <v>3286</v>
      </c>
      <c r="E30" s="61"/>
      <c r="F30" s="42" t="s">
        <v>462</v>
      </c>
      <c r="G30" s="33" t="str">
        <f t="shared" si="0"/>
        <v xml:space="preserve"> </v>
      </c>
      <c r="H30" s="2">
        <f t="shared" si="1"/>
        <v>0</v>
      </c>
      <c r="I30" s="30">
        <f t="shared" si="2"/>
        <v>0</v>
      </c>
    </row>
    <row r="31" spans="1:9" ht="113" customHeight="1">
      <c r="A31" s="50"/>
      <c r="B31" s="59"/>
      <c r="C31" s="60" t="s">
        <v>29</v>
      </c>
      <c r="D31" s="11" t="s">
        <v>3287</v>
      </c>
      <c r="E31" s="61"/>
      <c r="F31" s="42" t="s">
        <v>3229</v>
      </c>
      <c r="G31" s="33" t="str">
        <f t="shared" si="0"/>
        <v xml:space="preserve"> </v>
      </c>
      <c r="H31" s="2">
        <f t="shared" si="1"/>
        <v>0</v>
      </c>
      <c r="I31" s="30">
        <f t="shared" si="2"/>
        <v>0</v>
      </c>
    </row>
    <row r="32" spans="1:9" ht="113" customHeight="1">
      <c r="A32" s="50"/>
      <c r="B32" s="59"/>
      <c r="C32" s="60" t="s">
        <v>30</v>
      </c>
      <c r="D32" s="11" t="s">
        <v>3288</v>
      </c>
      <c r="E32" s="61"/>
      <c r="F32" s="42" t="s">
        <v>467</v>
      </c>
      <c r="G32" s="33" t="str">
        <f t="shared" si="0"/>
        <v xml:space="preserve"> </v>
      </c>
      <c r="H32" s="2">
        <f t="shared" si="1"/>
        <v>0</v>
      </c>
      <c r="I32" s="30">
        <f t="shared" si="2"/>
        <v>0</v>
      </c>
    </row>
    <row r="33" spans="1:9" ht="113" customHeight="1">
      <c r="A33" s="50"/>
      <c r="B33" s="59">
        <v>5</v>
      </c>
      <c r="C33" s="60" t="s">
        <v>31</v>
      </c>
      <c r="D33" s="11" t="s">
        <v>3289</v>
      </c>
      <c r="E33" s="61"/>
      <c r="F33" s="42" t="s">
        <v>23</v>
      </c>
      <c r="G33" s="33" t="str">
        <f t="shared" si="0"/>
        <v xml:space="preserve"> </v>
      </c>
      <c r="H33" s="2">
        <f t="shared" si="1"/>
        <v>0</v>
      </c>
      <c r="I33" s="30">
        <f t="shared" si="2"/>
        <v>0</v>
      </c>
    </row>
    <row r="34" spans="1:9" ht="113" customHeight="1">
      <c r="A34" s="50"/>
      <c r="B34" s="59"/>
      <c r="C34" s="60" t="s">
        <v>32</v>
      </c>
      <c r="D34" s="11" t="s">
        <v>3290</v>
      </c>
      <c r="E34" s="61"/>
      <c r="F34" s="42" t="s">
        <v>464</v>
      </c>
      <c r="G34" s="33" t="str">
        <f t="shared" si="0"/>
        <v xml:space="preserve"> </v>
      </c>
      <c r="H34" s="2">
        <f t="shared" si="1"/>
        <v>0</v>
      </c>
      <c r="I34" s="30">
        <f t="shared" si="2"/>
        <v>0</v>
      </c>
    </row>
    <row r="35" spans="1:9" ht="113" customHeight="1">
      <c r="A35" s="50"/>
      <c r="B35" s="59"/>
      <c r="C35" s="60" t="s">
        <v>33</v>
      </c>
      <c r="D35" s="11" t="s">
        <v>3291</v>
      </c>
      <c r="E35" s="61"/>
      <c r="F35" s="42" t="s">
        <v>463</v>
      </c>
      <c r="G35" s="33" t="str">
        <f t="shared" si="0"/>
        <v xml:space="preserve"> </v>
      </c>
      <c r="H35" s="2">
        <f t="shared" si="1"/>
        <v>0</v>
      </c>
      <c r="I35" s="30">
        <f t="shared" si="2"/>
        <v>0</v>
      </c>
    </row>
    <row r="36" spans="1:9" ht="113" customHeight="1">
      <c r="A36" s="50"/>
      <c r="B36" s="59"/>
      <c r="C36" s="60" t="s">
        <v>34</v>
      </c>
      <c r="D36" s="10" t="s">
        <v>3292</v>
      </c>
      <c r="E36" s="61"/>
      <c r="F36" s="42" t="s">
        <v>3230</v>
      </c>
      <c r="G36" s="33" t="str">
        <f t="shared" si="0"/>
        <v xml:space="preserve"> </v>
      </c>
      <c r="H36" s="2">
        <f t="shared" si="1"/>
        <v>0</v>
      </c>
      <c r="I36" s="30">
        <f t="shared" si="2"/>
        <v>0</v>
      </c>
    </row>
    <row r="37" spans="1:9" ht="113" customHeight="1">
      <c r="A37" s="50"/>
      <c r="B37" s="59">
        <v>6</v>
      </c>
      <c r="C37" s="60" t="s">
        <v>35</v>
      </c>
      <c r="D37" s="11" t="s">
        <v>3293</v>
      </c>
      <c r="E37" s="61"/>
      <c r="F37" s="42" t="s">
        <v>85</v>
      </c>
      <c r="G37" s="33" t="str">
        <f t="shared" si="0"/>
        <v xml:space="preserve"> </v>
      </c>
      <c r="H37" s="2">
        <f t="shared" si="1"/>
        <v>0</v>
      </c>
      <c r="I37" s="30">
        <f t="shared" si="2"/>
        <v>0</v>
      </c>
    </row>
    <row r="38" spans="1:9" ht="113" customHeight="1">
      <c r="A38" s="50"/>
      <c r="B38" s="59"/>
      <c r="C38" s="60" t="s">
        <v>460</v>
      </c>
      <c r="D38" s="11" t="s">
        <v>3294</v>
      </c>
      <c r="E38" s="61"/>
      <c r="F38" s="42" t="s">
        <v>86</v>
      </c>
      <c r="G38" s="33" t="str">
        <f t="shared" si="0"/>
        <v xml:space="preserve"> </v>
      </c>
      <c r="H38" s="2">
        <f t="shared" si="1"/>
        <v>0</v>
      </c>
      <c r="I38" s="30">
        <f t="shared" si="2"/>
        <v>0</v>
      </c>
    </row>
    <row r="39" spans="1:9" ht="113" customHeight="1">
      <c r="A39" s="50"/>
      <c r="B39" s="59"/>
      <c r="C39" s="60" t="s">
        <v>36</v>
      </c>
      <c r="D39" s="11" t="s">
        <v>3295</v>
      </c>
      <c r="E39" s="61"/>
      <c r="F39" s="42" t="s">
        <v>87</v>
      </c>
      <c r="G39" s="33" t="str">
        <f t="shared" si="0"/>
        <v xml:space="preserve"> </v>
      </c>
      <c r="H39" s="2">
        <f t="shared" si="1"/>
        <v>0</v>
      </c>
      <c r="I39" s="30">
        <f t="shared" si="2"/>
        <v>0</v>
      </c>
    </row>
    <row r="40" spans="1:9" ht="113" customHeight="1">
      <c r="A40" s="50"/>
      <c r="B40" s="59"/>
      <c r="C40" s="60" t="s">
        <v>37</v>
      </c>
      <c r="D40" s="11" t="s">
        <v>3296</v>
      </c>
      <c r="E40" s="61"/>
      <c r="F40" s="42" t="s">
        <v>88</v>
      </c>
      <c r="G40" s="33" t="str">
        <f t="shared" si="0"/>
        <v xml:space="preserve"> </v>
      </c>
      <c r="H40" s="2">
        <f t="shared" si="1"/>
        <v>0</v>
      </c>
      <c r="I40" s="30">
        <f t="shared" si="2"/>
        <v>0</v>
      </c>
    </row>
    <row r="41" spans="1:9" ht="113" customHeight="1">
      <c r="A41" s="50"/>
      <c r="B41" s="59"/>
      <c r="C41" s="60" t="s">
        <v>38</v>
      </c>
      <c r="D41" s="11" t="s">
        <v>3297</v>
      </c>
      <c r="E41" s="61"/>
      <c r="F41" s="42" t="s">
        <v>89</v>
      </c>
      <c r="G41" s="33" t="str">
        <f t="shared" si="0"/>
        <v xml:space="preserve"> </v>
      </c>
      <c r="H41" s="2">
        <f t="shared" si="1"/>
        <v>0</v>
      </c>
      <c r="I41" s="30">
        <f t="shared" si="2"/>
        <v>0</v>
      </c>
    </row>
    <row r="42" spans="1:9" ht="113" customHeight="1">
      <c r="A42" s="50"/>
      <c r="B42" s="59"/>
      <c r="C42" s="60" t="s">
        <v>39</v>
      </c>
      <c r="D42" s="11" t="s">
        <v>3298</v>
      </c>
      <c r="E42" s="61"/>
      <c r="F42" s="42" t="s">
        <v>2743</v>
      </c>
      <c r="G42" s="33" t="str">
        <f t="shared" si="0"/>
        <v xml:space="preserve"> </v>
      </c>
      <c r="H42" s="2">
        <f t="shared" si="1"/>
        <v>0</v>
      </c>
      <c r="I42" s="30">
        <f t="shared" si="2"/>
        <v>0</v>
      </c>
    </row>
    <row r="43" spans="1:9" ht="113" customHeight="1">
      <c r="A43" s="50"/>
      <c r="B43" s="59">
        <v>7</v>
      </c>
      <c r="C43" s="60" t="s">
        <v>40</v>
      </c>
      <c r="D43" s="11" t="s">
        <v>3299</v>
      </c>
      <c r="E43" s="61"/>
      <c r="F43" s="42" t="s">
        <v>90</v>
      </c>
      <c r="G43" s="33" t="str">
        <f t="shared" si="0"/>
        <v xml:space="preserve"> </v>
      </c>
      <c r="H43" s="2">
        <f t="shared" si="1"/>
        <v>0</v>
      </c>
      <c r="I43" s="30">
        <f t="shared" si="2"/>
        <v>0</v>
      </c>
    </row>
    <row r="44" spans="1:9" ht="113" customHeight="1">
      <c r="A44" s="50"/>
      <c r="B44" s="59"/>
      <c r="C44" s="60" t="s">
        <v>41</v>
      </c>
      <c r="D44" s="11" t="s">
        <v>3300</v>
      </c>
      <c r="E44" s="61"/>
      <c r="F44" s="42" t="s">
        <v>91</v>
      </c>
      <c r="G44" s="33" t="str">
        <f t="shared" si="0"/>
        <v xml:space="preserve"> </v>
      </c>
      <c r="H44" s="2">
        <f t="shared" si="1"/>
        <v>0</v>
      </c>
      <c r="I44" s="30">
        <f t="shared" si="2"/>
        <v>0</v>
      </c>
    </row>
    <row r="45" spans="1:9" ht="113" customHeight="1">
      <c r="A45" s="50"/>
      <c r="B45" s="59"/>
      <c r="C45" s="60" t="s">
        <v>42</v>
      </c>
      <c r="D45" s="11" t="s">
        <v>3301</v>
      </c>
      <c r="E45" s="61"/>
      <c r="F45" s="42" t="s">
        <v>92</v>
      </c>
      <c r="G45" s="33" t="str">
        <f t="shared" si="0"/>
        <v xml:space="preserve"> </v>
      </c>
      <c r="H45" s="2">
        <f t="shared" si="1"/>
        <v>0</v>
      </c>
      <c r="I45" s="30">
        <f t="shared" si="2"/>
        <v>0</v>
      </c>
    </row>
    <row r="46" spans="1:9" ht="113" customHeight="1">
      <c r="A46" s="50"/>
      <c r="B46" s="59"/>
      <c r="C46" s="60" t="s">
        <v>43</v>
      </c>
      <c r="D46" s="11" t="s">
        <v>3302</v>
      </c>
      <c r="E46" s="61"/>
      <c r="F46" s="42" t="s">
        <v>93</v>
      </c>
      <c r="G46" s="33" t="str">
        <f t="shared" si="0"/>
        <v xml:space="preserve"> </v>
      </c>
      <c r="H46" s="2">
        <f t="shared" si="1"/>
        <v>0</v>
      </c>
      <c r="I46" s="30">
        <f t="shared" si="2"/>
        <v>0</v>
      </c>
    </row>
    <row r="47" spans="1:9" ht="113" customHeight="1">
      <c r="A47" s="50"/>
      <c r="B47" s="59"/>
      <c r="C47" s="60" t="s">
        <v>44</v>
      </c>
      <c r="D47" s="11" t="s">
        <v>3303</v>
      </c>
      <c r="E47" s="61"/>
      <c r="F47" s="42" t="s">
        <v>94</v>
      </c>
      <c r="G47" s="33" t="str">
        <f t="shared" si="0"/>
        <v xml:space="preserve"> </v>
      </c>
      <c r="H47" s="2">
        <f t="shared" si="1"/>
        <v>0</v>
      </c>
      <c r="I47" s="30">
        <f t="shared" si="2"/>
        <v>0</v>
      </c>
    </row>
    <row r="48" spans="1:9" ht="113" customHeight="1">
      <c r="A48" s="50"/>
      <c r="B48" s="59"/>
      <c r="C48" s="60" t="s">
        <v>45</v>
      </c>
      <c r="D48" s="11" t="s">
        <v>3304</v>
      </c>
      <c r="E48" s="61"/>
      <c r="F48" s="42" t="s">
        <v>95</v>
      </c>
      <c r="G48" s="33" t="str">
        <f t="shared" si="0"/>
        <v xml:space="preserve"> </v>
      </c>
      <c r="H48" s="2">
        <f t="shared" si="1"/>
        <v>0</v>
      </c>
      <c r="I48" s="30">
        <f t="shared" si="2"/>
        <v>0</v>
      </c>
    </row>
    <row r="49" spans="1:9" ht="113" customHeight="1">
      <c r="A49" s="50"/>
      <c r="B49" s="59"/>
      <c r="C49" s="60" t="s">
        <v>46</v>
      </c>
      <c r="D49" s="11" t="s">
        <v>3305</v>
      </c>
      <c r="E49" s="61"/>
      <c r="F49" s="42" t="s">
        <v>96</v>
      </c>
      <c r="G49" s="33" t="str">
        <f t="shared" si="0"/>
        <v xml:space="preserve"> </v>
      </c>
      <c r="H49" s="2">
        <f t="shared" si="1"/>
        <v>0</v>
      </c>
      <c r="I49" s="30">
        <f t="shared" si="2"/>
        <v>0</v>
      </c>
    </row>
    <row r="50" spans="1:9" ht="113" customHeight="1">
      <c r="A50" s="50"/>
      <c r="B50" s="59">
        <v>8</v>
      </c>
      <c r="C50" s="60" t="s">
        <v>47</v>
      </c>
      <c r="D50" s="11" t="s">
        <v>5074</v>
      </c>
      <c r="E50" s="61"/>
      <c r="F50" s="42" t="s">
        <v>468</v>
      </c>
      <c r="G50" s="33" t="str">
        <f t="shared" si="0"/>
        <v xml:space="preserve"> </v>
      </c>
      <c r="H50" s="2">
        <f t="shared" si="1"/>
        <v>0</v>
      </c>
      <c r="I50" s="30">
        <f t="shared" si="2"/>
        <v>0</v>
      </c>
    </row>
    <row r="51" spans="1:9" ht="113" customHeight="1">
      <c r="A51" s="50"/>
      <c r="B51" s="59"/>
      <c r="C51" s="60" t="s">
        <v>48</v>
      </c>
      <c r="D51" s="11" t="s">
        <v>3306</v>
      </c>
      <c r="E51" s="61"/>
      <c r="F51" s="42" t="s">
        <v>469</v>
      </c>
      <c r="G51" s="33" t="str">
        <f t="shared" si="0"/>
        <v xml:space="preserve"> </v>
      </c>
      <c r="H51" s="2">
        <f t="shared" si="1"/>
        <v>0</v>
      </c>
      <c r="I51" s="30">
        <f t="shared" si="2"/>
        <v>0</v>
      </c>
    </row>
    <row r="52" spans="1:9" ht="113" customHeight="1">
      <c r="A52" s="50"/>
      <c r="B52" s="59"/>
      <c r="C52" s="60" t="s">
        <v>49</v>
      </c>
      <c r="D52" s="11" t="s">
        <v>3307</v>
      </c>
      <c r="E52" s="61"/>
      <c r="F52" s="42" t="s">
        <v>470</v>
      </c>
      <c r="G52" s="33" t="str">
        <f t="shared" si="0"/>
        <v xml:space="preserve"> </v>
      </c>
      <c r="H52" s="2">
        <f t="shared" si="1"/>
        <v>0</v>
      </c>
      <c r="I52" s="30">
        <f t="shared" si="2"/>
        <v>0</v>
      </c>
    </row>
    <row r="53" spans="1:9" ht="113" customHeight="1">
      <c r="A53" s="50"/>
      <c r="B53" s="59"/>
      <c r="C53" s="60" t="s">
        <v>50</v>
      </c>
      <c r="D53" s="11" t="s">
        <v>3308</v>
      </c>
      <c r="E53" s="61"/>
      <c r="F53" s="42" t="s">
        <v>471</v>
      </c>
      <c r="G53" s="33" t="str">
        <f t="shared" si="0"/>
        <v xml:space="preserve"> </v>
      </c>
      <c r="H53" s="2">
        <f t="shared" si="1"/>
        <v>0</v>
      </c>
      <c r="I53" s="30">
        <f t="shared" si="2"/>
        <v>0</v>
      </c>
    </row>
    <row r="54" spans="1:9" ht="113" customHeight="1">
      <c r="A54" s="50"/>
      <c r="B54" s="62">
        <v>9</v>
      </c>
      <c r="C54" s="60" t="s">
        <v>51</v>
      </c>
      <c r="D54" s="11" t="s">
        <v>3309</v>
      </c>
      <c r="E54" s="61"/>
      <c r="F54" s="42" t="s">
        <v>472</v>
      </c>
      <c r="G54" s="33" t="str">
        <f t="shared" si="0"/>
        <v xml:space="preserve"> </v>
      </c>
      <c r="H54" s="2">
        <f t="shared" si="1"/>
        <v>0</v>
      </c>
      <c r="I54" s="30">
        <f t="shared" si="2"/>
        <v>0</v>
      </c>
    </row>
    <row r="55" spans="1:9" ht="113" customHeight="1">
      <c r="A55" s="50"/>
      <c r="B55" s="59"/>
      <c r="C55" s="60" t="s">
        <v>52</v>
      </c>
      <c r="D55" s="11" t="s">
        <v>3310</v>
      </c>
      <c r="E55" s="61"/>
      <c r="F55" s="42" t="s">
        <v>473</v>
      </c>
      <c r="G55" s="33" t="str">
        <f t="shared" si="0"/>
        <v xml:space="preserve"> </v>
      </c>
      <c r="H55" s="2">
        <f t="shared" si="1"/>
        <v>0</v>
      </c>
      <c r="I55" s="30">
        <f t="shared" si="2"/>
        <v>0</v>
      </c>
    </row>
    <row r="56" spans="1:9" ht="113" customHeight="1">
      <c r="A56" s="50"/>
      <c r="B56" s="59"/>
      <c r="C56" s="60" t="s">
        <v>53</v>
      </c>
      <c r="D56" s="11" t="s">
        <v>3311</v>
      </c>
      <c r="E56" s="61"/>
      <c r="F56" s="42" t="s">
        <v>474</v>
      </c>
      <c r="G56" s="33" t="str">
        <f t="shared" si="0"/>
        <v xml:space="preserve"> </v>
      </c>
      <c r="H56" s="2">
        <f t="shared" si="1"/>
        <v>0</v>
      </c>
      <c r="I56" s="30">
        <f t="shared" si="2"/>
        <v>0</v>
      </c>
    </row>
    <row r="57" spans="1:9" ht="113" customHeight="1">
      <c r="A57" s="50"/>
      <c r="B57" s="59"/>
      <c r="C57" s="60" t="s">
        <v>54</v>
      </c>
      <c r="D57" s="11" t="s">
        <v>3312</v>
      </c>
      <c r="E57" s="61"/>
      <c r="F57" s="42" t="s">
        <v>3231</v>
      </c>
      <c r="G57" s="33" t="str">
        <f t="shared" si="0"/>
        <v xml:space="preserve"> </v>
      </c>
      <c r="H57" s="2">
        <f t="shared" si="1"/>
        <v>0</v>
      </c>
      <c r="I57" s="30">
        <f t="shared" si="2"/>
        <v>0</v>
      </c>
    </row>
    <row r="58" spans="1:9" ht="113" customHeight="1">
      <c r="A58" s="50"/>
      <c r="B58" s="59"/>
      <c r="C58" s="60" t="s">
        <v>55</v>
      </c>
      <c r="D58" s="11" t="s">
        <v>3313</v>
      </c>
      <c r="E58" s="61"/>
      <c r="F58" s="42" t="s">
        <v>475</v>
      </c>
      <c r="G58" s="33" t="str">
        <f t="shared" si="0"/>
        <v xml:space="preserve"> </v>
      </c>
      <c r="H58" s="2">
        <f t="shared" si="1"/>
        <v>0</v>
      </c>
      <c r="I58" s="30">
        <f t="shared" si="2"/>
        <v>0</v>
      </c>
    </row>
    <row r="59" spans="1:9" ht="113" customHeight="1">
      <c r="A59" s="50"/>
      <c r="B59" s="62">
        <v>10</v>
      </c>
      <c r="C59" s="60" t="s">
        <v>56</v>
      </c>
      <c r="D59" s="11" t="s">
        <v>5247</v>
      </c>
      <c r="E59" s="61"/>
      <c r="F59" s="42" t="s">
        <v>476</v>
      </c>
      <c r="G59" s="33" t="str">
        <f t="shared" si="0"/>
        <v xml:space="preserve"> </v>
      </c>
      <c r="H59" s="2">
        <f t="shared" si="1"/>
        <v>0</v>
      </c>
      <c r="I59" s="30">
        <f t="shared" si="2"/>
        <v>0</v>
      </c>
    </row>
    <row r="60" spans="1:9" ht="113" customHeight="1">
      <c r="A60" s="50"/>
      <c r="B60" s="59"/>
      <c r="C60" s="60" t="s">
        <v>57</v>
      </c>
      <c r="D60" s="11" t="s">
        <v>3314</v>
      </c>
      <c r="E60" s="61"/>
      <c r="F60" s="42" t="s">
        <v>477</v>
      </c>
      <c r="G60" s="33" t="str">
        <f t="shared" si="0"/>
        <v xml:space="preserve"> </v>
      </c>
      <c r="H60" s="2">
        <f t="shared" si="1"/>
        <v>0</v>
      </c>
      <c r="I60" s="30">
        <f t="shared" si="2"/>
        <v>0</v>
      </c>
    </row>
    <row r="61" spans="1:9" ht="113" customHeight="1">
      <c r="A61" s="50"/>
      <c r="B61" s="59"/>
      <c r="C61" s="60" t="s">
        <v>58</v>
      </c>
      <c r="D61" s="11" t="s">
        <v>3315</v>
      </c>
      <c r="E61" s="61"/>
      <c r="F61" s="42" t="s">
        <v>478</v>
      </c>
      <c r="G61" s="33" t="str">
        <f t="shared" si="0"/>
        <v xml:space="preserve"> </v>
      </c>
      <c r="H61" s="2">
        <f t="shared" si="1"/>
        <v>0</v>
      </c>
      <c r="I61" s="30">
        <f t="shared" si="2"/>
        <v>0</v>
      </c>
    </row>
    <row r="62" spans="1:9" ht="113" customHeight="1">
      <c r="A62" s="50"/>
      <c r="B62" s="59"/>
      <c r="C62" s="60" t="s">
        <v>59</v>
      </c>
      <c r="D62" s="11" t="s">
        <v>3316</v>
      </c>
      <c r="E62" s="61"/>
      <c r="F62" s="42" t="s">
        <v>479</v>
      </c>
      <c r="G62" s="33" t="str">
        <f t="shared" si="0"/>
        <v xml:space="preserve"> </v>
      </c>
      <c r="H62" s="2">
        <f t="shared" si="1"/>
        <v>0</v>
      </c>
      <c r="I62" s="30">
        <f t="shared" si="2"/>
        <v>0</v>
      </c>
    </row>
    <row r="63" spans="1:9" ht="113" customHeight="1">
      <c r="A63" s="50"/>
      <c r="B63" s="59"/>
      <c r="C63" s="60" t="s">
        <v>60</v>
      </c>
      <c r="D63" s="11" t="s">
        <v>3317</v>
      </c>
      <c r="E63" s="61"/>
      <c r="F63" s="42" t="s">
        <v>480</v>
      </c>
      <c r="G63" s="33" t="str">
        <f t="shared" si="0"/>
        <v xml:space="preserve"> </v>
      </c>
      <c r="H63" s="2">
        <f t="shared" si="1"/>
        <v>0</v>
      </c>
      <c r="I63" s="30">
        <f t="shared" si="2"/>
        <v>0</v>
      </c>
    </row>
    <row r="64" spans="1:9" ht="113" customHeight="1">
      <c r="A64" s="50"/>
      <c r="B64" s="59"/>
      <c r="C64" s="60" t="s">
        <v>61</v>
      </c>
      <c r="D64" s="11" t="s">
        <v>3318</v>
      </c>
      <c r="E64" s="61"/>
      <c r="F64" s="42" t="s">
        <v>481</v>
      </c>
      <c r="G64" s="33" t="str">
        <f t="shared" si="0"/>
        <v xml:space="preserve"> </v>
      </c>
      <c r="H64" s="2">
        <f t="shared" si="1"/>
        <v>0</v>
      </c>
      <c r="I64" s="30">
        <f t="shared" si="2"/>
        <v>0</v>
      </c>
    </row>
    <row r="65" spans="1:9" ht="113" customHeight="1">
      <c r="A65" s="50"/>
      <c r="B65" s="59"/>
      <c r="C65" s="60" t="s">
        <v>62</v>
      </c>
      <c r="D65" s="11" t="s">
        <v>3319</v>
      </c>
      <c r="E65" s="61"/>
      <c r="F65" s="42" t="s">
        <v>483</v>
      </c>
      <c r="G65" s="33" t="str">
        <f t="shared" si="0"/>
        <v xml:space="preserve"> </v>
      </c>
      <c r="H65" s="2">
        <f t="shared" si="1"/>
        <v>0</v>
      </c>
      <c r="I65" s="30">
        <f t="shared" si="2"/>
        <v>0</v>
      </c>
    </row>
    <row r="66" spans="1:9" ht="113" customHeight="1">
      <c r="A66" s="50"/>
      <c r="B66" s="62">
        <v>11</v>
      </c>
      <c r="C66" s="60" t="s">
        <v>63</v>
      </c>
      <c r="D66" s="11" t="s">
        <v>3320</v>
      </c>
      <c r="E66" s="61"/>
      <c r="F66" s="42" t="s">
        <v>482</v>
      </c>
      <c r="G66" s="33" t="str">
        <f t="shared" si="0"/>
        <v xml:space="preserve"> </v>
      </c>
      <c r="H66" s="2">
        <f t="shared" si="1"/>
        <v>0</v>
      </c>
      <c r="I66" s="30">
        <f t="shared" si="2"/>
        <v>0</v>
      </c>
    </row>
    <row r="67" spans="1:9" ht="113" customHeight="1">
      <c r="A67" s="50"/>
      <c r="B67" s="59"/>
      <c r="C67" s="60" t="s">
        <v>64</v>
      </c>
      <c r="D67" s="11" t="s">
        <v>3321</v>
      </c>
      <c r="E67" s="61"/>
      <c r="F67" s="42" t="s">
        <v>484</v>
      </c>
      <c r="G67" s="33" t="str">
        <f t="shared" si="0"/>
        <v xml:space="preserve"> </v>
      </c>
      <c r="H67" s="2">
        <f t="shared" si="1"/>
        <v>0</v>
      </c>
      <c r="I67" s="30">
        <f t="shared" si="2"/>
        <v>0</v>
      </c>
    </row>
    <row r="68" spans="1:9" ht="113" customHeight="1">
      <c r="A68" s="50"/>
      <c r="B68" s="62">
        <v>12</v>
      </c>
      <c r="C68" s="60" t="s">
        <v>65</v>
      </c>
      <c r="D68" s="11" t="s">
        <v>3322</v>
      </c>
      <c r="E68" s="61"/>
      <c r="F68" s="42" t="s">
        <v>485</v>
      </c>
      <c r="G68" s="33" t="str">
        <f t="shared" si="0"/>
        <v xml:space="preserve"> </v>
      </c>
      <c r="H68" s="2">
        <f t="shared" si="1"/>
        <v>0</v>
      </c>
      <c r="I68" s="30">
        <f t="shared" si="2"/>
        <v>0</v>
      </c>
    </row>
    <row r="69" spans="1:9" ht="113" customHeight="1">
      <c r="A69" s="50"/>
      <c r="B69" s="59"/>
      <c r="C69" s="60" t="s">
        <v>66</v>
      </c>
      <c r="D69" s="11" t="s">
        <v>3323</v>
      </c>
      <c r="E69" s="61"/>
      <c r="F69" s="42" t="s">
        <v>486</v>
      </c>
      <c r="G69" s="33" t="str">
        <f t="shared" si="0"/>
        <v xml:space="preserve"> </v>
      </c>
      <c r="H69" s="2">
        <f t="shared" si="1"/>
        <v>0</v>
      </c>
      <c r="I69" s="30">
        <f t="shared" si="2"/>
        <v>0</v>
      </c>
    </row>
    <row r="70" spans="1:9" ht="113" customHeight="1">
      <c r="A70" s="50"/>
      <c r="B70" s="59">
        <v>13</v>
      </c>
      <c r="C70" s="60" t="s">
        <v>67</v>
      </c>
      <c r="D70" s="11" t="s">
        <v>3324</v>
      </c>
      <c r="E70" s="61"/>
      <c r="F70" s="42" t="s">
        <v>493</v>
      </c>
      <c r="G70" s="33" t="str">
        <f t="shared" si="0"/>
        <v xml:space="preserve"> </v>
      </c>
      <c r="H70" s="2">
        <f t="shared" si="1"/>
        <v>0</v>
      </c>
      <c r="I70" s="30">
        <f t="shared" si="2"/>
        <v>0</v>
      </c>
    </row>
    <row r="71" spans="1:9" ht="113" customHeight="1">
      <c r="A71" s="50"/>
      <c r="B71" s="59"/>
      <c r="C71" s="60" t="s">
        <v>68</v>
      </c>
      <c r="D71" s="11" t="s">
        <v>3325</v>
      </c>
      <c r="E71" s="61"/>
      <c r="F71" s="42" t="s">
        <v>487</v>
      </c>
      <c r="G71" s="33" t="str">
        <f t="shared" si="0"/>
        <v xml:space="preserve"> </v>
      </c>
      <c r="H71" s="2">
        <f t="shared" si="1"/>
        <v>0</v>
      </c>
      <c r="I71" s="30">
        <f t="shared" si="2"/>
        <v>0</v>
      </c>
    </row>
    <row r="72" spans="1:9" ht="113" customHeight="1">
      <c r="A72" s="50"/>
      <c r="B72" s="59"/>
      <c r="C72" s="60" t="s">
        <v>69</v>
      </c>
      <c r="D72" s="11" t="s">
        <v>3326</v>
      </c>
      <c r="E72" s="61"/>
      <c r="F72" s="42" t="s">
        <v>488</v>
      </c>
      <c r="G72" s="33" t="str">
        <f t="shared" si="0"/>
        <v xml:space="preserve"> </v>
      </c>
      <c r="H72" s="2">
        <f t="shared" si="1"/>
        <v>0</v>
      </c>
      <c r="I72" s="30">
        <f t="shared" si="2"/>
        <v>0</v>
      </c>
    </row>
    <row r="73" spans="1:9" ht="113" customHeight="1">
      <c r="A73" s="50"/>
      <c r="B73" s="59">
        <v>14</v>
      </c>
      <c r="C73" s="60" t="s">
        <v>70</v>
      </c>
      <c r="D73" s="11" t="s">
        <v>3327</v>
      </c>
      <c r="E73" s="61"/>
      <c r="F73" s="42" t="s">
        <v>489</v>
      </c>
      <c r="G73" s="33" t="str">
        <f t="shared" si="0"/>
        <v xml:space="preserve"> </v>
      </c>
      <c r="H73" s="2">
        <f t="shared" si="1"/>
        <v>0</v>
      </c>
      <c r="I73" s="30">
        <f t="shared" si="2"/>
        <v>0</v>
      </c>
    </row>
    <row r="74" spans="1:9" ht="113" customHeight="1">
      <c r="A74" s="50"/>
      <c r="B74" s="59"/>
      <c r="C74" s="60" t="s">
        <v>71</v>
      </c>
      <c r="D74" s="11" t="s">
        <v>3328</v>
      </c>
      <c r="E74" s="61"/>
      <c r="F74" s="42" t="s">
        <v>490</v>
      </c>
      <c r="G74" s="33" t="str">
        <f t="shared" si="0"/>
        <v xml:space="preserve"> </v>
      </c>
      <c r="H74" s="2">
        <f t="shared" si="1"/>
        <v>0</v>
      </c>
      <c r="I74" s="30">
        <f t="shared" si="2"/>
        <v>0</v>
      </c>
    </row>
    <row r="75" spans="1:9" ht="113" customHeight="1">
      <c r="A75" s="50"/>
      <c r="B75" s="59">
        <v>15</v>
      </c>
      <c r="C75" s="60" t="s">
        <v>72</v>
      </c>
      <c r="D75" s="11" t="s">
        <v>3329</v>
      </c>
      <c r="E75" s="61"/>
      <c r="F75" s="42" t="s">
        <v>491</v>
      </c>
      <c r="G75" s="33" t="str">
        <f t="shared" si="0"/>
        <v xml:space="preserve"> </v>
      </c>
      <c r="H75" s="2">
        <f t="shared" si="1"/>
        <v>0</v>
      </c>
      <c r="I75" s="30">
        <f t="shared" si="2"/>
        <v>0</v>
      </c>
    </row>
    <row r="76" spans="1:9" ht="113" customHeight="1">
      <c r="A76" s="50"/>
      <c r="B76" s="59"/>
      <c r="C76" s="60" t="s">
        <v>73</v>
      </c>
      <c r="D76" s="11" t="s">
        <v>3330</v>
      </c>
      <c r="E76" s="61"/>
      <c r="F76" s="42" t="s">
        <v>492</v>
      </c>
      <c r="G76" s="33" t="str">
        <f t="shared" si="0"/>
        <v xml:space="preserve"> </v>
      </c>
      <c r="H76" s="2">
        <f t="shared" si="1"/>
        <v>0</v>
      </c>
      <c r="I76" s="30">
        <f t="shared" si="2"/>
        <v>0</v>
      </c>
    </row>
    <row r="77" spans="1:9" ht="113" customHeight="1">
      <c r="A77" s="50"/>
      <c r="B77" s="59">
        <v>16</v>
      </c>
      <c r="C77" s="60" t="s">
        <v>74</v>
      </c>
      <c r="D77" s="11" t="s">
        <v>3331</v>
      </c>
      <c r="E77" s="61"/>
      <c r="F77" s="42" t="s">
        <v>494</v>
      </c>
      <c r="G77" s="33" t="str">
        <f t="shared" ref="G77:G145" si="3">IF(E77=""," ",IF(F77=E77,"OK",F77))</f>
        <v xml:space="preserve"> </v>
      </c>
      <c r="H77" s="2">
        <f t="shared" ref="H77:H145" si="4">IF(G77="OK",1,0)</f>
        <v>0</v>
      </c>
      <c r="I77" s="30">
        <f t="shared" ref="I77:I145" si="5">IF(G77="OK",1,0)</f>
        <v>0</v>
      </c>
    </row>
    <row r="78" spans="1:9" ht="113" customHeight="1">
      <c r="A78" s="50"/>
      <c r="B78" s="59">
        <v>17</v>
      </c>
      <c r="C78" s="60" t="s">
        <v>75</v>
      </c>
      <c r="D78" s="11" t="s">
        <v>3332</v>
      </c>
      <c r="E78" s="61"/>
      <c r="F78" s="42" t="s">
        <v>495</v>
      </c>
      <c r="G78" s="33" t="str">
        <f t="shared" si="3"/>
        <v xml:space="preserve"> </v>
      </c>
      <c r="H78" s="2">
        <f t="shared" si="4"/>
        <v>0</v>
      </c>
      <c r="I78" s="30">
        <f t="shared" si="5"/>
        <v>0</v>
      </c>
    </row>
    <row r="79" spans="1:9" ht="113" customHeight="1">
      <c r="A79" s="50"/>
      <c r="B79" s="59"/>
      <c r="C79" s="60" t="s">
        <v>76</v>
      </c>
      <c r="D79" s="11" t="s">
        <v>3333</v>
      </c>
      <c r="E79" s="61"/>
      <c r="F79" s="42" t="s">
        <v>496</v>
      </c>
      <c r="G79" s="33" t="str">
        <f t="shared" si="3"/>
        <v xml:space="preserve"> </v>
      </c>
      <c r="H79" s="2">
        <f t="shared" si="4"/>
        <v>0</v>
      </c>
      <c r="I79" s="30">
        <f t="shared" si="5"/>
        <v>0</v>
      </c>
    </row>
    <row r="80" spans="1:9" ht="113" customHeight="1">
      <c r="A80" s="50"/>
      <c r="B80" s="59"/>
      <c r="C80" s="60" t="s">
        <v>77</v>
      </c>
      <c r="D80" s="11" t="s">
        <v>3334</v>
      </c>
      <c r="E80" s="61"/>
      <c r="F80" s="42" t="s">
        <v>497</v>
      </c>
      <c r="G80" s="33" t="str">
        <f t="shared" si="3"/>
        <v xml:space="preserve"> </v>
      </c>
      <c r="H80" s="2">
        <f t="shared" si="4"/>
        <v>0</v>
      </c>
      <c r="I80" s="30">
        <f t="shared" si="5"/>
        <v>0</v>
      </c>
    </row>
    <row r="81" spans="1:9" ht="113" customHeight="1">
      <c r="A81" s="50"/>
      <c r="B81" s="59"/>
      <c r="C81" s="60" t="s">
        <v>78</v>
      </c>
      <c r="D81" s="11" t="s">
        <v>3335</v>
      </c>
      <c r="E81" s="61"/>
      <c r="F81" s="42" t="s">
        <v>498</v>
      </c>
      <c r="G81" s="33" t="str">
        <f t="shared" si="3"/>
        <v xml:space="preserve"> </v>
      </c>
      <c r="H81" s="2">
        <f t="shared" si="4"/>
        <v>0</v>
      </c>
      <c r="I81" s="30">
        <f t="shared" si="5"/>
        <v>0</v>
      </c>
    </row>
    <row r="82" spans="1:9" ht="113" customHeight="1">
      <c r="A82" s="50"/>
      <c r="B82" s="59"/>
      <c r="C82" s="60" t="s">
        <v>2608</v>
      </c>
      <c r="D82" s="11" t="s">
        <v>3336</v>
      </c>
      <c r="E82" s="61"/>
      <c r="F82" s="42" t="s">
        <v>500</v>
      </c>
      <c r="G82" s="33" t="str">
        <f t="shared" si="3"/>
        <v xml:space="preserve"> </v>
      </c>
      <c r="H82" s="2">
        <f t="shared" si="4"/>
        <v>0</v>
      </c>
      <c r="I82" s="30">
        <f t="shared" si="5"/>
        <v>0</v>
      </c>
    </row>
    <row r="83" spans="1:9" ht="113" customHeight="1">
      <c r="A83" s="50"/>
      <c r="B83" s="62">
        <v>18</v>
      </c>
      <c r="C83" s="60" t="s">
        <v>79</v>
      </c>
      <c r="D83" s="11" t="s">
        <v>3337</v>
      </c>
      <c r="E83" s="61"/>
      <c r="F83" s="42" t="s">
        <v>499</v>
      </c>
      <c r="G83" s="33" t="str">
        <f t="shared" si="3"/>
        <v xml:space="preserve"> </v>
      </c>
      <c r="H83" s="2">
        <f t="shared" si="4"/>
        <v>0</v>
      </c>
      <c r="I83" s="30">
        <f t="shared" si="5"/>
        <v>0</v>
      </c>
    </row>
    <row r="84" spans="1:9" ht="113" customHeight="1">
      <c r="A84" s="50"/>
      <c r="B84" s="59"/>
      <c r="C84" s="60" t="s">
        <v>80</v>
      </c>
      <c r="D84" s="11" t="s">
        <v>3338</v>
      </c>
      <c r="E84" s="61"/>
      <c r="F84" s="42" t="s">
        <v>501</v>
      </c>
      <c r="G84" s="33" t="str">
        <f t="shared" si="3"/>
        <v xml:space="preserve"> </v>
      </c>
      <c r="H84" s="2">
        <f t="shared" si="4"/>
        <v>0</v>
      </c>
      <c r="I84" s="30">
        <f t="shared" si="5"/>
        <v>0</v>
      </c>
    </row>
    <row r="85" spans="1:9" ht="113" customHeight="1">
      <c r="A85" s="50"/>
      <c r="B85" s="59">
        <v>19</v>
      </c>
      <c r="C85" s="60" t="s">
        <v>81</v>
      </c>
      <c r="D85" s="11" t="s">
        <v>3339</v>
      </c>
      <c r="E85" s="61"/>
      <c r="F85" s="42" t="s">
        <v>502</v>
      </c>
      <c r="G85" s="33" t="str">
        <f t="shared" si="3"/>
        <v xml:space="preserve"> </v>
      </c>
      <c r="H85" s="2">
        <f t="shared" si="4"/>
        <v>0</v>
      </c>
      <c r="I85" s="30">
        <f t="shared" si="5"/>
        <v>0</v>
      </c>
    </row>
    <row r="86" spans="1:9" ht="113" customHeight="1">
      <c r="A86" s="50"/>
      <c r="B86" s="59"/>
      <c r="C86" s="60" t="s">
        <v>82</v>
      </c>
      <c r="D86" s="11" t="s">
        <v>3340</v>
      </c>
      <c r="E86" s="61"/>
      <c r="F86" s="42" t="s">
        <v>503</v>
      </c>
      <c r="G86" s="33" t="str">
        <f t="shared" si="3"/>
        <v xml:space="preserve"> </v>
      </c>
      <c r="H86" s="2">
        <f t="shared" si="4"/>
        <v>0</v>
      </c>
      <c r="I86" s="30">
        <f t="shared" si="5"/>
        <v>0</v>
      </c>
    </row>
    <row r="87" spans="1:9" ht="113" customHeight="1">
      <c r="A87" s="50"/>
      <c r="B87" s="59"/>
      <c r="C87" s="60" t="s">
        <v>83</v>
      </c>
      <c r="D87" s="11" t="s">
        <v>3341</v>
      </c>
      <c r="E87" s="61"/>
      <c r="F87" s="42" t="s">
        <v>504</v>
      </c>
      <c r="G87" s="33" t="str">
        <f t="shared" si="3"/>
        <v xml:space="preserve"> </v>
      </c>
      <c r="H87" s="2">
        <f t="shared" si="4"/>
        <v>0</v>
      </c>
      <c r="I87" s="30">
        <f t="shared" si="5"/>
        <v>0</v>
      </c>
    </row>
    <row r="88" spans="1:9" ht="113" customHeight="1">
      <c r="A88" s="50"/>
      <c r="B88" s="62">
        <v>20</v>
      </c>
      <c r="C88" s="60" t="s">
        <v>84</v>
      </c>
      <c r="D88" s="11" t="s">
        <v>3342</v>
      </c>
      <c r="E88" s="61"/>
      <c r="F88" s="42" t="s">
        <v>505</v>
      </c>
      <c r="G88" s="33" t="str">
        <f t="shared" si="3"/>
        <v xml:space="preserve"> </v>
      </c>
      <c r="H88" s="2">
        <f t="shared" si="4"/>
        <v>0</v>
      </c>
      <c r="I88" s="30">
        <f t="shared" si="5"/>
        <v>0</v>
      </c>
    </row>
    <row r="89" spans="1:9" ht="113" customHeight="1">
      <c r="A89" s="50"/>
      <c r="B89" s="59"/>
      <c r="C89" s="60" t="s">
        <v>97</v>
      </c>
      <c r="D89" s="11" t="s">
        <v>3343</v>
      </c>
      <c r="E89" s="72"/>
      <c r="F89" s="42" t="s">
        <v>506</v>
      </c>
      <c r="G89" s="33" t="str">
        <f t="shared" si="3"/>
        <v xml:space="preserve"> </v>
      </c>
      <c r="H89" s="2">
        <f t="shared" si="4"/>
        <v>0</v>
      </c>
      <c r="I89" s="30">
        <f t="shared" si="5"/>
        <v>0</v>
      </c>
    </row>
    <row r="90" spans="1:9" ht="113" customHeight="1">
      <c r="A90" s="50"/>
      <c r="B90" s="59"/>
      <c r="C90" s="60" t="s">
        <v>98</v>
      </c>
      <c r="D90" s="11" t="s">
        <v>3344</v>
      </c>
      <c r="E90" s="61"/>
      <c r="F90" s="42" t="s">
        <v>507</v>
      </c>
      <c r="G90" s="33" t="str">
        <f t="shared" si="3"/>
        <v xml:space="preserve"> </v>
      </c>
      <c r="H90" s="2">
        <f t="shared" si="4"/>
        <v>0</v>
      </c>
      <c r="I90" s="30">
        <f t="shared" si="5"/>
        <v>0</v>
      </c>
    </row>
    <row r="91" spans="1:9" ht="113" customHeight="1">
      <c r="A91" s="50"/>
      <c r="B91" s="62">
        <v>22</v>
      </c>
      <c r="C91" s="60" t="s">
        <v>99</v>
      </c>
      <c r="D91" s="11" t="s">
        <v>3345</v>
      </c>
      <c r="E91" s="61"/>
      <c r="F91" s="42" t="s">
        <v>508</v>
      </c>
      <c r="G91" s="33" t="str">
        <f t="shared" si="3"/>
        <v xml:space="preserve"> </v>
      </c>
      <c r="H91" s="2">
        <f t="shared" si="4"/>
        <v>0</v>
      </c>
      <c r="I91" s="30">
        <f t="shared" si="5"/>
        <v>0</v>
      </c>
    </row>
    <row r="92" spans="1:9" ht="113" customHeight="1">
      <c r="A92" s="50"/>
      <c r="B92" s="62">
        <v>23</v>
      </c>
      <c r="C92" s="60" t="s">
        <v>100</v>
      </c>
      <c r="D92" s="11" t="s">
        <v>3346</v>
      </c>
      <c r="E92" s="61"/>
      <c r="F92" s="42" t="s">
        <v>509</v>
      </c>
      <c r="G92" s="33" t="str">
        <f t="shared" si="3"/>
        <v xml:space="preserve"> </v>
      </c>
      <c r="H92" s="2">
        <f t="shared" si="4"/>
        <v>0</v>
      </c>
      <c r="I92" s="30">
        <f t="shared" si="5"/>
        <v>0</v>
      </c>
    </row>
    <row r="93" spans="1:9" ht="113" customHeight="1">
      <c r="A93" s="50"/>
      <c r="B93" s="59"/>
      <c r="C93" s="60" t="s">
        <v>101</v>
      </c>
      <c r="D93" s="11" t="s">
        <v>3347</v>
      </c>
      <c r="E93" s="61"/>
      <c r="F93" s="42" t="s">
        <v>465</v>
      </c>
      <c r="G93" s="33" t="str">
        <f t="shared" si="3"/>
        <v xml:space="preserve"> </v>
      </c>
      <c r="H93" s="2">
        <f t="shared" si="4"/>
        <v>0</v>
      </c>
      <c r="I93" s="30">
        <f t="shared" si="5"/>
        <v>0</v>
      </c>
    </row>
    <row r="94" spans="1:9" ht="113" customHeight="1">
      <c r="A94" s="50"/>
      <c r="B94" s="62">
        <v>24</v>
      </c>
      <c r="C94" s="60" t="s">
        <v>102</v>
      </c>
      <c r="D94" s="11" t="s">
        <v>3348</v>
      </c>
      <c r="E94" s="61"/>
      <c r="F94" s="42" t="s">
        <v>510</v>
      </c>
      <c r="G94" s="33" t="str">
        <f t="shared" si="3"/>
        <v xml:space="preserve"> </v>
      </c>
      <c r="H94" s="2">
        <f t="shared" si="4"/>
        <v>0</v>
      </c>
      <c r="I94" s="30">
        <f t="shared" si="5"/>
        <v>0</v>
      </c>
    </row>
    <row r="95" spans="1:9" ht="113" customHeight="1">
      <c r="A95" s="50"/>
      <c r="B95" s="62">
        <v>25</v>
      </c>
      <c r="C95" s="60" t="s">
        <v>103</v>
      </c>
      <c r="D95" s="11" t="s">
        <v>3349</v>
      </c>
      <c r="E95" s="61"/>
      <c r="F95" s="42" t="s">
        <v>495</v>
      </c>
      <c r="G95" s="33" t="str">
        <f t="shared" si="3"/>
        <v xml:space="preserve"> </v>
      </c>
      <c r="H95" s="2">
        <f t="shared" si="4"/>
        <v>0</v>
      </c>
      <c r="I95" s="30">
        <f t="shared" si="5"/>
        <v>0</v>
      </c>
    </row>
    <row r="96" spans="1:9" ht="113" customHeight="1">
      <c r="A96" s="50"/>
      <c r="B96" s="59"/>
      <c r="C96" s="60" t="s">
        <v>104</v>
      </c>
      <c r="D96" s="11" t="s">
        <v>3350</v>
      </c>
      <c r="E96" s="61"/>
      <c r="F96" s="42" t="s">
        <v>466</v>
      </c>
      <c r="G96" s="33" t="str">
        <f t="shared" si="3"/>
        <v xml:space="preserve"> </v>
      </c>
      <c r="H96" s="2">
        <f t="shared" si="4"/>
        <v>0</v>
      </c>
      <c r="I96" s="30">
        <f t="shared" si="5"/>
        <v>0</v>
      </c>
    </row>
    <row r="97" spans="1:9" ht="113" customHeight="1">
      <c r="A97" s="50"/>
      <c r="B97" s="59"/>
      <c r="C97" s="60" t="s">
        <v>105</v>
      </c>
      <c r="D97" s="11" t="s">
        <v>3351</v>
      </c>
      <c r="E97" s="61"/>
      <c r="F97" s="42" t="s">
        <v>511</v>
      </c>
      <c r="G97" s="33" t="str">
        <f t="shared" si="3"/>
        <v xml:space="preserve"> </v>
      </c>
      <c r="H97" s="2">
        <f t="shared" si="4"/>
        <v>0</v>
      </c>
      <c r="I97" s="30">
        <f t="shared" si="5"/>
        <v>0</v>
      </c>
    </row>
    <row r="98" spans="1:9" ht="113" customHeight="1">
      <c r="A98" s="50"/>
      <c r="B98" s="62">
        <v>26</v>
      </c>
      <c r="C98" s="60" t="s">
        <v>106</v>
      </c>
      <c r="D98" s="11" t="s">
        <v>3352</v>
      </c>
      <c r="E98" s="61"/>
      <c r="F98" s="42" t="s">
        <v>2618</v>
      </c>
      <c r="G98" s="33" t="str">
        <f t="shared" si="3"/>
        <v xml:space="preserve"> </v>
      </c>
      <c r="H98" s="2">
        <f t="shared" si="4"/>
        <v>0</v>
      </c>
      <c r="I98" s="30">
        <f t="shared" si="5"/>
        <v>0</v>
      </c>
    </row>
    <row r="99" spans="1:9" ht="113" customHeight="1">
      <c r="A99" s="50"/>
      <c r="B99" s="62">
        <v>27</v>
      </c>
      <c r="C99" s="60" t="s">
        <v>107</v>
      </c>
      <c r="D99" s="11" t="s">
        <v>3353</v>
      </c>
      <c r="E99" s="61"/>
      <c r="F99" s="42" t="s">
        <v>2617</v>
      </c>
      <c r="G99" s="33" t="str">
        <f t="shared" si="3"/>
        <v xml:space="preserve"> </v>
      </c>
      <c r="H99" s="2">
        <f t="shared" si="4"/>
        <v>0</v>
      </c>
      <c r="I99" s="30">
        <f t="shared" si="5"/>
        <v>0</v>
      </c>
    </row>
    <row r="100" spans="1:9" ht="113" customHeight="1">
      <c r="A100" s="50"/>
      <c r="B100" s="62">
        <v>28</v>
      </c>
      <c r="C100" s="60" t="s">
        <v>108</v>
      </c>
      <c r="D100" s="11" t="s">
        <v>3354</v>
      </c>
      <c r="E100" s="61"/>
      <c r="F100" s="42" t="s">
        <v>512</v>
      </c>
      <c r="G100" s="33" t="str">
        <f t="shared" si="3"/>
        <v xml:space="preserve"> </v>
      </c>
      <c r="H100" s="2">
        <f t="shared" si="4"/>
        <v>0</v>
      </c>
      <c r="I100" s="30">
        <f t="shared" si="5"/>
        <v>0</v>
      </c>
    </row>
    <row r="101" spans="1:9" ht="113" customHeight="1">
      <c r="A101" s="50"/>
      <c r="B101" s="62">
        <v>29</v>
      </c>
      <c r="C101" s="60" t="s">
        <v>109</v>
      </c>
      <c r="D101" s="11" t="s">
        <v>3355</v>
      </c>
      <c r="E101" s="61"/>
      <c r="F101" s="42" t="s">
        <v>513</v>
      </c>
      <c r="G101" s="33" t="str">
        <f t="shared" si="3"/>
        <v xml:space="preserve"> </v>
      </c>
      <c r="H101" s="2">
        <f t="shared" si="4"/>
        <v>0</v>
      </c>
      <c r="I101" s="30">
        <f t="shared" si="5"/>
        <v>0</v>
      </c>
    </row>
    <row r="102" spans="1:9" ht="113" customHeight="1">
      <c r="A102" s="50"/>
      <c r="B102" s="63"/>
      <c r="C102" s="60" t="s">
        <v>110</v>
      </c>
      <c r="D102" s="11" t="s">
        <v>3356</v>
      </c>
      <c r="E102" s="61"/>
      <c r="F102" s="42" t="s">
        <v>514</v>
      </c>
      <c r="G102" s="33" t="str">
        <f t="shared" si="3"/>
        <v xml:space="preserve"> </v>
      </c>
      <c r="H102" s="2">
        <f t="shared" si="4"/>
        <v>0</v>
      </c>
      <c r="I102" s="30">
        <f t="shared" si="5"/>
        <v>0</v>
      </c>
    </row>
    <row r="103" spans="1:9" ht="113" customHeight="1">
      <c r="A103" s="50"/>
      <c r="B103" s="62">
        <v>30</v>
      </c>
      <c r="C103" s="60" t="s">
        <v>111</v>
      </c>
      <c r="D103" s="11" t="s">
        <v>3357</v>
      </c>
      <c r="E103" s="61"/>
      <c r="F103" s="42" t="s">
        <v>2612</v>
      </c>
      <c r="G103" s="33" t="str">
        <f t="shared" si="3"/>
        <v xml:space="preserve"> </v>
      </c>
      <c r="H103" s="2">
        <f t="shared" si="4"/>
        <v>0</v>
      </c>
      <c r="I103" s="30">
        <f t="shared" si="5"/>
        <v>0</v>
      </c>
    </row>
    <row r="104" spans="1:9" ht="113" customHeight="1">
      <c r="A104" s="50"/>
      <c r="B104" s="62"/>
      <c r="C104" s="60" t="s">
        <v>112</v>
      </c>
      <c r="D104" s="11" t="s">
        <v>3358</v>
      </c>
      <c r="E104" s="61"/>
      <c r="F104" s="42" t="s">
        <v>2615</v>
      </c>
      <c r="G104" s="33" t="str">
        <f t="shared" si="3"/>
        <v xml:space="preserve"> </v>
      </c>
      <c r="H104" s="2">
        <f t="shared" si="4"/>
        <v>0</v>
      </c>
      <c r="I104" s="30">
        <f t="shared" si="5"/>
        <v>0</v>
      </c>
    </row>
    <row r="105" spans="1:9" ht="113" customHeight="1">
      <c r="A105" s="50"/>
      <c r="B105" s="62"/>
      <c r="C105" s="60" t="s">
        <v>113</v>
      </c>
      <c r="D105" s="11" t="s">
        <v>3359</v>
      </c>
      <c r="E105" s="61"/>
      <c r="F105" s="42" t="s">
        <v>2614</v>
      </c>
      <c r="G105" s="33" t="str">
        <f t="shared" si="3"/>
        <v xml:space="preserve"> </v>
      </c>
      <c r="H105" s="2">
        <f t="shared" si="4"/>
        <v>0</v>
      </c>
      <c r="I105" s="30">
        <f t="shared" si="5"/>
        <v>0</v>
      </c>
    </row>
    <row r="106" spans="1:9" ht="113" customHeight="1">
      <c r="A106" s="50"/>
      <c r="B106" s="62">
        <v>31</v>
      </c>
      <c r="C106" s="60" t="s">
        <v>114</v>
      </c>
      <c r="D106" s="11" t="s">
        <v>3360</v>
      </c>
      <c r="E106" s="61"/>
      <c r="F106" s="42" t="s">
        <v>515</v>
      </c>
      <c r="G106" s="33" t="str">
        <f t="shared" si="3"/>
        <v xml:space="preserve"> </v>
      </c>
      <c r="H106" s="2">
        <f t="shared" si="4"/>
        <v>0</v>
      </c>
      <c r="I106" s="30">
        <f t="shared" si="5"/>
        <v>0</v>
      </c>
    </row>
    <row r="107" spans="1:9" ht="113" customHeight="1">
      <c r="A107" s="50"/>
      <c r="B107" s="63"/>
      <c r="C107" s="60" t="s">
        <v>115</v>
      </c>
      <c r="D107" s="11" t="s">
        <v>3361</v>
      </c>
      <c r="E107" s="61"/>
      <c r="F107" s="42" t="s">
        <v>516</v>
      </c>
      <c r="G107" s="33" t="str">
        <f t="shared" si="3"/>
        <v xml:space="preserve"> </v>
      </c>
      <c r="H107" s="2">
        <f t="shared" si="4"/>
        <v>0</v>
      </c>
      <c r="I107" s="30">
        <f t="shared" si="5"/>
        <v>0</v>
      </c>
    </row>
    <row r="108" spans="1:9" ht="113" customHeight="1">
      <c r="A108" s="50"/>
      <c r="B108" s="62">
        <v>32</v>
      </c>
      <c r="C108" s="60" t="s">
        <v>116</v>
      </c>
      <c r="D108" s="11" t="s">
        <v>3362</v>
      </c>
      <c r="E108" s="61"/>
      <c r="F108" s="42" t="s">
        <v>517</v>
      </c>
      <c r="G108" s="33" t="str">
        <f t="shared" si="3"/>
        <v xml:space="preserve"> </v>
      </c>
      <c r="H108" s="2">
        <f t="shared" si="4"/>
        <v>0</v>
      </c>
      <c r="I108" s="30">
        <f t="shared" si="5"/>
        <v>0</v>
      </c>
    </row>
    <row r="109" spans="1:9" ht="113" customHeight="1">
      <c r="A109" s="50"/>
      <c r="B109" s="63"/>
      <c r="C109" s="60" t="s">
        <v>117</v>
      </c>
      <c r="D109" s="11" t="s">
        <v>3363</v>
      </c>
      <c r="E109" s="61"/>
      <c r="F109" s="42" t="s">
        <v>3232</v>
      </c>
      <c r="G109" s="33" t="str">
        <f t="shared" si="3"/>
        <v xml:space="preserve"> </v>
      </c>
      <c r="H109" s="2">
        <f t="shared" si="4"/>
        <v>0</v>
      </c>
      <c r="I109" s="30">
        <f t="shared" si="5"/>
        <v>0</v>
      </c>
    </row>
    <row r="110" spans="1:9" ht="113" customHeight="1">
      <c r="A110" s="50"/>
      <c r="B110" s="62">
        <v>33</v>
      </c>
      <c r="C110" s="60" t="s">
        <v>118</v>
      </c>
      <c r="D110" s="11" t="s">
        <v>3364</v>
      </c>
      <c r="E110" s="61"/>
      <c r="F110" s="42" t="s">
        <v>518</v>
      </c>
      <c r="G110" s="33" t="str">
        <f t="shared" si="3"/>
        <v xml:space="preserve"> </v>
      </c>
      <c r="H110" s="2">
        <f t="shared" si="4"/>
        <v>0</v>
      </c>
      <c r="I110" s="30">
        <f t="shared" si="5"/>
        <v>0</v>
      </c>
    </row>
    <row r="111" spans="1:9" ht="113" customHeight="1">
      <c r="A111" s="50"/>
      <c r="B111" s="63"/>
      <c r="C111" s="60" t="s">
        <v>119</v>
      </c>
      <c r="D111" s="11" t="s">
        <v>3365</v>
      </c>
      <c r="E111" s="61"/>
      <c r="F111" s="42" t="s">
        <v>520</v>
      </c>
      <c r="G111" s="33" t="str">
        <f t="shared" si="3"/>
        <v xml:space="preserve"> </v>
      </c>
      <c r="H111" s="2">
        <f t="shared" si="4"/>
        <v>0</v>
      </c>
      <c r="I111" s="30">
        <f t="shared" si="5"/>
        <v>0</v>
      </c>
    </row>
    <row r="112" spans="1:9" ht="113" customHeight="1">
      <c r="A112" s="50"/>
      <c r="B112" s="63"/>
      <c r="C112" s="60" t="s">
        <v>120</v>
      </c>
      <c r="D112" s="11" t="s">
        <v>3366</v>
      </c>
      <c r="E112" s="61"/>
      <c r="F112" s="42" t="s">
        <v>519</v>
      </c>
      <c r="G112" s="33" t="str">
        <f t="shared" si="3"/>
        <v xml:space="preserve"> </v>
      </c>
      <c r="H112" s="2">
        <f t="shared" si="4"/>
        <v>0</v>
      </c>
      <c r="I112" s="30">
        <f t="shared" si="5"/>
        <v>0</v>
      </c>
    </row>
    <row r="113" spans="1:9" ht="113" customHeight="1">
      <c r="A113" s="50"/>
      <c r="B113" s="63"/>
      <c r="C113" s="60" t="s">
        <v>121</v>
      </c>
      <c r="D113" s="11" t="s">
        <v>3367</v>
      </c>
      <c r="E113" s="61"/>
      <c r="F113" s="42" t="s">
        <v>521</v>
      </c>
      <c r="G113" s="33" t="str">
        <f t="shared" si="3"/>
        <v xml:space="preserve"> </v>
      </c>
      <c r="H113" s="21">
        <f t="shared" si="4"/>
        <v>0</v>
      </c>
      <c r="I113" s="30">
        <f t="shared" si="5"/>
        <v>0</v>
      </c>
    </row>
    <row r="114" spans="1:9" ht="61" customHeight="1">
      <c r="A114" s="50"/>
      <c r="B114" s="64"/>
      <c r="C114" s="65"/>
      <c r="D114" s="18"/>
      <c r="E114" s="66"/>
      <c r="F114" s="46"/>
      <c r="G114" s="19" t="s">
        <v>5034</v>
      </c>
      <c r="H114" s="86">
        <f>SUM(H12:H113)</f>
        <v>0</v>
      </c>
    </row>
    <row r="115" spans="1:9" ht="61" customHeight="1">
      <c r="A115" s="50"/>
      <c r="B115" s="67"/>
      <c r="C115" s="68"/>
      <c r="D115" s="16"/>
      <c r="E115" s="69"/>
      <c r="F115" s="47"/>
      <c r="G115" s="34">
        <f>H115</f>
        <v>0</v>
      </c>
      <c r="H115" s="86">
        <f>H114/102</f>
        <v>0</v>
      </c>
    </row>
    <row r="116" spans="1:9" ht="113" customHeight="1" thickBot="1">
      <c r="A116" s="50"/>
      <c r="B116" s="67"/>
      <c r="C116" s="68"/>
      <c r="D116" s="16"/>
      <c r="E116" s="69"/>
      <c r="F116" s="47"/>
      <c r="G116" s="35"/>
      <c r="H116" s="17"/>
    </row>
    <row r="117" spans="1:9" ht="113" customHeight="1" thickTop="1" thickBot="1">
      <c r="A117" s="50"/>
      <c r="B117" s="92" t="s">
        <v>5048</v>
      </c>
      <c r="C117" s="93"/>
      <c r="D117" s="8"/>
      <c r="E117" s="38"/>
      <c r="F117" s="48"/>
      <c r="G117" s="32"/>
      <c r="H117" s="6"/>
    </row>
    <row r="118" spans="1:9" ht="113" customHeight="1" thickTop="1">
      <c r="A118" s="50"/>
      <c r="B118" s="57" t="s">
        <v>5242</v>
      </c>
      <c r="C118" s="58" t="s">
        <v>1</v>
      </c>
      <c r="D118" s="9" t="s">
        <v>5193</v>
      </c>
      <c r="E118" s="39" t="s">
        <v>5096</v>
      </c>
      <c r="F118" s="41" t="s">
        <v>3262</v>
      </c>
      <c r="G118" s="14" t="s">
        <v>5047</v>
      </c>
      <c r="H118" s="3"/>
    </row>
    <row r="119" spans="1:9" ht="113" customHeight="1">
      <c r="A119" s="50"/>
      <c r="B119" s="62">
        <v>34</v>
      </c>
      <c r="C119" s="60" t="s">
        <v>122</v>
      </c>
      <c r="D119" s="11" t="s">
        <v>3368</v>
      </c>
      <c r="E119" s="61"/>
      <c r="F119" s="42" t="s">
        <v>522</v>
      </c>
      <c r="G119" s="33" t="str">
        <f t="shared" si="3"/>
        <v xml:space="preserve"> </v>
      </c>
      <c r="H119" s="2">
        <f t="shared" si="4"/>
        <v>0</v>
      </c>
      <c r="I119" s="30">
        <f t="shared" si="5"/>
        <v>0</v>
      </c>
    </row>
    <row r="120" spans="1:9" ht="113" customHeight="1">
      <c r="A120" s="50"/>
      <c r="B120" s="63"/>
      <c r="C120" s="60" t="s">
        <v>123</v>
      </c>
      <c r="D120" s="11" t="s">
        <v>3369</v>
      </c>
      <c r="E120" s="61"/>
      <c r="F120" s="42" t="s">
        <v>523</v>
      </c>
      <c r="G120" s="33" t="str">
        <f t="shared" si="3"/>
        <v xml:space="preserve"> </v>
      </c>
      <c r="H120" s="2">
        <f t="shared" si="4"/>
        <v>0</v>
      </c>
      <c r="I120" s="30">
        <f t="shared" si="5"/>
        <v>0</v>
      </c>
    </row>
    <row r="121" spans="1:9" ht="113" customHeight="1">
      <c r="A121" s="50"/>
      <c r="B121" s="62">
        <v>35</v>
      </c>
      <c r="C121" s="60" t="s">
        <v>124</v>
      </c>
      <c r="D121" s="11" t="s">
        <v>3370</v>
      </c>
      <c r="E121" s="61"/>
      <c r="F121" s="42" t="s">
        <v>524</v>
      </c>
      <c r="G121" s="33" t="str">
        <f t="shared" si="3"/>
        <v xml:space="preserve"> </v>
      </c>
      <c r="H121" s="2">
        <f t="shared" si="4"/>
        <v>0</v>
      </c>
      <c r="I121" s="30">
        <f t="shared" si="5"/>
        <v>0</v>
      </c>
    </row>
    <row r="122" spans="1:9" ht="113" customHeight="1">
      <c r="A122" s="50"/>
      <c r="B122" s="63"/>
      <c r="C122" s="60" t="s">
        <v>125</v>
      </c>
      <c r="D122" s="11" t="s">
        <v>3371</v>
      </c>
      <c r="E122" s="61"/>
      <c r="F122" s="42" t="s">
        <v>525</v>
      </c>
      <c r="G122" s="33" t="str">
        <f t="shared" si="3"/>
        <v xml:space="preserve"> </v>
      </c>
      <c r="H122" s="2">
        <f t="shared" si="4"/>
        <v>0</v>
      </c>
      <c r="I122" s="30">
        <f t="shared" si="5"/>
        <v>0</v>
      </c>
    </row>
    <row r="123" spans="1:9" ht="113" customHeight="1">
      <c r="A123" s="50"/>
      <c r="B123" s="63"/>
      <c r="C123" s="60" t="s">
        <v>126</v>
      </c>
      <c r="D123" s="11" t="s">
        <v>3372</v>
      </c>
      <c r="E123" s="61"/>
      <c r="F123" s="42" t="s">
        <v>525</v>
      </c>
      <c r="G123" s="33" t="str">
        <f t="shared" si="3"/>
        <v xml:space="preserve"> </v>
      </c>
      <c r="H123" s="2">
        <f t="shared" si="4"/>
        <v>0</v>
      </c>
      <c r="I123" s="30">
        <f t="shared" si="5"/>
        <v>0</v>
      </c>
    </row>
    <row r="124" spans="1:9" ht="113" customHeight="1">
      <c r="A124" s="50"/>
      <c r="B124" s="62">
        <v>36</v>
      </c>
      <c r="C124" s="60" t="s">
        <v>127</v>
      </c>
      <c r="D124" s="11" t="s">
        <v>3373</v>
      </c>
      <c r="E124" s="61"/>
      <c r="F124" s="42" t="s">
        <v>526</v>
      </c>
      <c r="G124" s="33" t="str">
        <f t="shared" si="3"/>
        <v xml:space="preserve"> </v>
      </c>
      <c r="H124" s="2">
        <f t="shared" si="4"/>
        <v>0</v>
      </c>
      <c r="I124" s="30">
        <f t="shared" si="5"/>
        <v>0</v>
      </c>
    </row>
    <row r="125" spans="1:9" ht="113" customHeight="1">
      <c r="A125" s="50"/>
      <c r="B125" s="63"/>
      <c r="C125" s="60" t="s">
        <v>128</v>
      </c>
      <c r="D125" s="11" t="s">
        <v>3374</v>
      </c>
      <c r="E125" s="61"/>
      <c r="F125" s="42" t="s">
        <v>528</v>
      </c>
      <c r="G125" s="33" t="str">
        <f t="shared" si="3"/>
        <v xml:space="preserve"> </v>
      </c>
      <c r="H125" s="2">
        <f t="shared" si="4"/>
        <v>0</v>
      </c>
      <c r="I125" s="30">
        <f t="shared" si="5"/>
        <v>0</v>
      </c>
    </row>
    <row r="126" spans="1:9" ht="113" customHeight="1">
      <c r="A126" s="50"/>
      <c r="B126" s="63"/>
      <c r="C126" s="60" t="s">
        <v>129</v>
      </c>
      <c r="D126" s="11" t="s">
        <v>3375</v>
      </c>
      <c r="E126" s="61"/>
      <c r="F126" s="42" t="s">
        <v>527</v>
      </c>
      <c r="G126" s="33" t="str">
        <f t="shared" si="3"/>
        <v xml:space="preserve"> </v>
      </c>
      <c r="H126" s="2">
        <f t="shared" si="4"/>
        <v>0</v>
      </c>
      <c r="I126" s="30">
        <f t="shared" si="5"/>
        <v>0</v>
      </c>
    </row>
    <row r="127" spans="1:9" ht="113" customHeight="1">
      <c r="A127" s="50"/>
      <c r="B127" s="62">
        <v>37</v>
      </c>
      <c r="C127" s="60" t="s">
        <v>130</v>
      </c>
      <c r="D127" s="11" t="s">
        <v>5075</v>
      </c>
      <c r="E127" s="61"/>
      <c r="F127" s="42" t="s">
        <v>2616</v>
      </c>
      <c r="G127" s="33" t="str">
        <f t="shared" si="3"/>
        <v xml:space="preserve"> </v>
      </c>
      <c r="H127" s="2">
        <f t="shared" si="4"/>
        <v>0</v>
      </c>
      <c r="I127" s="30">
        <f t="shared" si="5"/>
        <v>0</v>
      </c>
    </row>
    <row r="128" spans="1:9" ht="113" customHeight="1">
      <c r="A128" s="50"/>
      <c r="B128" s="63"/>
      <c r="C128" s="60" t="s">
        <v>131</v>
      </c>
      <c r="D128" s="11" t="s">
        <v>5076</v>
      </c>
      <c r="E128" s="61"/>
      <c r="F128" s="42" t="s">
        <v>529</v>
      </c>
      <c r="G128" s="33" t="str">
        <f t="shared" si="3"/>
        <v xml:space="preserve"> </v>
      </c>
      <c r="H128" s="2">
        <f t="shared" si="4"/>
        <v>0</v>
      </c>
      <c r="I128" s="30">
        <f t="shared" si="5"/>
        <v>0</v>
      </c>
    </row>
    <row r="129" spans="1:9" ht="113" customHeight="1">
      <c r="A129" s="50"/>
      <c r="B129" s="63"/>
      <c r="C129" s="60" t="s">
        <v>132</v>
      </c>
      <c r="D129" s="11" t="s">
        <v>5077</v>
      </c>
      <c r="E129" s="61"/>
      <c r="F129" s="42" t="s">
        <v>530</v>
      </c>
      <c r="G129" s="33" t="str">
        <f t="shared" si="3"/>
        <v xml:space="preserve"> </v>
      </c>
      <c r="H129" s="2">
        <f t="shared" si="4"/>
        <v>0</v>
      </c>
      <c r="I129" s="30">
        <f t="shared" si="5"/>
        <v>0</v>
      </c>
    </row>
    <row r="130" spans="1:9" ht="113" customHeight="1">
      <c r="A130" s="50"/>
      <c r="B130" s="62">
        <v>38</v>
      </c>
      <c r="C130" s="60" t="s">
        <v>133</v>
      </c>
      <c r="D130" s="11" t="s">
        <v>3376</v>
      </c>
      <c r="E130" s="61"/>
      <c r="F130" s="42" t="s">
        <v>531</v>
      </c>
      <c r="G130" s="33" t="str">
        <f t="shared" si="3"/>
        <v xml:space="preserve"> </v>
      </c>
      <c r="H130" s="2">
        <f t="shared" si="4"/>
        <v>0</v>
      </c>
      <c r="I130" s="30">
        <f t="shared" si="5"/>
        <v>0</v>
      </c>
    </row>
    <row r="131" spans="1:9" ht="113" customHeight="1">
      <c r="A131" s="50"/>
      <c r="B131" s="63"/>
      <c r="C131" s="60" t="s">
        <v>134</v>
      </c>
      <c r="D131" s="11" t="s">
        <v>3377</v>
      </c>
      <c r="E131" s="61"/>
      <c r="F131" s="42" t="s">
        <v>532</v>
      </c>
      <c r="G131" s="33" t="str">
        <f t="shared" si="3"/>
        <v xml:space="preserve"> </v>
      </c>
      <c r="H131" s="2">
        <f t="shared" si="4"/>
        <v>0</v>
      </c>
      <c r="I131" s="30">
        <f t="shared" si="5"/>
        <v>0</v>
      </c>
    </row>
    <row r="132" spans="1:9" ht="113" customHeight="1">
      <c r="A132" s="50"/>
      <c r="B132" s="62">
        <v>39</v>
      </c>
      <c r="C132" s="60" t="s">
        <v>135</v>
      </c>
      <c r="D132" s="11" t="s">
        <v>3378</v>
      </c>
      <c r="E132" s="61"/>
      <c r="F132" s="42" t="s">
        <v>533</v>
      </c>
      <c r="G132" s="33" t="str">
        <f t="shared" si="3"/>
        <v xml:space="preserve"> </v>
      </c>
      <c r="H132" s="2">
        <f t="shared" si="4"/>
        <v>0</v>
      </c>
      <c r="I132" s="30">
        <f t="shared" si="5"/>
        <v>0</v>
      </c>
    </row>
    <row r="133" spans="1:9" ht="113" customHeight="1">
      <c r="A133" s="50"/>
      <c r="B133" s="63"/>
      <c r="C133" s="60" t="s">
        <v>136</v>
      </c>
      <c r="D133" s="11" t="s">
        <v>3379</v>
      </c>
      <c r="E133" s="61"/>
      <c r="F133" s="42" t="s">
        <v>534</v>
      </c>
      <c r="G133" s="33" t="str">
        <f t="shared" si="3"/>
        <v xml:space="preserve"> </v>
      </c>
      <c r="H133" s="2">
        <f t="shared" si="4"/>
        <v>0</v>
      </c>
      <c r="I133" s="30">
        <f t="shared" si="5"/>
        <v>0</v>
      </c>
    </row>
    <row r="134" spans="1:9" ht="113" customHeight="1">
      <c r="A134" s="50"/>
      <c r="B134" s="63"/>
      <c r="C134" s="60" t="s">
        <v>137</v>
      </c>
      <c r="D134" s="11" t="s">
        <v>5078</v>
      </c>
      <c r="E134" s="61"/>
      <c r="F134" s="42" t="s">
        <v>535</v>
      </c>
      <c r="G134" s="33" t="str">
        <f t="shared" si="3"/>
        <v xml:space="preserve"> </v>
      </c>
      <c r="H134" s="2">
        <f t="shared" si="4"/>
        <v>0</v>
      </c>
      <c r="I134" s="30">
        <f t="shared" si="5"/>
        <v>0</v>
      </c>
    </row>
    <row r="135" spans="1:9" ht="113" customHeight="1">
      <c r="A135" s="50"/>
      <c r="B135" s="62">
        <v>40</v>
      </c>
      <c r="C135" s="60" t="s">
        <v>138</v>
      </c>
      <c r="D135" s="11" t="s">
        <v>3380</v>
      </c>
      <c r="E135" s="61"/>
      <c r="F135" s="42" t="s">
        <v>536</v>
      </c>
      <c r="G135" s="33" t="str">
        <f t="shared" si="3"/>
        <v xml:space="preserve"> </v>
      </c>
      <c r="H135" s="2">
        <f t="shared" si="4"/>
        <v>0</v>
      </c>
      <c r="I135" s="30">
        <f t="shared" si="5"/>
        <v>0</v>
      </c>
    </row>
    <row r="136" spans="1:9" ht="113" customHeight="1">
      <c r="A136" s="50"/>
      <c r="B136" s="63"/>
      <c r="C136" s="60" t="s">
        <v>139</v>
      </c>
      <c r="D136" s="11" t="s">
        <v>3381</v>
      </c>
      <c r="E136" s="61"/>
      <c r="F136" s="42" t="s">
        <v>538</v>
      </c>
      <c r="G136" s="33" t="str">
        <f t="shared" si="3"/>
        <v xml:space="preserve"> </v>
      </c>
      <c r="H136" s="2">
        <f t="shared" si="4"/>
        <v>0</v>
      </c>
      <c r="I136" s="30">
        <f t="shared" si="5"/>
        <v>0</v>
      </c>
    </row>
    <row r="137" spans="1:9" ht="113" customHeight="1">
      <c r="A137" s="50"/>
      <c r="B137" s="62">
        <v>41</v>
      </c>
      <c r="C137" s="60" t="s">
        <v>140</v>
      </c>
      <c r="D137" s="11" t="s">
        <v>3382</v>
      </c>
      <c r="E137" s="61"/>
      <c r="F137" s="42" t="s">
        <v>537</v>
      </c>
      <c r="G137" s="33" t="str">
        <f t="shared" si="3"/>
        <v xml:space="preserve"> </v>
      </c>
      <c r="H137" s="2">
        <f t="shared" si="4"/>
        <v>0</v>
      </c>
      <c r="I137" s="30">
        <f t="shared" si="5"/>
        <v>0</v>
      </c>
    </row>
    <row r="138" spans="1:9" ht="113" customHeight="1">
      <c r="A138" s="50"/>
      <c r="B138" s="63"/>
      <c r="C138" s="60" t="s">
        <v>141</v>
      </c>
      <c r="D138" s="11" t="s">
        <v>3383</v>
      </c>
      <c r="E138" s="61"/>
      <c r="F138" s="42" t="s">
        <v>539</v>
      </c>
      <c r="G138" s="33" t="str">
        <f t="shared" si="3"/>
        <v xml:space="preserve"> </v>
      </c>
      <c r="H138" s="2">
        <f t="shared" si="4"/>
        <v>0</v>
      </c>
      <c r="I138" s="30">
        <f t="shared" si="5"/>
        <v>0</v>
      </c>
    </row>
    <row r="139" spans="1:9" ht="113" customHeight="1">
      <c r="A139" s="50"/>
      <c r="B139" s="63"/>
      <c r="C139" s="60" t="s">
        <v>142</v>
      </c>
      <c r="D139" s="11" t="s">
        <v>3384</v>
      </c>
      <c r="E139" s="61"/>
      <c r="F139" s="42" t="s">
        <v>540</v>
      </c>
      <c r="G139" s="33" t="str">
        <f t="shared" si="3"/>
        <v xml:space="preserve"> </v>
      </c>
      <c r="H139" s="2">
        <f t="shared" si="4"/>
        <v>0</v>
      </c>
      <c r="I139" s="30">
        <f t="shared" si="5"/>
        <v>0</v>
      </c>
    </row>
    <row r="140" spans="1:9" ht="113" customHeight="1">
      <c r="A140" s="50"/>
      <c r="B140" s="62">
        <v>42</v>
      </c>
      <c r="C140" s="60" t="s">
        <v>143</v>
      </c>
      <c r="D140" s="11" t="s">
        <v>3385</v>
      </c>
      <c r="E140" s="61"/>
      <c r="F140" s="42" t="s">
        <v>541</v>
      </c>
      <c r="G140" s="33" t="str">
        <f t="shared" si="3"/>
        <v xml:space="preserve"> </v>
      </c>
      <c r="H140" s="2">
        <f t="shared" si="4"/>
        <v>0</v>
      </c>
      <c r="I140" s="30">
        <f t="shared" si="5"/>
        <v>0</v>
      </c>
    </row>
    <row r="141" spans="1:9" ht="113" customHeight="1">
      <c r="A141" s="50"/>
      <c r="B141" s="63"/>
      <c r="C141" s="60" t="s">
        <v>144</v>
      </c>
      <c r="D141" s="11" t="s">
        <v>3386</v>
      </c>
      <c r="E141" s="61"/>
      <c r="F141" s="42" t="s">
        <v>542</v>
      </c>
      <c r="G141" s="33" t="str">
        <f t="shared" si="3"/>
        <v xml:space="preserve"> </v>
      </c>
      <c r="H141" s="2">
        <f t="shared" si="4"/>
        <v>0</v>
      </c>
      <c r="I141" s="30">
        <f t="shared" si="5"/>
        <v>0</v>
      </c>
    </row>
    <row r="142" spans="1:9" ht="113" customHeight="1">
      <c r="A142" s="50"/>
      <c r="B142" s="62">
        <v>43</v>
      </c>
      <c r="C142" s="60" t="s">
        <v>145</v>
      </c>
      <c r="D142" s="11" t="s">
        <v>3387</v>
      </c>
      <c r="E142" s="61"/>
      <c r="F142" s="42" t="s">
        <v>543</v>
      </c>
      <c r="G142" s="33" t="str">
        <f t="shared" si="3"/>
        <v xml:space="preserve"> </v>
      </c>
      <c r="H142" s="2">
        <f t="shared" si="4"/>
        <v>0</v>
      </c>
      <c r="I142" s="30">
        <f t="shared" si="5"/>
        <v>0</v>
      </c>
    </row>
    <row r="143" spans="1:9" ht="113" customHeight="1">
      <c r="A143" s="50"/>
      <c r="B143" s="63"/>
      <c r="C143" s="60" t="s">
        <v>146</v>
      </c>
      <c r="D143" s="11" t="s">
        <v>3388</v>
      </c>
      <c r="E143" s="61"/>
      <c r="F143" s="42" t="s">
        <v>544</v>
      </c>
      <c r="G143" s="33" t="str">
        <f t="shared" si="3"/>
        <v xml:space="preserve"> </v>
      </c>
      <c r="H143" s="2">
        <f t="shared" si="4"/>
        <v>0</v>
      </c>
      <c r="I143" s="30">
        <f t="shared" si="5"/>
        <v>0</v>
      </c>
    </row>
    <row r="144" spans="1:9" ht="113" customHeight="1">
      <c r="A144" s="50"/>
      <c r="B144" s="63"/>
      <c r="C144" s="60" t="s">
        <v>147</v>
      </c>
      <c r="D144" s="11" t="s">
        <v>3389</v>
      </c>
      <c r="E144" s="61"/>
      <c r="F144" s="42" t="s">
        <v>545</v>
      </c>
      <c r="G144" s="33" t="str">
        <f t="shared" si="3"/>
        <v xml:space="preserve"> </v>
      </c>
      <c r="H144" s="2">
        <f t="shared" si="4"/>
        <v>0</v>
      </c>
      <c r="I144" s="30">
        <f t="shared" si="5"/>
        <v>0</v>
      </c>
    </row>
    <row r="145" spans="1:9" ht="113" customHeight="1">
      <c r="A145" s="50"/>
      <c r="B145" s="62">
        <v>44</v>
      </c>
      <c r="C145" s="60" t="s">
        <v>148</v>
      </c>
      <c r="D145" s="11" t="s">
        <v>3390</v>
      </c>
      <c r="E145" s="61"/>
      <c r="F145" s="42" t="s">
        <v>546</v>
      </c>
      <c r="G145" s="33" t="str">
        <f t="shared" si="3"/>
        <v xml:space="preserve"> </v>
      </c>
      <c r="H145" s="2">
        <f t="shared" si="4"/>
        <v>0</v>
      </c>
      <c r="I145" s="30">
        <f t="shared" si="5"/>
        <v>0</v>
      </c>
    </row>
    <row r="146" spans="1:9" ht="113" customHeight="1">
      <c r="A146" s="50"/>
      <c r="B146" s="63"/>
      <c r="C146" s="60" t="s">
        <v>149</v>
      </c>
      <c r="D146" s="11" t="s">
        <v>3391</v>
      </c>
      <c r="E146" s="61"/>
      <c r="F146" s="42" t="s">
        <v>547</v>
      </c>
      <c r="G146" s="33" t="str">
        <f t="shared" ref="G146:G209" si="6">IF(E146=""," ",IF(F146=E146,"OK",F146))</f>
        <v xml:space="preserve"> </v>
      </c>
      <c r="H146" s="2">
        <f t="shared" ref="H146:H209" si="7">IF(G146="OK",1,0)</f>
        <v>0</v>
      </c>
      <c r="I146" s="30">
        <f t="shared" ref="I146:I209" si="8">IF(G146="OK",1,0)</f>
        <v>0</v>
      </c>
    </row>
    <row r="147" spans="1:9" ht="113" customHeight="1">
      <c r="A147" s="50"/>
      <c r="B147" s="62">
        <v>45</v>
      </c>
      <c r="C147" s="60" t="s">
        <v>150</v>
      </c>
      <c r="D147" s="11" t="s">
        <v>3392</v>
      </c>
      <c r="E147" s="61"/>
      <c r="F147" s="42" t="s">
        <v>548</v>
      </c>
      <c r="G147" s="33" t="str">
        <f t="shared" si="6"/>
        <v xml:space="preserve"> </v>
      </c>
      <c r="H147" s="2">
        <f t="shared" si="7"/>
        <v>0</v>
      </c>
      <c r="I147" s="30">
        <f t="shared" si="8"/>
        <v>0</v>
      </c>
    </row>
    <row r="148" spans="1:9" ht="113" customHeight="1">
      <c r="A148" s="50"/>
      <c r="B148" s="62">
        <v>46</v>
      </c>
      <c r="C148" s="60" t="s">
        <v>151</v>
      </c>
      <c r="D148" s="11" t="s">
        <v>3393</v>
      </c>
      <c r="E148" s="61"/>
      <c r="F148" s="42" t="s">
        <v>549</v>
      </c>
      <c r="G148" s="33" t="str">
        <f t="shared" si="6"/>
        <v xml:space="preserve"> </v>
      </c>
      <c r="H148" s="2">
        <f t="shared" si="7"/>
        <v>0</v>
      </c>
      <c r="I148" s="30">
        <f t="shared" si="8"/>
        <v>0</v>
      </c>
    </row>
    <row r="149" spans="1:9" ht="113" customHeight="1">
      <c r="A149" s="50"/>
      <c r="B149" s="63"/>
      <c r="C149" s="60" t="s">
        <v>152</v>
      </c>
      <c r="D149" s="11" t="s">
        <v>3394</v>
      </c>
      <c r="E149" s="61"/>
      <c r="F149" s="42" t="s">
        <v>550</v>
      </c>
      <c r="G149" s="33" t="str">
        <f t="shared" si="6"/>
        <v xml:space="preserve"> </v>
      </c>
      <c r="H149" s="2">
        <f t="shared" si="7"/>
        <v>0</v>
      </c>
      <c r="I149" s="30">
        <f t="shared" si="8"/>
        <v>0</v>
      </c>
    </row>
    <row r="150" spans="1:9" ht="113" customHeight="1">
      <c r="A150" s="50"/>
      <c r="B150" s="63"/>
      <c r="C150" s="60" t="s">
        <v>153</v>
      </c>
      <c r="D150" s="11" t="s">
        <v>3395</v>
      </c>
      <c r="E150" s="61"/>
      <c r="F150" s="42" t="s">
        <v>551</v>
      </c>
      <c r="G150" s="33" t="str">
        <f t="shared" si="6"/>
        <v xml:space="preserve"> </v>
      </c>
      <c r="H150" s="2">
        <f t="shared" si="7"/>
        <v>0</v>
      </c>
      <c r="I150" s="30">
        <f t="shared" si="8"/>
        <v>0</v>
      </c>
    </row>
    <row r="151" spans="1:9" ht="113" customHeight="1">
      <c r="A151" s="50"/>
      <c r="B151" s="63"/>
      <c r="C151" s="60" t="s">
        <v>154</v>
      </c>
      <c r="D151" s="11" t="s">
        <v>3396</v>
      </c>
      <c r="E151" s="61"/>
      <c r="F151" s="42" t="s">
        <v>551</v>
      </c>
      <c r="G151" s="33" t="str">
        <f t="shared" si="6"/>
        <v xml:space="preserve"> </v>
      </c>
      <c r="H151" s="2">
        <f t="shared" si="7"/>
        <v>0</v>
      </c>
      <c r="I151" s="30">
        <f t="shared" si="8"/>
        <v>0</v>
      </c>
    </row>
    <row r="152" spans="1:9" ht="113" customHeight="1">
      <c r="A152" s="50"/>
      <c r="B152" s="62">
        <v>47</v>
      </c>
      <c r="C152" s="60" t="s">
        <v>155</v>
      </c>
      <c r="D152" s="11" t="s">
        <v>3397</v>
      </c>
      <c r="E152" s="61"/>
      <c r="F152" s="42" t="s">
        <v>552</v>
      </c>
      <c r="G152" s="33" t="str">
        <f t="shared" si="6"/>
        <v xml:space="preserve"> </v>
      </c>
      <c r="H152" s="2">
        <f t="shared" si="7"/>
        <v>0</v>
      </c>
      <c r="I152" s="30">
        <f t="shared" si="8"/>
        <v>0</v>
      </c>
    </row>
    <row r="153" spans="1:9" ht="113" customHeight="1">
      <c r="A153" s="50"/>
      <c r="B153" s="63"/>
      <c r="C153" s="60" t="s">
        <v>156</v>
      </c>
      <c r="D153" s="11" t="s">
        <v>3398</v>
      </c>
      <c r="E153" s="61"/>
      <c r="F153" s="42" t="s">
        <v>553</v>
      </c>
      <c r="G153" s="33" t="str">
        <f t="shared" si="6"/>
        <v xml:space="preserve"> </v>
      </c>
      <c r="H153" s="2">
        <f t="shared" si="7"/>
        <v>0</v>
      </c>
      <c r="I153" s="30">
        <f t="shared" si="8"/>
        <v>0</v>
      </c>
    </row>
    <row r="154" spans="1:9" ht="113" customHeight="1">
      <c r="A154" s="50"/>
      <c r="B154" s="62">
        <v>48</v>
      </c>
      <c r="C154" s="60" t="s">
        <v>157</v>
      </c>
      <c r="D154" s="11" t="s">
        <v>3399</v>
      </c>
      <c r="E154" s="61"/>
      <c r="F154" s="42" t="s">
        <v>529</v>
      </c>
      <c r="G154" s="33" t="str">
        <f t="shared" si="6"/>
        <v xml:space="preserve"> </v>
      </c>
      <c r="H154" s="2">
        <f t="shared" si="7"/>
        <v>0</v>
      </c>
      <c r="I154" s="30">
        <f t="shared" si="8"/>
        <v>0</v>
      </c>
    </row>
    <row r="155" spans="1:9" ht="113" customHeight="1">
      <c r="A155" s="50"/>
      <c r="B155" s="63"/>
      <c r="C155" s="60" t="s">
        <v>158</v>
      </c>
      <c r="D155" s="11" t="s">
        <v>3400</v>
      </c>
      <c r="E155" s="61"/>
      <c r="F155" s="42" t="s">
        <v>554</v>
      </c>
      <c r="G155" s="33" t="str">
        <f t="shared" si="6"/>
        <v xml:space="preserve"> </v>
      </c>
      <c r="H155" s="2">
        <f t="shared" si="7"/>
        <v>0</v>
      </c>
      <c r="I155" s="30">
        <f t="shared" si="8"/>
        <v>0</v>
      </c>
    </row>
    <row r="156" spans="1:9" ht="113" customHeight="1">
      <c r="A156" s="50"/>
      <c r="B156" s="63"/>
      <c r="C156" s="60" t="s">
        <v>159</v>
      </c>
      <c r="D156" s="11" t="s">
        <v>3401</v>
      </c>
      <c r="E156" s="61"/>
      <c r="F156" s="42" t="s">
        <v>555</v>
      </c>
      <c r="G156" s="33" t="str">
        <f t="shared" si="6"/>
        <v xml:space="preserve"> </v>
      </c>
      <c r="H156" s="2">
        <f t="shared" si="7"/>
        <v>0</v>
      </c>
      <c r="I156" s="30">
        <f t="shared" si="8"/>
        <v>0</v>
      </c>
    </row>
    <row r="157" spans="1:9" ht="113" customHeight="1">
      <c r="A157" s="50"/>
      <c r="B157" s="62">
        <v>49</v>
      </c>
      <c r="C157" s="60" t="s">
        <v>160</v>
      </c>
      <c r="D157" s="11" t="s">
        <v>3402</v>
      </c>
      <c r="E157" s="61"/>
      <c r="F157" s="42" t="s">
        <v>556</v>
      </c>
      <c r="G157" s="33" t="str">
        <f t="shared" si="6"/>
        <v xml:space="preserve"> </v>
      </c>
      <c r="H157" s="2">
        <f t="shared" si="7"/>
        <v>0</v>
      </c>
      <c r="I157" s="30">
        <f t="shared" si="8"/>
        <v>0</v>
      </c>
    </row>
    <row r="158" spans="1:9" ht="113" customHeight="1">
      <c r="A158" s="50"/>
      <c r="B158" s="63"/>
      <c r="C158" s="60" t="s">
        <v>161</v>
      </c>
      <c r="D158" s="11" t="s">
        <v>3403</v>
      </c>
      <c r="E158" s="61"/>
      <c r="F158" s="42" t="s">
        <v>557</v>
      </c>
      <c r="G158" s="33" t="str">
        <f t="shared" si="6"/>
        <v xml:space="preserve"> </v>
      </c>
      <c r="H158" s="2">
        <f t="shared" si="7"/>
        <v>0</v>
      </c>
      <c r="I158" s="30">
        <f t="shared" si="8"/>
        <v>0</v>
      </c>
    </row>
    <row r="159" spans="1:9" ht="113" customHeight="1">
      <c r="A159" s="50"/>
      <c r="B159" s="62">
        <v>50</v>
      </c>
      <c r="C159" s="60" t="s">
        <v>162</v>
      </c>
      <c r="D159" s="11" t="s">
        <v>5079</v>
      </c>
      <c r="E159" s="61"/>
      <c r="F159" s="42" t="s">
        <v>558</v>
      </c>
      <c r="G159" s="33" t="str">
        <f t="shared" si="6"/>
        <v xml:space="preserve"> </v>
      </c>
      <c r="H159" s="2">
        <f t="shared" si="7"/>
        <v>0</v>
      </c>
      <c r="I159" s="30">
        <f t="shared" si="8"/>
        <v>0</v>
      </c>
    </row>
    <row r="160" spans="1:9" ht="113" customHeight="1">
      <c r="A160" s="50"/>
      <c r="B160" s="63"/>
      <c r="C160" s="60" t="s">
        <v>163</v>
      </c>
      <c r="D160" s="11" t="s">
        <v>3404</v>
      </c>
      <c r="E160" s="61"/>
      <c r="F160" s="42" t="s">
        <v>559</v>
      </c>
      <c r="G160" s="33" t="str">
        <f t="shared" si="6"/>
        <v xml:space="preserve"> </v>
      </c>
      <c r="H160" s="2">
        <f t="shared" si="7"/>
        <v>0</v>
      </c>
      <c r="I160" s="30">
        <f t="shared" si="8"/>
        <v>0</v>
      </c>
    </row>
    <row r="161" spans="1:9" ht="113" customHeight="1">
      <c r="A161" s="50"/>
      <c r="B161" s="63"/>
      <c r="C161" s="60" t="s">
        <v>164</v>
      </c>
      <c r="D161" s="11" t="s">
        <v>3405</v>
      </c>
      <c r="E161" s="61"/>
      <c r="F161" s="42" t="s">
        <v>560</v>
      </c>
      <c r="G161" s="33" t="str">
        <f t="shared" si="6"/>
        <v xml:space="preserve"> </v>
      </c>
      <c r="H161" s="2">
        <f t="shared" si="7"/>
        <v>0</v>
      </c>
      <c r="I161" s="30">
        <f t="shared" si="8"/>
        <v>0</v>
      </c>
    </row>
    <row r="162" spans="1:9" ht="113" customHeight="1">
      <c r="A162" s="50"/>
      <c r="B162" s="63"/>
      <c r="C162" s="60" t="s">
        <v>165</v>
      </c>
      <c r="D162" s="11" t="s">
        <v>3406</v>
      </c>
      <c r="E162" s="61"/>
      <c r="F162" s="42" t="s">
        <v>561</v>
      </c>
      <c r="G162" s="33" t="str">
        <f t="shared" si="6"/>
        <v xml:space="preserve"> </v>
      </c>
      <c r="H162" s="2">
        <f t="shared" si="7"/>
        <v>0</v>
      </c>
      <c r="I162" s="30">
        <f t="shared" si="8"/>
        <v>0</v>
      </c>
    </row>
    <row r="163" spans="1:9" ht="113" customHeight="1">
      <c r="A163" s="50"/>
      <c r="B163" s="62">
        <v>51</v>
      </c>
      <c r="C163" s="60" t="s">
        <v>166</v>
      </c>
      <c r="D163" s="11" t="s">
        <v>3407</v>
      </c>
      <c r="E163" s="61"/>
      <c r="F163" s="42" t="s">
        <v>562</v>
      </c>
      <c r="G163" s="33" t="str">
        <f t="shared" si="6"/>
        <v xml:space="preserve"> </v>
      </c>
      <c r="H163" s="2">
        <f t="shared" si="7"/>
        <v>0</v>
      </c>
      <c r="I163" s="30">
        <f t="shared" si="8"/>
        <v>0</v>
      </c>
    </row>
    <row r="164" spans="1:9" ht="113" customHeight="1">
      <c r="A164" s="50"/>
      <c r="B164" s="63"/>
      <c r="C164" s="60" t="s">
        <v>167</v>
      </c>
      <c r="D164" s="11" t="s">
        <v>3408</v>
      </c>
      <c r="E164" s="61"/>
      <c r="F164" s="42" t="s">
        <v>563</v>
      </c>
      <c r="G164" s="33" t="str">
        <f t="shared" si="6"/>
        <v xml:space="preserve"> </v>
      </c>
      <c r="H164" s="2">
        <f t="shared" si="7"/>
        <v>0</v>
      </c>
      <c r="I164" s="30">
        <f t="shared" si="8"/>
        <v>0</v>
      </c>
    </row>
    <row r="165" spans="1:9" ht="113" customHeight="1">
      <c r="A165" s="50"/>
      <c r="B165" s="63"/>
      <c r="C165" s="60" t="s">
        <v>168</v>
      </c>
      <c r="D165" s="11" t="s">
        <v>3409</v>
      </c>
      <c r="E165" s="61"/>
      <c r="F165" s="42" t="s">
        <v>564</v>
      </c>
      <c r="G165" s="33" t="str">
        <f t="shared" si="6"/>
        <v xml:space="preserve"> </v>
      </c>
      <c r="H165" s="2">
        <f t="shared" si="7"/>
        <v>0</v>
      </c>
      <c r="I165" s="30">
        <f t="shared" si="8"/>
        <v>0</v>
      </c>
    </row>
    <row r="166" spans="1:9" ht="113" customHeight="1">
      <c r="A166" s="50"/>
      <c r="B166" s="63"/>
      <c r="C166" s="60" t="s">
        <v>169</v>
      </c>
      <c r="D166" s="11" t="s">
        <v>3410</v>
      </c>
      <c r="E166" s="61"/>
      <c r="F166" s="42" t="s">
        <v>565</v>
      </c>
      <c r="G166" s="33" t="str">
        <f t="shared" si="6"/>
        <v xml:space="preserve"> </v>
      </c>
      <c r="H166" s="2">
        <f t="shared" si="7"/>
        <v>0</v>
      </c>
      <c r="I166" s="30">
        <f t="shared" si="8"/>
        <v>0</v>
      </c>
    </row>
    <row r="167" spans="1:9" ht="113" customHeight="1">
      <c r="A167" s="50"/>
      <c r="B167" s="62">
        <v>52</v>
      </c>
      <c r="C167" s="60" t="s">
        <v>170</v>
      </c>
      <c r="D167" s="11" t="s">
        <v>3411</v>
      </c>
      <c r="E167" s="61"/>
      <c r="F167" s="42" t="s">
        <v>566</v>
      </c>
      <c r="G167" s="33" t="str">
        <f t="shared" si="6"/>
        <v xml:space="preserve"> </v>
      </c>
      <c r="H167" s="2">
        <f t="shared" si="7"/>
        <v>0</v>
      </c>
      <c r="I167" s="30">
        <f t="shared" si="8"/>
        <v>0</v>
      </c>
    </row>
    <row r="168" spans="1:9" ht="113" customHeight="1">
      <c r="A168" s="50"/>
      <c r="B168" s="63"/>
      <c r="C168" s="60" t="s">
        <v>171</v>
      </c>
      <c r="D168" s="11" t="s">
        <v>3412</v>
      </c>
      <c r="E168" s="61"/>
      <c r="F168" s="42" t="s">
        <v>568</v>
      </c>
      <c r="G168" s="33" t="str">
        <f t="shared" si="6"/>
        <v xml:space="preserve"> </v>
      </c>
      <c r="H168" s="2">
        <f t="shared" si="7"/>
        <v>0</v>
      </c>
      <c r="I168" s="30">
        <f t="shared" si="8"/>
        <v>0</v>
      </c>
    </row>
    <row r="169" spans="1:9" ht="113" customHeight="1">
      <c r="A169" s="50"/>
      <c r="B169" s="63"/>
      <c r="C169" s="60" t="s">
        <v>172</v>
      </c>
      <c r="D169" s="11" t="s">
        <v>3413</v>
      </c>
      <c r="E169" s="61"/>
      <c r="F169" s="42" t="s">
        <v>569</v>
      </c>
      <c r="G169" s="33" t="str">
        <f t="shared" si="6"/>
        <v xml:space="preserve"> </v>
      </c>
      <c r="H169" s="2">
        <f t="shared" si="7"/>
        <v>0</v>
      </c>
      <c r="I169" s="30">
        <f t="shared" si="8"/>
        <v>0</v>
      </c>
    </row>
    <row r="170" spans="1:9" ht="113" customHeight="1">
      <c r="A170" s="50"/>
      <c r="B170" s="63"/>
      <c r="C170" s="60" t="s">
        <v>173</v>
      </c>
      <c r="D170" s="11" t="s">
        <v>3414</v>
      </c>
      <c r="E170" s="61"/>
      <c r="F170" s="42" t="s">
        <v>5219</v>
      </c>
      <c r="G170" s="33" t="str">
        <f t="shared" si="6"/>
        <v xml:space="preserve"> </v>
      </c>
      <c r="H170" s="2">
        <f t="shared" si="7"/>
        <v>0</v>
      </c>
      <c r="I170" s="30">
        <f t="shared" si="8"/>
        <v>0</v>
      </c>
    </row>
    <row r="171" spans="1:9" ht="113" customHeight="1">
      <c r="A171" s="50"/>
      <c r="B171" s="63"/>
      <c r="C171" s="60" t="s">
        <v>174</v>
      </c>
      <c r="D171" s="11" t="s">
        <v>3415</v>
      </c>
      <c r="E171" s="61"/>
      <c r="F171" s="42" t="s">
        <v>570</v>
      </c>
      <c r="G171" s="33" t="str">
        <f t="shared" si="6"/>
        <v xml:space="preserve"> </v>
      </c>
      <c r="H171" s="2">
        <f t="shared" si="7"/>
        <v>0</v>
      </c>
      <c r="I171" s="30">
        <f t="shared" si="8"/>
        <v>0</v>
      </c>
    </row>
    <row r="172" spans="1:9" ht="113" customHeight="1">
      <c r="A172" s="50"/>
      <c r="B172" s="63"/>
      <c r="C172" s="60" t="s">
        <v>175</v>
      </c>
      <c r="D172" s="11" t="s">
        <v>3416</v>
      </c>
      <c r="E172" s="61"/>
      <c r="F172" s="42" t="s">
        <v>571</v>
      </c>
      <c r="G172" s="33" t="str">
        <f t="shared" si="6"/>
        <v xml:space="preserve"> </v>
      </c>
      <c r="H172" s="2">
        <f t="shared" si="7"/>
        <v>0</v>
      </c>
      <c r="I172" s="30">
        <f t="shared" si="8"/>
        <v>0</v>
      </c>
    </row>
    <row r="173" spans="1:9" ht="113" customHeight="1">
      <c r="A173" s="50"/>
      <c r="B173" s="63"/>
      <c r="C173" s="60" t="s">
        <v>176</v>
      </c>
      <c r="D173" s="11" t="s">
        <v>3417</v>
      </c>
      <c r="E173" s="61"/>
      <c r="F173" s="42" t="s">
        <v>572</v>
      </c>
      <c r="G173" s="33" t="str">
        <f t="shared" si="6"/>
        <v xml:space="preserve"> </v>
      </c>
      <c r="H173" s="2">
        <f t="shared" si="7"/>
        <v>0</v>
      </c>
      <c r="I173" s="30">
        <f t="shared" si="8"/>
        <v>0</v>
      </c>
    </row>
    <row r="174" spans="1:9" ht="113" customHeight="1">
      <c r="A174" s="50"/>
      <c r="B174" s="62">
        <v>53</v>
      </c>
      <c r="C174" s="60" t="s">
        <v>177</v>
      </c>
      <c r="D174" s="11" t="s">
        <v>3418</v>
      </c>
      <c r="E174" s="61"/>
      <c r="F174" s="42" t="s">
        <v>573</v>
      </c>
      <c r="G174" s="33" t="str">
        <f t="shared" si="6"/>
        <v xml:space="preserve"> </v>
      </c>
      <c r="H174" s="2">
        <f t="shared" si="7"/>
        <v>0</v>
      </c>
      <c r="I174" s="30">
        <f t="shared" si="8"/>
        <v>0</v>
      </c>
    </row>
    <row r="175" spans="1:9" ht="113" customHeight="1">
      <c r="A175" s="50"/>
      <c r="B175" s="62">
        <v>54</v>
      </c>
      <c r="C175" s="60" t="s">
        <v>178</v>
      </c>
      <c r="D175" s="11" t="s">
        <v>5225</v>
      </c>
      <c r="E175" s="61"/>
      <c r="F175" s="42" t="s">
        <v>574</v>
      </c>
      <c r="G175" s="33" t="str">
        <f t="shared" si="6"/>
        <v xml:space="preserve"> </v>
      </c>
      <c r="H175" s="2">
        <f t="shared" si="7"/>
        <v>0</v>
      </c>
      <c r="I175" s="30">
        <f t="shared" si="8"/>
        <v>0</v>
      </c>
    </row>
    <row r="176" spans="1:9" ht="113" customHeight="1">
      <c r="A176" s="50"/>
      <c r="B176" s="63"/>
      <c r="C176" s="60" t="s">
        <v>179</v>
      </c>
      <c r="D176" s="11" t="s">
        <v>3419</v>
      </c>
      <c r="E176" s="61"/>
      <c r="F176" s="42" t="s">
        <v>575</v>
      </c>
      <c r="G176" s="33" t="str">
        <f t="shared" si="6"/>
        <v xml:space="preserve"> </v>
      </c>
      <c r="H176" s="2">
        <f t="shared" si="7"/>
        <v>0</v>
      </c>
      <c r="I176" s="30">
        <f t="shared" si="8"/>
        <v>0</v>
      </c>
    </row>
    <row r="177" spans="1:9" ht="113" customHeight="1">
      <c r="A177" s="50"/>
      <c r="B177" s="62">
        <v>55</v>
      </c>
      <c r="C177" s="60" t="s">
        <v>180</v>
      </c>
      <c r="D177" s="11" t="s">
        <v>3420</v>
      </c>
      <c r="E177" s="61"/>
      <c r="F177" s="42" t="s">
        <v>577</v>
      </c>
      <c r="G177" s="33" t="str">
        <f t="shared" si="6"/>
        <v xml:space="preserve"> </v>
      </c>
      <c r="H177" s="2">
        <f t="shared" si="7"/>
        <v>0</v>
      </c>
      <c r="I177" s="30">
        <f t="shared" si="8"/>
        <v>0</v>
      </c>
    </row>
    <row r="178" spans="1:9" ht="113" customHeight="1">
      <c r="A178" s="50"/>
      <c r="B178" s="63"/>
      <c r="C178" s="60" t="s">
        <v>181</v>
      </c>
      <c r="D178" s="11" t="s">
        <v>3421</v>
      </c>
      <c r="E178" s="61"/>
      <c r="F178" s="42" t="s">
        <v>576</v>
      </c>
      <c r="G178" s="33" t="str">
        <f t="shared" si="6"/>
        <v xml:space="preserve"> </v>
      </c>
      <c r="H178" s="2">
        <f t="shared" si="7"/>
        <v>0</v>
      </c>
      <c r="I178" s="30">
        <f t="shared" si="8"/>
        <v>0</v>
      </c>
    </row>
    <row r="179" spans="1:9" ht="113" customHeight="1">
      <c r="A179" s="50"/>
      <c r="B179" s="63"/>
      <c r="C179" s="60" t="s">
        <v>182</v>
      </c>
      <c r="D179" s="11" t="s">
        <v>3422</v>
      </c>
      <c r="E179" s="61"/>
      <c r="F179" s="42" t="s">
        <v>576</v>
      </c>
      <c r="G179" s="33" t="str">
        <f t="shared" si="6"/>
        <v xml:space="preserve"> </v>
      </c>
      <c r="H179" s="2">
        <f t="shared" si="7"/>
        <v>0</v>
      </c>
      <c r="I179" s="30">
        <f t="shared" si="8"/>
        <v>0</v>
      </c>
    </row>
    <row r="180" spans="1:9" ht="113" customHeight="1">
      <c r="A180" s="50"/>
      <c r="B180" s="62">
        <v>56</v>
      </c>
      <c r="C180" s="60" t="s">
        <v>183</v>
      </c>
      <c r="D180" s="11" t="s">
        <v>3423</v>
      </c>
      <c r="E180" s="61"/>
      <c r="F180" s="42" t="s">
        <v>578</v>
      </c>
      <c r="G180" s="33" t="str">
        <f t="shared" si="6"/>
        <v xml:space="preserve"> </v>
      </c>
      <c r="H180" s="2">
        <f t="shared" si="7"/>
        <v>0</v>
      </c>
      <c r="I180" s="30">
        <f t="shared" si="8"/>
        <v>0</v>
      </c>
    </row>
    <row r="181" spans="1:9" ht="113" customHeight="1">
      <c r="A181" s="50"/>
      <c r="B181" s="62">
        <v>57</v>
      </c>
      <c r="C181" s="60" t="s">
        <v>184</v>
      </c>
      <c r="D181" s="11" t="s">
        <v>3424</v>
      </c>
      <c r="E181" s="61"/>
      <c r="F181" s="42" t="s">
        <v>579</v>
      </c>
      <c r="G181" s="33" t="str">
        <f t="shared" si="6"/>
        <v xml:space="preserve"> </v>
      </c>
      <c r="H181" s="2">
        <f t="shared" si="7"/>
        <v>0</v>
      </c>
      <c r="I181" s="30">
        <f t="shared" si="8"/>
        <v>0</v>
      </c>
    </row>
    <row r="182" spans="1:9" ht="113" customHeight="1">
      <c r="A182" s="50"/>
      <c r="B182" s="63"/>
      <c r="C182" s="60" t="s">
        <v>185</v>
      </c>
      <c r="D182" s="11" t="s">
        <v>3425</v>
      </c>
      <c r="E182" s="61"/>
      <c r="F182" s="42" t="s">
        <v>580</v>
      </c>
      <c r="G182" s="33" t="str">
        <f t="shared" si="6"/>
        <v xml:space="preserve"> </v>
      </c>
      <c r="H182" s="2">
        <f t="shared" si="7"/>
        <v>0</v>
      </c>
      <c r="I182" s="30">
        <f t="shared" si="8"/>
        <v>0</v>
      </c>
    </row>
    <row r="183" spans="1:9" ht="113" customHeight="1">
      <c r="A183" s="50"/>
      <c r="B183" s="62">
        <v>58</v>
      </c>
      <c r="C183" s="60" t="s">
        <v>186</v>
      </c>
      <c r="D183" s="11" t="s">
        <v>3426</v>
      </c>
      <c r="E183" s="61"/>
      <c r="F183" s="42" t="s">
        <v>581</v>
      </c>
      <c r="G183" s="33" t="str">
        <f t="shared" si="6"/>
        <v xml:space="preserve"> </v>
      </c>
      <c r="H183" s="2">
        <f t="shared" si="7"/>
        <v>0</v>
      </c>
      <c r="I183" s="30">
        <f t="shared" si="8"/>
        <v>0</v>
      </c>
    </row>
    <row r="184" spans="1:9" ht="113" customHeight="1">
      <c r="A184" s="50"/>
      <c r="B184" s="63"/>
      <c r="C184" s="60" t="s">
        <v>187</v>
      </c>
      <c r="D184" s="11" t="s">
        <v>3427</v>
      </c>
      <c r="E184" s="61"/>
      <c r="F184" s="42" t="s">
        <v>582</v>
      </c>
      <c r="G184" s="33" t="str">
        <f t="shared" si="6"/>
        <v xml:space="preserve"> </v>
      </c>
      <c r="H184" s="2">
        <f t="shared" si="7"/>
        <v>0</v>
      </c>
      <c r="I184" s="30">
        <f t="shared" si="8"/>
        <v>0</v>
      </c>
    </row>
    <row r="185" spans="1:9" ht="113" customHeight="1">
      <c r="A185" s="50"/>
      <c r="B185" s="63"/>
      <c r="C185" s="60" t="s">
        <v>188</v>
      </c>
      <c r="D185" s="11" t="s">
        <v>3428</v>
      </c>
      <c r="E185" s="61"/>
      <c r="F185" s="42" t="s">
        <v>583</v>
      </c>
      <c r="G185" s="33" t="str">
        <f t="shared" si="6"/>
        <v xml:space="preserve"> </v>
      </c>
      <c r="H185" s="2">
        <f t="shared" si="7"/>
        <v>0</v>
      </c>
      <c r="I185" s="30">
        <f t="shared" si="8"/>
        <v>0</v>
      </c>
    </row>
    <row r="186" spans="1:9" ht="113" customHeight="1">
      <c r="A186" s="50"/>
      <c r="B186" s="62">
        <v>59</v>
      </c>
      <c r="C186" s="60" t="s">
        <v>189</v>
      </c>
      <c r="D186" s="11" t="s">
        <v>3429</v>
      </c>
      <c r="E186" s="61"/>
      <c r="F186" s="42" t="s">
        <v>584</v>
      </c>
      <c r="G186" s="33" t="str">
        <f t="shared" si="6"/>
        <v xml:space="preserve"> </v>
      </c>
      <c r="H186" s="2">
        <f t="shared" si="7"/>
        <v>0</v>
      </c>
      <c r="I186" s="30">
        <f t="shared" si="8"/>
        <v>0</v>
      </c>
    </row>
    <row r="187" spans="1:9" ht="113" customHeight="1">
      <c r="A187" s="50"/>
      <c r="B187" s="63"/>
      <c r="C187" s="60" t="s">
        <v>190</v>
      </c>
      <c r="D187" s="11" t="s">
        <v>3430</v>
      </c>
      <c r="E187" s="61"/>
      <c r="F187" s="42" t="s">
        <v>584</v>
      </c>
      <c r="G187" s="33" t="str">
        <f t="shared" si="6"/>
        <v xml:space="preserve"> </v>
      </c>
      <c r="H187" s="2">
        <f t="shared" si="7"/>
        <v>0</v>
      </c>
      <c r="I187" s="30">
        <f t="shared" si="8"/>
        <v>0</v>
      </c>
    </row>
    <row r="188" spans="1:9" ht="113" customHeight="1">
      <c r="A188" s="50"/>
      <c r="B188" s="63"/>
      <c r="C188" s="60" t="s">
        <v>191</v>
      </c>
      <c r="D188" s="11" t="s">
        <v>3431</v>
      </c>
      <c r="E188" s="61"/>
      <c r="F188" s="42" t="s">
        <v>585</v>
      </c>
      <c r="G188" s="33" t="str">
        <f t="shared" si="6"/>
        <v xml:space="preserve"> </v>
      </c>
      <c r="H188" s="2">
        <f t="shared" si="7"/>
        <v>0</v>
      </c>
      <c r="I188" s="30">
        <f t="shared" si="8"/>
        <v>0</v>
      </c>
    </row>
    <row r="189" spans="1:9" ht="113" customHeight="1">
      <c r="A189" s="50"/>
      <c r="B189" s="62">
        <v>60</v>
      </c>
      <c r="C189" s="60" t="s">
        <v>192</v>
      </c>
      <c r="D189" s="11" t="s">
        <v>3432</v>
      </c>
      <c r="E189" s="61"/>
      <c r="F189" s="42" t="s">
        <v>586</v>
      </c>
      <c r="G189" s="33" t="str">
        <f t="shared" si="6"/>
        <v xml:space="preserve"> </v>
      </c>
      <c r="H189" s="2">
        <f t="shared" si="7"/>
        <v>0</v>
      </c>
      <c r="I189" s="30">
        <f t="shared" si="8"/>
        <v>0</v>
      </c>
    </row>
    <row r="190" spans="1:9" ht="113" customHeight="1">
      <c r="A190" s="50"/>
      <c r="B190" s="63"/>
      <c r="C190" s="60" t="s">
        <v>193</v>
      </c>
      <c r="D190" s="11" t="s">
        <v>3433</v>
      </c>
      <c r="E190" s="61"/>
      <c r="F190" s="42" t="s">
        <v>5080</v>
      </c>
      <c r="G190" s="33" t="str">
        <f t="shared" si="6"/>
        <v xml:space="preserve"> </v>
      </c>
      <c r="H190" s="2">
        <f t="shared" si="7"/>
        <v>0</v>
      </c>
      <c r="I190" s="30">
        <f t="shared" si="8"/>
        <v>0</v>
      </c>
    </row>
    <row r="191" spans="1:9" ht="113" customHeight="1">
      <c r="A191" s="50"/>
      <c r="B191" s="63"/>
      <c r="C191" s="60" t="s">
        <v>194</v>
      </c>
      <c r="D191" s="11" t="s">
        <v>3434</v>
      </c>
      <c r="E191" s="61"/>
      <c r="F191" s="42" t="s">
        <v>587</v>
      </c>
      <c r="G191" s="33" t="str">
        <f t="shared" si="6"/>
        <v xml:space="preserve"> </v>
      </c>
      <c r="H191" s="2">
        <f t="shared" si="7"/>
        <v>0</v>
      </c>
      <c r="I191" s="30">
        <f t="shared" si="8"/>
        <v>0</v>
      </c>
    </row>
    <row r="192" spans="1:9" ht="113" customHeight="1">
      <c r="A192" s="50"/>
      <c r="B192" s="62">
        <v>61</v>
      </c>
      <c r="C192" s="60" t="s">
        <v>195</v>
      </c>
      <c r="D192" s="11" t="s">
        <v>3435</v>
      </c>
      <c r="E192" s="61"/>
      <c r="F192" s="42" t="s">
        <v>588</v>
      </c>
      <c r="G192" s="33" t="str">
        <f t="shared" si="6"/>
        <v xml:space="preserve"> </v>
      </c>
      <c r="H192" s="2">
        <f t="shared" si="7"/>
        <v>0</v>
      </c>
      <c r="I192" s="30">
        <f t="shared" si="8"/>
        <v>0</v>
      </c>
    </row>
    <row r="193" spans="1:9" ht="113" customHeight="1">
      <c r="A193" s="50"/>
      <c r="B193" s="63"/>
      <c r="C193" s="60" t="s">
        <v>196</v>
      </c>
      <c r="D193" s="11" t="s">
        <v>3436</v>
      </c>
      <c r="E193" s="61"/>
      <c r="F193" s="42" t="s">
        <v>589</v>
      </c>
      <c r="G193" s="33" t="str">
        <f t="shared" si="6"/>
        <v xml:space="preserve"> </v>
      </c>
      <c r="H193" s="2">
        <f t="shared" si="7"/>
        <v>0</v>
      </c>
      <c r="I193" s="30">
        <f t="shared" si="8"/>
        <v>0</v>
      </c>
    </row>
    <row r="194" spans="1:9" ht="113" customHeight="1">
      <c r="A194" s="50"/>
      <c r="B194" s="62">
        <v>62</v>
      </c>
      <c r="C194" s="60" t="s">
        <v>197</v>
      </c>
      <c r="D194" s="11" t="s">
        <v>3437</v>
      </c>
      <c r="E194" s="61"/>
      <c r="F194" s="42" t="s">
        <v>590</v>
      </c>
      <c r="G194" s="33" t="str">
        <f t="shared" si="6"/>
        <v xml:space="preserve"> </v>
      </c>
      <c r="H194" s="2">
        <f t="shared" si="7"/>
        <v>0</v>
      </c>
      <c r="I194" s="30">
        <f t="shared" si="8"/>
        <v>0</v>
      </c>
    </row>
    <row r="195" spans="1:9" ht="113" customHeight="1">
      <c r="A195" s="50"/>
      <c r="B195" s="62">
        <v>63</v>
      </c>
      <c r="C195" s="60" t="s">
        <v>198</v>
      </c>
      <c r="D195" s="11" t="s">
        <v>3438</v>
      </c>
      <c r="E195" s="61"/>
      <c r="F195" s="42" t="s">
        <v>3233</v>
      </c>
      <c r="G195" s="33" t="str">
        <f t="shared" si="6"/>
        <v xml:space="preserve"> </v>
      </c>
      <c r="H195" s="2">
        <f t="shared" si="7"/>
        <v>0</v>
      </c>
      <c r="I195" s="30">
        <f t="shared" si="8"/>
        <v>0</v>
      </c>
    </row>
    <row r="196" spans="1:9" ht="113" customHeight="1">
      <c r="A196" s="50"/>
      <c r="B196" s="63"/>
      <c r="C196" s="60" t="s">
        <v>199</v>
      </c>
      <c r="D196" s="11" t="s">
        <v>3439</v>
      </c>
      <c r="E196" s="61"/>
      <c r="F196" s="42" t="s">
        <v>591</v>
      </c>
      <c r="G196" s="33" t="str">
        <f t="shared" si="6"/>
        <v xml:space="preserve"> </v>
      </c>
      <c r="H196" s="2">
        <f t="shared" si="7"/>
        <v>0</v>
      </c>
      <c r="I196" s="30">
        <f t="shared" si="8"/>
        <v>0</v>
      </c>
    </row>
    <row r="197" spans="1:9" ht="113" customHeight="1">
      <c r="A197" s="50"/>
      <c r="B197" s="63"/>
      <c r="C197" s="60" t="s">
        <v>200</v>
      </c>
      <c r="D197" s="11" t="s">
        <v>3440</v>
      </c>
      <c r="E197" s="61"/>
      <c r="F197" s="42" t="s">
        <v>592</v>
      </c>
      <c r="G197" s="33" t="str">
        <f t="shared" si="6"/>
        <v xml:space="preserve"> </v>
      </c>
      <c r="H197" s="2">
        <f t="shared" si="7"/>
        <v>0</v>
      </c>
      <c r="I197" s="30">
        <f t="shared" si="8"/>
        <v>0</v>
      </c>
    </row>
    <row r="198" spans="1:9" ht="113" customHeight="1">
      <c r="A198" s="50"/>
      <c r="B198" s="62">
        <v>64</v>
      </c>
      <c r="C198" s="60" t="s">
        <v>201</v>
      </c>
      <c r="D198" s="11" t="s">
        <v>3441</v>
      </c>
      <c r="E198" s="61"/>
      <c r="F198" s="42" t="s">
        <v>593</v>
      </c>
      <c r="G198" s="33" t="str">
        <f t="shared" si="6"/>
        <v xml:space="preserve"> </v>
      </c>
      <c r="H198" s="2">
        <f t="shared" si="7"/>
        <v>0</v>
      </c>
      <c r="I198" s="30">
        <f t="shared" si="8"/>
        <v>0</v>
      </c>
    </row>
    <row r="199" spans="1:9" ht="113" customHeight="1">
      <c r="A199" s="50"/>
      <c r="B199" s="62">
        <v>65</v>
      </c>
      <c r="C199" s="60" t="s">
        <v>202</v>
      </c>
      <c r="D199" s="11" t="s">
        <v>3442</v>
      </c>
      <c r="E199" s="61"/>
      <c r="F199" s="42" t="s">
        <v>3255</v>
      </c>
      <c r="G199" s="33" t="str">
        <f t="shared" si="6"/>
        <v xml:space="preserve"> </v>
      </c>
      <c r="H199" s="2">
        <f t="shared" si="7"/>
        <v>0</v>
      </c>
      <c r="I199" s="30">
        <f t="shared" si="8"/>
        <v>0</v>
      </c>
    </row>
    <row r="200" spans="1:9" ht="113" customHeight="1">
      <c r="A200" s="50"/>
      <c r="B200" s="62">
        <v>66</v>
      </c>
      <c r="C200" s="60" t="s">
        <v>203</v>
      </c>
      <c r="D200" s="11" t="s">
        <v>3443</v>
      </c>
      <c r="E200" s="61"/>
      <c r="F200" s="42" t="s">
        <v>594</v>
      </c>
      <c r="G200" s="33" t="str">
        <f t="shared" si="6"/>
        <v xml:space="preserve"> </v>
      </c>
      <c r="H200" s="2">
        <f t="shared" si="7"/>
        <v>0</v>
      </c>
      <c r="I200" s="30">
        <f t="shared" si="8"/>
        <v>0</v>
      </c>
    </row>
    <row r="201" spans="1:9" ht="113" customHeight="1">
      <c r="A201" s="50"/>
      <c r="B201" s="62">
        <v>67</v>
      </c>
      <c r="C201" s="60" t="s">
        <v>204</v>
      </c>
      <c r="D201" s="11" t="s">
        <v>3444</v>
      </c>
      <c r="E201" s="61"/>
      <c r="F201" s="42" t="s">
        <v>595</v>
      </c>
      <c r="G201" s="33" t="str">
        <f t="shared" si="6"/>
        <v xml:space="preserve"> </v>
      </c>
      <c r="H201" s="2">
        <f t="shared" si="7"/>
        <v>0</v>
      </c>
      <c r="I201" s="30">
        <f t="shared" si="8"/>
        <v>0</v>
      </c>
    </row>
    <row r="202" spans="1:9" ht="113" customHeight="1">
      <c r="A202" s="50"/>
      <c r="B202" s="62">
        <v>68</v>
      </c>
      <c r="C202" s="60" t="s">
        <v>205</v>
      </c>
      <c r="D202" s="11" t="s">
        <v>3445</v>
      </c>
      <c r="E202" s="61"/>
      <c r="F202" s="42" t="s">
        <v>596</v>
      </c>
      <c r="G202" s="33" t="str">
        <f t="shared" si="6"/>
        <v xml:space="preserve"> </v>
      </c>
      <c r="H202" s="2">
        <f t="shared" si="7"/>
        <v>0</v>
      </c>
      <c r="I202" s="30">
        <f t="shared" si="8"/>
        <v>0</v>
      </c>
    </row>
    <row r="203" spans="1:9" ht="113" customHeight="1">
      <c r="A203" s="50"/>
      <c r="B203" s="63"/>
      <c r="C203" s="60" t="s">
        <v>206</v>
      </c>
      <c r="D203" s="11" t="s">
        <v>3446</v>
      </c>
      <c r="E203" s="61"/>
      <c r="F203" s="42" t="s">
        <v>3234</v>
      </c>
      <c r="G203" s="33" t="str">
        <f t="shared" si="6"/>
        <v xml:space="preserve"> </v>
      </c>
      <c r="H203" s="2">
        <f t="shared" si="7"/>
        <v>0</v>
      </c>
      <c r="I203" s="30">
        <f t="shared" si="8"/>
        <v>0</v>
      </c>
    </row>
    <row r="204" spans="1:9" ht="113" customHeight="1">
      <c r="A204" s="50"/>
      <c r="B204" s="62">
        <v>69</v>
      </c>
      <c r="C204" s="60" t="s">
        <v>207</v>
      </c>
      <c r="D204" s="11" t="s">
        <v>3447</v>
      </c>
      <c r="E204" s="61"/>
      <c r="F204" s="42" t="s">
        <v>597</v>
      </c>
      <c r="G204" s="33" t="str">
        <f t="shared" si="6"/>
        <v xml:space="preserve"> </v>
      </c>
      <c r="H204" s="2">
        <f t="shared" si="7"/>
        <v>0</v>
      </c>
      <c r="I204" s="30">
        <f t="shared" si="8"/>
        <v>0</v>
      </c>
    </row>
    <row r="205" spans="1:9" ht="113" customHeight="1">
      <c r="A205" s="50"/>
      <c r="B205" s="63"/>
      <c r="C205" s="60" t="s">
        <v>208</v>
      </c>
      <c r="D205" s="11" t="s">
        <v>3448</v>
      </c>
      <c r="E205" s="61"/>
      <c r="F205" s="42" t="s">
        <v>598</v>
      </c>
      <c r="G205" s="33" t="str">
        <f t="shared" si="6"/>
        <v xml:space="preserve"> </v>
      </c>
      <c r="H205" s="2">
        <f t="shared" si="7"/>
        <v>0</v>
      </c>
      <c r="I205" s="30">
        <f t="shared" si="8"/>
        <v>0</v>
      </c>
    </row>
    <row r="206" spans="1:9" ht="113" customHeight="1">
      <c r="A206" s="50"/>
      <c r="B206" s="62">
        <v>70</v>
      </c>
      <c r="C206" s="60" t="s">
        <v>209</v>
      </c>
      <c r="D206" s="11" t="s">
        <v>3449</v>
      </c>
      <c r="E206" s="61"/>
      <c r="F206" s="42" t="s">
        <v>599</v>
      </c>
      <c r="G206" s="33" t="str">
        <f t="shared" si="6"/>
        <v xml:space="preserve"> </v>
      </c>
      <c r="H206" s="2">
        <f t="shared" si="7"/>
        <v>0</v>
      </c>
      <c r="I206" s="30">
        <f t="shared" si="8"/>
        <v>0</v>
      </c>
    </row>
    <row r="207" spans="1:9" ht="113" customHeight="1">
      <c r="A207" s="50"/>
      <c r="B207" s="63"/>
      <c r="C207" s="60" t="s">
        <v>210</v>
      </c>
      <c r="D207" s="11" t="s">
        <v>3450</v>
      </c>
      <c r="E207" s="61"/>
      <c r="F207" s="42" t="s">
        <v>600</v>
      </c>
      <c r="G207" s="33" t="str">
        <f t="shared" si="6"/>
        <v xml:space="preserve"> </v>
      </c>
      <c r="H207" s="2">
        <f t="shared" si="7"/>
        <v>0</v>
      </c>
      <c r="I207" s="30">
        <f t="shared" si="8"/>
        <v>0</v>
      </c>
    </row>
    <row r="208" spans="1:9" ht="113" customHeight="1">
      <c r="A208" s="50"/>
      <c r="B208" s="62">
        <v>71</v>
      </c>
      <c r="C208" s="60" t="s">
        <v>211</v>
      </c>
      <c r="D208" s="11" t="s">
        <v>3451</v>
      </c>
      <c r="E208" s="61"/>
      <c r="F208" s="42" t="s">
        <v>601</v>
      </c>
      <c r="G208" s="33" t="str">
        <f t="shared" si="6"/>
        <v xml:space="preserve"> </v>
      </c>
      <c r="H208" s="2">
        <f t="shared" si="7"/>
        <v>0</v>
      </c>
      <c r="I208" s="30">
        <f t="shared" si="8"/>
        <v>0</v>
      </c>
    </row>
    <row r="209" spans="1:9" ht="113" customHeight="1">
      <c r="A209" s="50"/>
      <c r="B209" s="63"/>
      <c r="C209" s="60" t="s">
        <v>212</v>
      </c>
      <c r="D209" s="11" t="s">
        <v>3452</v>
      </c>
      <c r="E209" s="61"/>
      <c r="F209" s="42" t="s">
        <v>602</v>
      </c>
      <c r="G209" s="33" t="str">
        <f t="shared" si="6"/>
        <v xml:space="preserve"> </v>
      </c>
      <c r="H209" s="2">
        <f t="shared" si="7"/>
        <v>0</v>
      </c>
      <c r="I209" s="30">
        <f t="shared" si="8"/>
        <v>0</v>
      </c>
    </row>
    <row r="210" spans="1:9" ht="113" customHeight="1">
      <c r="A210" s="50"/>
      <c r="B210" s="62">
        <v>72</v>
      </c>
      <c r="C210" s="60" t="s">
        <v>213</v>
      </c>
      <c r="D210" s="11" t="s">
        <v>3453</v>
      </c>
      <c r="E210" s="61"/>
      <c r="F210" s="42" t="s">
        <v>603</v>
      </c>
      <c r="G210" s="33" t="str">
        <f t="shared" ref="G210:G278" si="9">IF(E210=""," ",IF(F210=E210,"OK",F210))</f>
        <v xml:space="preserve"> </v>
      </c>
      <c r="H210" s="2">
        <f t="shared" ref="H210:H278" si="10">IF(G210="OK",1,0)</f>
        <v>0</v>
      </c>
      <c r="I210" s="30">
        <f t="shared" ref="I210:I278" si="11">IF(G210="OK",1,0)</f>
        <v>0</v>
      </c>
    </row>
    <row r="211" spans="1:9" ht="113" customHeight="1">
      <c r="A211" s="50"/>
      <c r="B211" s="63"/>
      <c r="C211" s="60" t="s">
        <v>214</v>
      </c>
      <c r="D211" s="11" t="s">
        <v>3454</v>
      </c>
      <c r="E211" s="61"/>
      <c r="F211" s="42" t="s">
        <v>604</v>
      </c>
      <c r="G211" s="33" t="str">
        <f t="shared" si="9"/>
        <v xml:space="preserve"> </v>
      </c>
      <c r="H211" s="2">
        <f t="shared" si="10"/>
        <v>0</v>
      </c>
      <c r="I211" s="30">
        <f t="shared" si="11"/>
        <v>0</v>
      </c>
    </row>
    <row r="212" spans="1:9" ht="113" customHeight="1">
      <c r="A212" s="50"/>
      <c r="B212" s="62">
        <v>73</v>
      </c>
      <c r="C212" s="60" t="s">
        <v>215</v>
      </c>
      <c r="D212" s="11" t="s">
        <v>3455</v>
      </c>
      <c r="E212" s="61"/>
      <c r="F212" s="42" t="s">
        <v>605</v>
      </c>
      <c r="G212" s="33" t="str">
        <f t="shared" si="9"/>
        <v xml:space="preserve"> </v>
      </c>
      <c r="H212" s="2">
        <f t="shared" si="10"/>
        <v>0</v>
      </c>
      <c r="I212" s="30">
        <f t="shared" si="11"/>
        <v>0</v>
      </c>
    </row>
    <row r="213" spans="1:9" ht="113" customHeight="1">
      <c r="A213" s="50"/>
      <c r="B213" s="63"/>
      <c r="C213" s="60" t="s">
        <v>216</v>
      </c>
      <c r="D213" s="11" t="s">
        <v>3456</v>
      </c>
      <c r="E213" s="61"/>
      <c r="F213" s="42" t="s">
        <v>606</v>
      </c>
      <c r="G213" s="33" t="str">
        <f t="shared" si="9"/>
        <v xml:space="preserve"> </v>
      </c>
      <c r="H213" s="2">
        <f t="shared" si="10"/>
        <v>0</v>
      </c>
      <c r="I213" s="30">
        <f t="shared" si="11"/>
        <v>0</v>
      </c>
    </row>
    <row r="214" spans="1:9" ht="113" customHeight="1">
      <c r="A214" s="50"/>
      <c r="B214" s="63"/>
      <c r="C214" s="60" t="s">
        <v>217</v>
      </c>
      <c r="D214" s="11" t="s">
        <v>3457</v>
      </c>
      <c r="E214" s="61"/>
      <c r="F214" s="42" t="s">
        <v>607</v>
      </c>
      <c r="G214" s="33" t="str">
        <f t="shared" si="9"/>
        <v xml:space="preserve"> </v>
      </c>
      <c r="H214" s="2">
        <f t="shared" si="10"/>
        <v>0</v>
      </c>
      <c r="I214" s="30">
        <f t="shared" si="11"/>
        <v>0</v>
      </c>
    </row>
    <row r="215" spans="1:9" ht="113" customHeight="1">
      <c r="A215" s="50"/>
      <c r="B215" s="62">
        <v>74</v>
      </c>
      <c r="C215" s="60" t="s">
        <v>218</v>
      </c>
      <c r="D215" s="11" t="s">
        <v>3458</v>
      </c>
      <c r="E215" s="61"/>
      <c r="F215" s="42" t="s">
        <v>608</v>
      </c>
      <c r="G215" s="33" t="str">
        <f t="shared" si="9"/>
        <v xml:space="preserve"> </v>
      </c>
      <c r="H215" s="2">
        <f t="shared" si="10"/>
        <v>0</v>
      </c>
      <c r="I215" s="30">
        <f t="shared" si="11"/>
        <v>0</v>
      </c>
    </row>
    <row r="216" spans="1:9" ht="113" customHeight="1">
      <c r="A216" s="50"/>
      <c r="B216" s="62">
        <v>75</v>
      </c>
      <c r="C216" s="60" t="s">
        <v>219</v>
      </c>
      <c r="D216" s="11" t="s">
        <v>3459</v>
      </c>
      <c r="E216" s="61"/>
      <c r="F216" s="42" t="s">
        <v>609</v>
      </c>
      <c r="G216" s="33" t="str">
        <f t="shared" si="9"/>
        <v xml:space="preserve"> </v>
      </c>
      <c r="H216" s="2">
        <f t="shared" si="10"/>
        <v>0</v>
      </c>
      <c r="I216" s="30">
        <f t="shared" si="11"/>
        <v>0</v>
      </c>
    </row>
    <row r="217" spans="1:9" ht="113" customHeight="1">
      <c r="A217" s="50"/>
      <c r="B217" s="63"/>
      <c r="C217" s="60" t="s">
        <v>220</v>
      </c>
      <c r="D217" s="11" t="s">
        <v>3460</v>
      </c>
      <c r="E217" s="61"/>
      <c r="F217" s="42" t="s">
        <v>610</v>
      </c>
      <c r="G217" s="33" t="str">
        <f t="shared" si="9"/>
        <v xml:space="preserve"> </v>
      </c>
      <c r="H217" s="2">
        <f t="shared" si="10"/>
        <v>0</v>
      </c>
      <c r="I217" s="30">
        <f t="shared" si="11"/>
        <v>0</v>
      </c>
    </row>
    <row r="218" spans="1:9" ht="113" customHeight="1">
      <c r="A218" s="50"/>
      <c r="B218" s="63"/>
      <c r="C218" s="60" t="s">
        <v>221</v>
      </c>
      <c r="D218" s="11" t="s">
        <v>3461</v>
      </c>
      <c r="E218" s="61"/>
      <c r="F218" s="42" t="s">
        <v>2744</v>
      </c>
      <c r="G218" s="33" t="str">
        <f t="shared" si="9"/>
        <v xml:space="preserve"> </v>
      </c>
      <c r="H218" s="21">
        <f t="shared" si="10"/>
        <v>0</v>
      </c>
      <c r="I218" s="30">
        <f t="shared" si="11"/>
        <v>0</v>
      </c>
    </row>
    <row r="219" spans="1:9" ht="76" customHeight="1">
      <c r="A219" s="50"/>
      <c r="B219" s="67"/>
      <c r="C219" s="68"/>
      <c r="D219" s="16"/>
      <c r="E219" s="69"/>
      <c r="F219" s="47"/>
      <c r="G219" s="19" t="s">
        <v>5049</v>
      </c>
      <c r="H219" s="86">
        <f>SUM(H119:H218)</f>
        <v>0</v>
      </c>
    </row>
    <row r="220" spans="1:9" ht="70" customHeight="1">
      <c r="A220" s="50"/>
      <c r="B220" s="67"/>
      <c r="C220" s="68"/>
      <c r="D220" s="16"/>
      <c r="E220" s="69"/>
      <c r="F220" s="47"/>
      <c r="G220" s="34">
        <f>H220</f>
        <v>0</v>
      </c>
      <c r="H220" s="86">
        <f>H219/100</f>
        <v>0</v>
      </c>
    </row>
    <row r="221" spans="1:9" ht="113" customHeight="1" thickBot="1">
      <c r="A221" s="50"/>
      <c r="B221" s="67"/>
      <c r="C221" s="68"/>
      <c r="D221" s="16"/>
      <c r="E221" s="69"/>
      <c r="F221" s="47"/>
      <c r="G221" s="35"/>
      <c r="H221" s="17"/>
    </row>
    <row r="222" spans="1:9" ht="113" customHeight="1" thickTop="1" thickBot="1">
      <c r="A222" s="50"/>
      <c r="B222" s="92" t="s">
        <v>5050</v>
      </c>
      <c r="C222" s="93"/>
      <c r="D222" s="8"/>
      <c r="E222" s="38"/>
      <c r="F222" s="48"/>
      <c r="G222" s="32"/>
      <c r="H222" s="6"/>
    </row>
    <row r="223" spans="1:9" ht="113" customHeight="1" thickTop="1">
      <c r="A223" s="50"/>
      <c r="B223" s="57" t="s">
        <v>5242</v>
      </c>
      <c r="C223" s="58" t="s">
        <v>1</v>
      </c>
      <c r="D223" s="9" t="s">
        <v>5193</v>
      </c>
      <c r="E223" s="39" t="s">
        <v>5096</v>
      </c>
      <c r="F223" s="41" t="s">
        <v>3262</v>
      </c>
      <c r="G223" s="14" t="s">
        <v>5047</v>
      </c>
      <c r="H223" s="3"/>
    </row>
    <row r="224" spans="1:9" ht="113" customHeight="1">
      <c r="A224" s="50"/>
      <c r="B224" s="62">
        <v>76</v>
      </c>
      <c r="C224" s="60" t="s">
        <v>222</v>
      </c>
      <c r="D224" s="11" t="s">
        <v>3462</v>
      </c>
      <c r="E224" s="61"/>
      <c r="F224" s="42" t="s">
        <v>611</v>
      </c>
      <c r="G224" s="33" t="str">
        <f t="shared" si="9"/>
        <v xml:space="preserve"> </v>
      </c>
      <c r="H224" s="20">
        <f t="shared" si="10"/>
        <v>0</v>
      </c>
      <c r="I224" s="30">
        <f t="shared" si="11"/>
        <v>0</v>
      </c>
    </row>
    <row r="225" spans="1:9" ht="113" customHeight="1">
      <c r="A225" s="50"/>
      <c r="B225" s="63"/>
      <c r="C225" s="60" t="s">
        <v>223</v>
      </c>
      <c r="D225" s="10" t="s">
        <v>3463</v>
      </c>
      <c r="E225" s="61"/>
      <c r="F225" s="42" t="s">
        <v>567</v>
      </c>
      <c r="G225" s="33" t="str">
        <f t="shared" si="9"/>
        <v xml:space="preserve"> </v>
      </c>
      <c r="H225" s="2">
        <f t="shared" si="10"/>
        <v>0</v>
      </c>
      <c r="I225" s="30">
        <f t="shared" si="11"/>
        <v>0</v>
      </c>
    </row>
    <row r="226" spans="1:9" ht="113" customHeight="1">
      <c r="A226" s="50"/>
      <c r="B226" s="62">
        <v>77</v>
      </c>
      <c r="C226" s="60" t="s">
        <v>224</v>
      </c>
      <c r="D226" s="11" t="s">
        <v>3464</v>
      </c>
      <c r="E226" s="61"/>
      <c r="F226" s="42" t="s">
        <v>612</v>
      </c>
      <c r="G226" s="33" t="str">
        <f t="shared" si="9"/>
        <v xml:space="preserve"> </v>
      </c>
      <c r="H226" s="2">
        <f t="shared" si="10"/>
        <v>0</v>
      </c>
      <c r="I226" s="30">
        <f t="shared" si="11"/>
        <v>0</v>
      </c>
    </row>
    <row r="227" spans="1:9" ht="113" customHeight="1">
      <c r="A227" s="50"/>
      <c r="B227" s="63"/>
      <c r="C227" s="60" t="s">
        <v>225</v>
      </c>
      <c r="D227" s="11" t="s">
        <v>3465</v>
      </c>
      <c r="E227" s="61"/>
      <c r="F227" s="42" t="s">
        <v>613</v>
      </c>
      <c r="G227" s="33" t="str">
        <f t="shared" si="9"/>
        <v xml:space="preserve"> </v>
      </c>
      <c r="H227" s="2">
        <f t="shared" si="10"/>
        <v>0</v>
      </c>
      <c r="I227" s="30">
        <f t="shared" si="11"/>
        <v>0</v>
      </c>
    </row>
    <row r="228" spans="1:9" ht="113" customHeight="1">
      <c r="A228" s="50"/>
      <c r="B228" s="63"/>
      <c r="C228" s="60" t="s">
        <v>226</v>
      </c>
      <c r="D228" s="11" t="s">
        <v>3466</v>
      </c>
      <c r="E228" s="61"/>
      <c r="F228" s="42" t="s">
        <v>614</v>
      </c>
      <c r="G228" s="33" t="str">
        <f t="shared" si="9"/>
        <v xml:space="preserve"> </v>
      </c>
      <c r="H228" s="2">
        <f t="shared" si="10"/>
        <v>0</v>
      </c>
      <c r="I228" s="30">
        <f t="shared" si="11"/>
        <v>0</v>
      </c>
    </row>
    <row r="229" spans="1:9" ht="113" customHeight="1">
      <c r="A229" s="50"/>
      <c r="B229" s="62">
        <v>78</v>
      </c>
      <c r="C229" s="60" t="s">
        <v>227</v>
      </c>
      <c r="D229" s="11" t="s">
        <v>3467</v>
      </c>
      <c r="E229" s="61"/>
      <c r="F229" s="42" t="s">
        <v>615</v>
      </c>
      <c r="G229" s="33" t="str">
        <f t="shared" si="9"/>
        <v xml:space="preserve"> </v>
      </c>
      <c r="H229" s="2">
        <f t="shared" si="10"/>
        <v>0</v>
      </c>
      <c r="I229" s="30">
        <f t="shared" si="11"/>
        <v>0</v>
      </c>
    </row>
    <row r="230" spans="1:9" ht="113" customHeight="1">
      <c r="A230" s="50"/>
      <c r="B230" s="63"/>
      <c r="C230" s="60" t="s">
        <v>228</v>
      </c>
      <c r="D230" s="11" t="s">
        <v>3468</v>
      </c>
      <c r="E230" s="61"/>
      <c r="F230" s="42" t="s">
        <v>616</v>
      </c>
      <c r="G230" s="33" t="str">
        <f t="shared" si="9"/>
        <v xml:space="preserve"> </v>
      </c>
      <c r="H230" s="2">
        <f t="shared" si="10"/>
        <v>0</v>
      </c>
      <c r="I230" s="30">
        <f t="shared" si="11"/>
        <v>0</v>
      </c>
    </row>
    <row r="231" spans="1:9" ht="113" customHeight="1">
      <c r="A231" s="50"/>
      <c r="B231" s="62">
        <v>79</v>
      </c>
      <c r="C231" s="60" t="s">
        <v>229</v>
      </c>
      <c r="D231" s="11" t="s">
        <v>3469</v>
      </c>
      <c r="E231" s="61"/>
      <c r="F231" s="42" t="s">
        <v>617</v>
      </c>
      <c r="G231" s="33" t="str">
        <f t="shared" si="9"/>
        <v xml:space="preserve"> </v>
      </c>
      <c r="H231" s="2">
        <f t="shared" si="10"/>
        <v>0</v>
      </c>
      <c r="I231" s="30">
        <f t="shared" si="11"/>
        <v>0</v>
      </c>
    </row>
    <row r="232" spans="1:9" ht="113" customHeight="1">
      <c r="A232" s="50"/>
      <c r="B232" s="63"/>
      <c r="C232" s="60" t="s">
        <v>230</v>
      </c>
      <c r="D232" s="11" t="s">
        <v>3470</v>
      </c>
      <c r="E232" s="61"/>
      <c r="F232" s="42" t="s">
        <v>618</v>
      </c>
      <c r="G232" s="33" t="str">
        <f t="shared" si="9"/>
        <v xml:space="preserve"> </v>
      </c>
      <c r="H232" s="2">
        <f t="shared" si="10"/>
        <v>0</v>
      </c>
      <c r="I232" s="30">
        <f t="shared" si="11"/>
        <v>0</v>
      </c>
    </row>
    <row r="233" spans="1:9" ht="113" customHeight="1">
      <c r="A233" s="50"/>
      <c r="B233" s="63"/>
      <c r="C233" s="60" t="s">
        <v>231</v>
      </c>
      <c r="D233" s="11" t="s">
        <v>3471</v>
      </c>
      <c r="E233" s="61"/>
      <c r="F233" s="42" t="s">
        <v>619</v>
      </c>
      <c r="G233" s="33" t="str">
        <f t="shared" si="9"/>
        <v xml:space="preserve"> </v>
      </c>
      <c r="H233" s="2">
        <f t="shared" si="10"/>
        <v>0</v>
      </c>
      <c r="I233" s="30">
        <f t="shared" si="11"/>
        <v>0</v>
      </c>
    </row>
    <row r="234" spans="1:9" ht="113" customHeight="1">
      <c r="A234" s="50"/>
      <c r="B234" s="63"/>
      <c r="C234" s="60" t="s">
        <v>232</v>
      </c>
      <c r="D234" s="11" t="s">
        <v>3472</v>
      </c>
      <c r="E234" s="61"/>
      <c r="F234" s="42" t="s">
        <v>620</v>
      </c>
      <c r="G234" s="33" t="str">
        <f t="shared" si="9"/>
        <v xml:space="preserve"> </v>
      </c>
      <c r="H234" s="2">
        <f t="shared" si="10"/>
        <v>0</v>
      </c>
      <c r="I234" s="30">
        <f t="shared" si="11"/>
        <v>0</v>
      </c>
    </row>
    <row r="235" spans="1:9" ht="113" customHeight="1">
      <c r="A235" s="50"/>
      <c r="B235" s="62">
        <v>80</v>
      </c>
      <c r="C235" s="60" t="s">
        <v>233</v>
      </c>
      <c r="D235" s="11" t="s">
        <v>3473</v>
      </c>
      <c r="E235" s="61"/>
      <c r="F235" s="42" t="s">
        <v>621</v>
      </c>
      <c r="G235" s="33" t="str">
        <f t="shared" si="9"/>
        <v xml:space="preserve"> </v>
      </c>
      <c r="H235" s="2">
        <f t="shared" si="10"/>
        <v>0</v>
      </c>
      <c r="I235" s="30">
        <f t="shared" si="11"/>
        <v>0</v>
      </c>
    </row>
    <row r="236" spans="1:9" ht="113" customHeight="1">
      <c r="A236" s="50"/>
      <c r="B236" s="63"/>
      <c r="C236" s="60" t="s">
        <v>234</v>
      </c>
      <c r="D236" s="11" t="s">
        <v>3474</v>
      </c>
      <c r="E236" s="61"/>
      <c r="F236" s="42" t="s">
        <v>622</v>
      </c>
      <c r="G236" s="33" t="str">
        <f t="shared" si="9"/>
        <v xml:space="preserve"> </v>
      </c>
      <c r="H236" s="2">
        <f t="shared" si="10"/>
        <v>0</v>
      </c>
      <c r="I236" s="30">
        <f t="shared" si="11"/>
        <v>0</v>
      </c>
    </row>
    <row r="237" spans="1:9" ht="113" customHeight="1">
      <c r="A237" s="50"/>
      <c r="B237" s="63"/>
      <c r="C237" s="60" t="s">
        <v>235</v>
      </c>
      <c r="D237" s="11" t="s">
        <v>3475</v>
      </c>
      <c r="E237" s="61"/>
      <c r="F237" s="42" t="s">
        <v>623</v>
      </c>
      <c r="G237" s="33" t="str">
        <f t="shared" si="9"/>
        <v xml:space="preserve"> </v>
      </c>
      <c r="H237" s="2">
        <f t="shared" si="10"/>
        <v>0</v>
      </c>
      <c r="I237" s="30">
        <f t="shared" si="11"/>
        <v>0</v>
      </c>
    </row>
    <row r="238" spans="1:9" ht="113" customHeight="1">
      <c r="A238" s="50"/>
      <c r="B238" s="63"/>
      <c r="C238" s="60" t="s">
        <v>236</v>
      </c>
      <c r="D238" s="11" t="s">
        <v>3476</v>
      </c>
      <c r="E238" s="61"/>
      <c r="F238" s="42" t="s">
        <v>624</v>
      </c>
      <c r="G238" s="33" t="str">
        <f t="shared" si="9"/>
        <v xml:space="preserve"> </v>
      </c>
      <c r="H238" s="2">
        <f t="shared" si="10"/>
        <v>0</v>
      </c>
      <c r="I238" s="30">
        <f t="shared" si="11"/>
        <v>0</v>
      </c>
    </row>
    <row r="239" spans="1:9" ht="113" customHeight="1">
      <c r="A239" s="50"/>
      <c r="B239" s="62">
        <v>81</v>
      </c>
      <c r="C239" s="60" t="s">
        <v>237</v>
      </c>
      <c r="D239" s="11" t="s">
        <v>3477</v>
      </c>
      <c r="E239" s="61"/>
      <c r="F239" s="42" t="s">
        <v>567</v>
      </c>
      <c r="G239" s="33" t="str">
        <f t="shared" si="9"/>
        <v xml:space="preserve"> </v>
      </c>
      <c r="H239" s="2">
        <f t="shared" si="10"/>
        <v>0</v>
      </c>
      <c r="I239" s="30">
        <f t="shared" si="11"/>
        <v>0</v>
      </c>
    </row>
    <row r="240" spans="1:9" ht="113" customHeight="1">
      <c r="A240" s="50"/>
      <c r="B240" s="62">
        <v>82</v>
      </c>
      <c r="C240" s="60" t="s">
        <v>238</v>
      </c>
      <c r="D240" s="11" t="s">
        <v>3478</v>
      </c>
      <c r="E240" s="61"/>
      <c r="F240" s="42" t="s">
        <v>625</v>
      </c>
      <c r="G240" s="33" t="str">
        <f t="shared" si="9"/>
        <v xml:space="preserve"> </v>
      </c>
      <c r="H240" s="2">
        <f t="shared" si="10"/>
        <v>0</v>
      </c>
      <c r="I240" s="30">
        <f t="shared" si="11"/>
        <v>0</v>
      </c>
    </row>
    <row r="241" spans="1:9" ht="113" customHeight="1">
      <c r="A241" s="50"/>
      <c r="B241" s="62">
        <v>83</v>
      </c>
      <c r="C241" s="60" t="s">
        <v>239</v>
      </c>
      <c r="D241" s="11" t="s">
        <v>3479</v>
      </c>
      <c r="E241" s="61"/>
      <c r="F241" s="42" t="s">
        <v>626</v>
      </c>
      <c r="G241" s="33" t="str">
        <f t="shared" si="9"/>
        <v xml:space="preserve"> </v>
      </c>
      <c r="H241" s="2">
        <f t="shared" si="10"/>
        <v>0</v>
      </c>
      <c r="I241" s="30">
        <f t="shared" si="11"/>
        <v>0</v>
      </c>
    </row>
    <row r="242" spans="1:9" ht="113" customHeight="1">
      <c r="A242" s="50"/>
      <c r="B242" s="63"/>
      <c r="C242" s="60" t="s">
        <v>240</v>
      </c>
      <c r="D242" s="11" t="s">
        <v>3480</v>
      </c>
      <c r="E242" s="61"/>
      <c r="F242" s="42" t="s">
        <v>627</v>
      </c>
      <c r="G242" s="33" t="str">
        <f t="shared" si="9"/>
        <v xml:space="preserve"> </v>
      </c>
      <c r="H242" s="2">
        <f t="shared" si="10"/>
        <v>0</v>
      </c>
      <c r="I242" s="30">
        <f t="shared" si="11"/>
        <v>0</v>
      </c>
    </row>
    <row r="243" spans="1:9" ht="113" customHeight="1">
      <c r="A243" s="50"/>
      <c r="B243" s="63"/>
      <c r="C243" s="60" t="s">
        <v>241</v>
      </c>
      <c r="D243" s="11" t="s">
        <v>3481</v>
      </c>
      <c r="E243" s="61"/>
      <c r="F243" s="42" t="s">
        <v>629</v>
      </c>
      <c r="G243" s="33" t="str">
        <f t="shared" si="9"/>
        <v xml:space="preserve"> </v>
      </c>
      <c r="H243" s="2">
        <f t="shared" si="10"/>
        <v>0</v>
      </c>
      <c r="I243" s="30">
        <f t="shared" si="11"/>
        <v>0</v>
      </c>
    </row>
    <row r="244" spans="1:9" ht="113" customHeight="1">
      <c r="A244" s="50"/>
      <c r="B244" s="63"/>
      <c r="C244" s="60" t="s">
        <v>242</v>
      </c>
      <c r="D244" s="11" t="s">
        <v>3482</v>
      </c>
      <c r="E244" s="61"/>
      <c r="F244" s="42" t="s">
        <v>628</v>
      </c>
      <c r="G244" s="33" t="str">
        <f t="shared" si="9"/>
        <v xml:space="preserve"> </v>
      </c>
      <c r="H244" s="2">
        <f t="shared" si="10"/>
        <v>0</v>
      </c>
      <c r="I244" s="30">
        <f t="shared" si="11"/>
        <v>0</v>
      </c>
    </row>
    <row r="245" spans="1:9" ht="113" customHeight="1">
      <c r="A245" s="50"/>
      <c r="B245" s="62">
        <v>84</v>
      </c>
      <c r="C245" s="60" t="s">
        <v>243</v>
      </c>
      <c r="D245" s="11" t="s">
        <v>3483</v>
      </c>
      <c r="E245" s="61"/>
      <c r="F245" s="42" t="s">
        <v>630</v>
      </c>
      <c r="G245" s="33" t="str">
        <f t="shared" si="9"/>
        <v xml:space="preserve"> </v>
      </c>
      <c r="H245" s="2">
        <f t="shared" si="10"/>
        <v>0</v>
      </c>
      <c r="I245" s="30">
        <f t="shared" si="11"/>
        <v>0</v>
      </c>
    </row>
    <row r="246" spans="1:9" ht="113" customHeight="1">
      <c r="A246" s="50"/>
      <c r="B246" s="63"/>
      <c r="C246" s="60" t="s">
        <v>244</v>
      </c>
      <c r="D246" s="11" t="s">
        <v>3484</v>
      </c>
      <c r="E246" s="61"/>
      <c r="F246" s="42" t="s">
        <v>631</v>
      </c>
      <c r="G246" s="33" t="str">
        <f t="shared" si="9"/>
        <v xml:space="preserve"> </v>
      </c>
      <c r="H246" s="2">
        <f t="shared" si="10"/>
        <v>0</v>
      </c>
      <c r="I246" s="30">
        <f t="shared" si="11"/>
        <v>0</v>
      </c>
    </row>
    <row r="247" spans="1:9" ht="113" customHeight="1">
      <c r="A247" s="50"/>
      <c r="B247" s="62">
        <v>85</v>
      </c>
      <c r="C247" s="60" t="s">
        <v>245</v>
      </c>
      <c r="D247" s="11" t="s">
        <v>3485</v>
      </c>
      <c r="E247" s="61"/>
      <c r="F247" s="42" t="s">
        <v>632</v>
      </c>
      <c r="G247" s="33" t="str">
        <f t="shared" si="9"/>
        <v xml:space="preserve"> </v>
      </c>
      <c r="H247" s="2">
        <f t="shared" si="10"/>
        <v>0</v>
      </c>
      <c r="I247" s="30">
        <f t="shared" si="11"/>
        <v>0</v>
      </c>
    </row>
    <row r="248" spans="1:9" ht="113" customHeight="1">
      <c r="A248" s="50"/>
      <c r="B248" s="63"/>
      <c r="C248" s="60" t="s">
        <v>246</v>
      </c>
      <c r="D248" s="11" t="s">
        <v>3486</v>
      </c>
      <c r="E248" s="61"/>
      <c r="F248" s="42" t="s">
        <v>632</v>
      </c>
      <c r="G248" s="33" t="str">
        <f t="shared" si="9"/>
        <v xml:space="preserve"> </v>
      </c>
      <c r="H248" s="2">
        <f t="shared" si="10"/>
        <v>0</v>
      </c>
      <c r="I248" s="30">
        <f t="shared" si="11"/>
        <v>0</v>
      </c>
    </row>
    <row r="249" spans="1:9" ht="113" customHeight="1">
      <c r="A249" s="50"/>
      <c r="B249" s="63"/>
      <c r="C249" s="60" t="s">
        <v>247</v>
      </c>
      <c r="D249" s="11" t="s">
        <v>3487</v>
      </c>
      <c r="E249" s="61"/>
      <c r="F249" s="42" t="s">
        <v>633</v>
      </c>
      <c r="G249" s="33" t="str">
        <f t="shared" si="9"/>
        <v xml:space="preserve"> </v>
      </c>
      <c r="H249" s="2">
        <f t="shared" si="10"/>
        <v>0</v>
      </c>
      <c r="I249" s="30">
        <f t="shared" si="11"/>
        <v>0</v>
      </c>
    </row>
    <row r="250" spans="1:9" ht="113" customHeight="1">
      <c r="A250" s="50"/>
      <c r="B250" s="62">
        <v>86</v>
      </c>
      <c r="C250" s="60" t="s">
        <v>248</v>
      </c>
      <c r="D250" s="11" t="s">
        <v>3488</v>
      </c>
      <c r="E250" s="61"/>
      <c r="F250" s="42" t="s">
        <v>634</v>
      </c>
      <c r="G250" s="33" t="str">
        <f t="shared" si="9"/>
        <v xml:space="preserve"> </v>
      </c>
      <c r="H250" s="2">
        <f t="shared" si="10"/>
        <v>0</v>
      </c>
      <c r="I250" s="30">
        <f t="shared" si="11"/>
        <v>0</v>
      </c>
    </row>
    <row r="251" spans="1:9" ht="113" customHeight="1">
      <c r="A251" s="50"/>
      <c r="B251" s="63"/>
      <c r="C251" s="60" t="s">
        <v>249</v>
      </c>
      <c r="D251" s="11" t="s">
        <v>5081</v>
      </c>
      <c r="E251" s="61"/>
      <c r="F251" s="42" t="s">
        <v>635</v>
      </c>
      <c r="G251" s="33" t="str">
        <f t="shared" si="9"/>
        <v xml:space="preserve"> </v>
      </c>
      <c r="H251" s="2">
        <f t="shared" si="10"/>
        <v>0</v>
      </c>
      <c r="I251" s="30">
        <f t="shared" si="11"/>
        <v>0</v>
      </c>
    </row>
    <row r="252" spans="1:9" ht="113" customHeight="1">
      <c r="A252" s="50"/>
      <c r="B252" s="63"/>
      <c r="C252" s="60" t="s">
        <v>250</v>
      </c>
      <c r="D252" s="11" t="s">
        <v>3489</v>
      </c>
      <c r="E252" s="61"/>
      <c r="F252" s="42" t="s">
        <v>636</v>
      </c>
      <c r="G252" s="33" t="str">
        <f t="shared" si="9"/>
        <v xml:space="preserve"> </v>
      </c>
      <c r="H252" s="2">
        <f t="shared" si="10"/>
        <v>0</v>
      </c>
      <c r="I252" s="30">
        <f t="shared" si="11"/>
        <v>0</v>
      </c>
    </row>
    <row r="253" spans="1:9" ht="113" customHeight="1">
      <c r="A253" s="50"/>
      <c r="B253" s="62">
        <v>87</v>
      </c>
      <c r="C253" s="60" t="s">
        <v>251</v>
      </c>
      <c r="D253" s="11" t="s">
        <v>3490</v>
      </c>
      <c r="E253" s="61"/>
      <c r="F253" s="42" t="s">
        <v>637</v>
      </c>
      <c r="G253" s="33" t="str">
        <f t="shared" si="9"/>
        <v xml:space="preserve"> </v>
      </c>
      <c r="H253" s="2">
        <f t="shared" si="10"/>
        <v>0</v>
      </c>
      <c r="I253" s="30">
        <f t="shared" si="11"/>
        <v>0</v>
      </c>
    </row>
    <row r="254" spans="1:9" ht="113" customHeight="1">
      <c r="A254" s="50"/>
      <c r="B254" s="63"/>
      <c r="C254" s="60" t="s">
        <v>252</v>
      </c>
      <c r="D254" s="11" t="s">
        <v>3491</v>
      </c>
      <c r="E254" s="61"/>
      <c r="F254" s="42" t="s">
        <v>637</v>
      </c>
      <c r="G254" s="33" t="str">
        <f t="shared" si="9"/>
        <v xml:space="preserve"> </v>
      </c>
      <c r="H254" s="2">
        <f t="shared" si="10"/>
        <v>0</v>
      </c>
      <c r="I254" s="30">
        <f t="shared" si="11"/>
        <v>0</v>
      </c>
    </row>
    <row r="255" spans="1:9" ht="113" customHeight="1">
      <c r="A255" s="50"/>
      <c r="B255" s="62">
        <v>88</v>
      </c>
      <c r="C255" s="60" t="s">
        <v>253</v>
      </c>
      <c r="D255" s="11" t="s">
        <v>3492</v>
      </c>
      <c r="E255" s="61"/>
      <c r="F255" s="42" t="s">
        <v>638</v>
      </c>
      <c r="G255" s="33" t="str">
        <f t="shared" si="9"/>
        <v xml:space="preserve"> </v>
      </c>
      <c r="H255" s="2">
        <f t="shared" si="10"/>
        <v>0</v>
      </c>
      <c r="I255" s="30">
        <f t="shared" si="11"/>
        <v>0</v>
      </c>
    </row>
    <row r="256" spans="1:9" ht="113" customHeight="1">
      <c r="A256" s="50"/>
      <c r="B256" s="63"/>
      <c r="C256" s="60" t="s">
        <v>254</v>
      </c>
      <c r="D256" s="11" t="s">
        <v>3493</v>
      </c>
      <c r="E256" s="61"/>
      <c r="F256" s="42" t="s">
        <v>639</v>
      </c>
      <c r="G256" s="33" t="str">
        <f t="shared" si="9"/>
        <v xml:space="preserve"> </v>
      </c>
      <c r="H256" s="2">
        <f t="shared" si="10"/>
        <v>0</v>
      </c>
      <c r="I256" s="30">
        <f t="shared" si="11"/>
        <v>0</v>
      </c>
    </row>
    <row r="257" spans="1:9" ht="113" customHeight="1">
      <c r="A257" s="50"/>
      <c r="B257" s="63"/>
      <c r="C257" s="60" t="s">
        <v>255</v>
      </c>
      <c r="D257" s="11" t="s">
        <v>3494</v>
      </c>
      <c r="E257" s="61"/>
      <c r="F257" s="42" t="s">
        <v>640</v>
      </c>
      <c r="G257" s="33" t="str">
        <f t="shared" si="9"/>
        <v xml:space="preserve"> </v>
      </c>
      <c r="H257" s="2">
        <f t="shared" si="10"/>
        <v>0</v>
      </c>
      <c r="I257" s="30">
        <f t="shared" si="11"/>
        <v>0</v>
      </c>
    </row>
    <row r="258" spans="1:9" ht="113" customHeight="1">
      <c r="A258" s="50"/>
      <c r="B258" s="63"/>
      <c r="C258" s="60" t="s">
        <v>256</v>
      </c>
      <c r="D258" s="11" t="s">
        <v>3495</v>
      </c>
      <c r="E258" s="61"/>
      <c r="F258" s="42" t="s">
        <v>641</v>
      </c>
      <c r="G258" s="33" t="str">
        <f t="shared" si="9"/>
        <v xml:space="preserve"> </v>
      </c>
      <c r="H258" s="2">
        <f t="shared" si="10"/>
        <v>0</v>
      </c>
      <c r="I258" s="30">
        <f t="shared" si="11"/>
        <v>0</v>
      </c>
    </row>
    <row r="259" spans="1:9" ht="113" customHeight="1">
      <c r="A259" s="50"/>
      <c r="B259" s="62">
        <v>89</v>
      </c>
      <c r="C259" s="60" t="s">
        <v>257</v>
      </c>
      <c r="D259" s="11" t="s">
        <v>3496</v>
      </c>
      <c r="E259" s="61"/>
      <c r="F259" s="42" t="s">
        <v>643</v>
      </c>
      <c r="G259" s="33" t="str">
        <f t="shared" si="9"/>
        <v xml:space="preserve"> </v>
      </c>
      <c r="H259" s="2">
        <f t="shared" si="10"/>
        <v>0</v>
      </c>
      <c r="I259" s="30">
        <f t="shared" si="11"/>
        <v>0</v>
      </c>
    </row>
    <row r="260" spans="1:9" ht="113" customHeight="1">
      <c r="A260" s="50"/>
      <c r="B260" s="63"/>
      <c r="C260" s="60" t="s">
        <v>258</v>
      </c>
      <c r="D260" s="11" t="s">
        <v>3497</v>
      </c>
      <c r="E260" s="61"/>
      <c r="F260" s="42" t="s">
        <v>642</v>
      </c>
      <c r="G260" s="33" t="str">
        <f t="shared" si="9"/>
        <v xml:space="preserve"> </v>
      </c>
      <c r="H260" s="2">
        <f t="shared" si="10"/>
        <v>0</v>
      </c>
      <c r="I260" s="30">
        <f t="shared" si="11"/>
        <v>0</v>
      </c>
    </row>
    <row r="261" spans="1:9" ht="113" customHeight="1">
      <c r="A261" s="50"/>
      <c r="B261" s="63"/>
      <c r="C261" s="60" t="s">
        <v>259</v>
      </c>
      <c r="D261" s="11" t="s">
        <v>3498</v>
      </c>
      <c r="E261" s="61"/>
      <c r="F261" s="42" t="s">
        <v>644</v>
      </c>
      <c r="G261" s="33" t="str">
        <f t="shared" si="9"/>
        <v xml:space="preserve"> </v>
      </c>
      <c r="H261" s="2">
        <f t="shared" si="10"/>
        <v>0</v>
      </c>
      <c r="I261" s="30">
        <f t="shared" si="11"/>
        <v>0</v>
      </c>
    </row>
    <row r="262" spans="1:9" ht="113" customHeight="1">
      <c r="A262" s="50"/>
      <c r="B262" s="62">
        <v>90</v>
      </c>
      <c r="C262" s="60" t="s">
        <v>260</v>
      </c>
      <c r="D262" s="11" t="s">
        <v>3499</v>
      </c>
      <c r="E262" s="61"/>
      <c r="F262" s="42" t="s">
        <v>646</v>
      </c>
      <c r="G262" s="33" t="str">
        <f t="shared" si="9"/>
        <v xml:space="preserve"> </v>
      </c>
      <c r="H262" s="2">
        <f t="shared" si="10"/>
        <v>0</v>
      </c>
      <c r="I262" s="30">
        <f t="shared" si="11"/>
        <v>0</v>
      </c>
    </row>
    <row r="263" spans="1:9" ht="113" customHeight="1">
      <c r="A263" s="50"/>
      <c r="B263" s="63"/>
      <c r="C263" s="60" t="s">
        <v>261</v>
      </c>
      <c r="D263" s="11" t="s">
        <v>3500</v>
      </c>
      <c r="E263" s="61"/>
      <c r="F263" s="42" t="s">
        <v>645</v>
      </c>
      <c r="G263" s="33" t="str">
        <f t="shared" si="9"/>
        <v xml:space="preserve"> </v>
      </c>
      <c r="H263" s="2">
        <f t="shared" si="10"/>
        <v>0</v>
      </c>
      <c r="I263" s="30">
        <f t="shared" si="11"/>
        <v>0</v>
      </c>
    </row>
    <row r="264" spans="1:9" ht="113" customHeight="1">
      <c r="A264" s="50"/>
      <c r="B264" s="63"/>
      <c r="C264" s="60" t="s">
        <v>262</v>
      </c>
      <c r="D264" s="11" t="s">
        <v>3501</v>
      </c>
      <c r="E264" s="61"/>
      <c r="F264" s="42" t="s">
        <v>647</v>
      </c>
      <c r="G264" s="33" t="str">
        <f t="shared" si="9"/>
        <v xml:space="preserve"> </v>
      </c>
      <c r="H264" s="2">
        <f t="shared" si="10"/>
        <v>0</v>
      </c>
      <c r="I264" s="30">
        <f t="shared" si="11"/>
        <v>0</v>
      </c>
    </row>
    <row r="265" spans="1:9" ht="113" customHeight="1">
      <c r="A265" s="50"/>
      <c r="B265" s="62">
        <v>91</v>
      </c>
      <c r="C265" s="60" t="s">
        <v>263</v>
      </c>
      <c r="D265" s="11" t="s">
        <v>3502</v>
      </c>
      <c r="E265" s="61"/>
      <c r="F265" s="42" t="s">
        <v>648</v>
      </c>
      <c r="G265" s="33" t="str">
        <f t="shared" si="9"/>
        <v xml:space="preserve"> </v>
      </c>
      <c r="H265" s="2">
        <f t="shared" si="10"/>
        <v>0</v>
      </c>
      <c r="I265" s="30">
        <f t="shared" si="11"/>
        <v>0</v>
      </c>
    </row>
    <row r="266" spans="1:9" ht="113" customHeight="1">
      <c r="A266" s="50"/>
      <c r="B266" s="63"/>
      <c r="C266" s="60" t="s">
        <v>264</v>
      </c>
      <c r="D266" s="11" t="s">
        <v>3503</v>
      </c>
      <c r="E266" s="61"/>
      <c r="F266" s="42" t="s">
        <v>649</v>
      </c>
      <c r="G266" s="33" t="str">
        <f t="shared" si="9"/>
        <v xml:space="preserve"> </v>
      </c>
      <c r="H266" s="2">
        <f t="shared" si="10"/>
        <v>0</v>
      </c>
      <c r="I266" s="30">
        <f t="shared" si="11"/>
        <v>0</v>
      </c>
    </row>
    <row r="267" spans="1:9" ht="113" customHeight="1">
      <c r="A267" s="50"/>
      <c r="B267" s="62">
        <v>92</v>
      </c>
      <c r="C267" s="60" t="s">
        <v>265</v>
      </c>
      <c r="D267" s="11" t="s">
        <v>3504</v>
      </c>
      <c r="E267" s="61"/>
      <c r="F267" s="42" t="s">
        <v>650</v>
      </c>
      <c r="G267" s="33" t="str">
        <f t="shared" si="9"/>
        <v xml:space="preserve"> </v>
      </c>
      <c r="H267" s="2">
        <f t="shared" si="10"/>
        <v>0</v>
      </c>
      <c r="I267" s="30">
        <f t="shared" si="11"/>
        <v>0</v>
      </c>
    </row>
    <row r="268" spans="1:9" ht="113" customHeight="1">
      <c r="A268" s="50"/>
      <c r="B268" s="63"/>
      <c r="C268" s="60" t="s">
        <v>266</v>
      </c>
      <c r="D268" s="11" t="s">
        <v>3505</v>
      </c>
      <c r="E268" s="61"/>
      <c r="F268" s="42" t="s">
        <v>651</v>
      </c>
      <c r="G268" s="33" t="str">
        <f t="shared" si="9"/>
        <v xml:space="preserve"> </v>
      </c>
      <c r="H268" s="2">
        <f t="shared" si="10"/>
        <v>0</v>
      </c>
      <c r="I268" s="30">
        <f t="shared" si="11"/>
        <v>0</v>
      </c>
    </row>
    <row r="269" spans="1:9" ht="113" customHeight="1">
      <c r="A269" s="50"/>
      <c r="B269" s="63"/>
      <c r="C269" s="60" t="s">
        <v>267</v>
      </c>
      <c r="D269" s="11" t="s">
        <v>3506</v>
      </c>
      <c r="E269" s="61"/>
      <c r="F269" s="42" t="s">
        <v>652</v>
      </c>
      <c r="G269" s="33" t="str">
        <f t="shared" si="9"/>
        <v xml:space="preserve"> </v>
      </c>
      <c r="H269" s="2">
        <f t="shared" si="10"/>
        <v>0</v>
      </c>
      <c r="I269" s="30">
        <f t="shared" si="11"/>
        <v>0</v>
      </c>
    </row>
    <row r="270" spans="1:9" ht="113" customHeight="1">
      <c r="A270" s="50"/>
      <c r="B270" s="63"/>
      <c r="C270" s="60" t="s">
        <v>268</v>
      </c>
      <c r="D270" s="11" t="s">
        <v>3507</v>
      </c>
      <c r="E270" s="61"/>
      <c r="F270" s="42" t="s">
        <v>650</v>
      </c>
      <c r="G270" s="33" t="str">
        <f t="shared" si="9"/>
        <v xml:space="preserve"> </v>
      </c>
      <c r="H270" s="2">
        <f t="shared" si="10"/>
        <v>0</v>
      </c>
      <c r="I270" s="30">
        <f t="shared" si="11"/>
        <v>0</v>
      </c>
    </row>
    <row r="271" spans="1:9" ht="113" customHeight="1">
      <c r="A271" s="50"/>
      <c r="B271" s="63"/>
      <c r="C271" s="60" t="s">
        <v>269</v>
      </c>
      <c r="D271" s="11" t="s">
        <v>3508</v>
      </c>
      <c r="E271" s="61"/>
      <c r="F271" s="42" t="s">
        <v>653</v>
      </c>
      <c r="G271" s="33" t="str">
        <f t="shared" si="9"/>
        <v xml:space="preserve"> </v>
      </c>
      <c r="H271" s="2">
        <f t="shared" si="10"/>
        <v>0</v>
      </c>
      <c r="I271" s="30">
        <f t="shared" si="11"/>
        <v>0</v>
      </c>
    </row>
    <row r="272" spans="1:9" ht="113" customHeight="1">
      <c r="A272" s="50"/>
      <c r="B272" s="62">
        <v>93</v>
      </c>
      <c r="C272" s="60" t="s">
        <v>270</v>
      </c>
      <c r="D272" s="11" t="s">
        <v>3509</v>
      </c>
      <c r="E272" s="61"/>
      <c r="F272" s="42" t="s">
        <v>654</v>
      </c>
      <c r="G272" s="33" t="str">
        <f t="shared" si="9"/>
        <v xml:space="preserve"> </v>
      </c>
      <c r="H272" s="2">
        <f t="shared" si="10"/>
        <v>0</v>
      </c>
      <c r="I272" s="30">
        <f t="shared" si="11"/>
        <v>0</v>
      </c>
    </row>
    <row r="273" spans="1:9" ht="113" customHeight="1">
      <c r="A273" s="50"/>
      <c r="B273" s="62">
        <v>94</v>
      </c>
      <c r="C273" s="60" t="s">
        <v>271</v>
      </c>
      <c r="D273" s="11" t="s">
        <v>3510</v>
      </c>
      <c r="E273" s="61"/>
      <c r="F273" s="42" t="s">
        <v>656</v>
      </c>
      <c r="G273" s="33" t="str">
        <f t="shared" si="9"/>
        <v xml:space="preserve"> </v>
      </c>
      <c r="H273" s="2">
        <f t="shared" si="10"/>
        <v>0</v>
      </c>
      <c r="I273" s="30">
        <f t="shared" si="11"/>
        <v>0</v>
      </c>
    </row>
    <row r="274" spans="1:9" ht="113" customHeight="1">
      <c r="A274" s="50"/>
      <c r="B274" s="63"/>
      <c r="C274" s="60" t="s">
        <v>272</v>
      </c>
      <c r="D274" s="11" t="s">
        <v>3511</v>
      </c>
      <c r="E274" s="61"/>
      <c r="F274" s="42" t="s">
        <v>655</v>
      </c>
      <c r="G274" s="33" t="str">
        <f t="shared" si="9"/>
        <v xml:space="preserve"> </v>
      </c>
      <c r="H274" s="2">
        <f t="shared" si="10"/>
        <v>0</v>
      </c>
      <c r="I274" s="30">
        <f t="shared" si="11"/>
        <v>0</v>
      </c>
    </row>
    <row r="275" spans="1:9" ht="113" customHeight="1">
      <c r="A275" s="50"/>
      <c r="B275" s="62">
        <v>95</v>
      </c>
      <c r="C275" s="60" t="s">
        <v>273</v>
      </c>
      <c r="D275" s="11" t="s">
        <v>3512</v>
      </c>
      <c r="E275" s="61"/>
      <c r="F275" s="42" t="s">
        <v>637</v>
      </c>
      <c r="G275" s="33" t="str">
        <f t="shared" si="9"/>
        <v xml:space="preserve"> </v>
      </c>
      <c r="H275" s="2">
        <f t="shared" si="10"/>
        <v>0</v>
      </c>
      <c r="I275" s="30">
        <f t="shared" si="11"/>
        <v>0</v>
      </c>
    </row>
    <row r="276" spans="1:9" ht="113" customHeight="1">
      <c r="A276" s="50"/>
      <c r="B276" s="63"/>
      <c r="C276" s="60" t="s">
        <v>274</v>
      </c>
      <c r="D276" s="11" t="s">
        <v>3513</v>
      </c>
      <c r="E276" s="61"/>
      <c r="F276" s="42" t="s">
        <v>657</v>
      </c>
      <c r="G276" s="33" t="str">
        <f t="shared" si="9"/>
        <v xml:space="preserve"> </v>
      </c>
      <c r="H276" s="2">
        <f t="shared" si="10"/>
        <v>0</v>
      </c>
      <c r="I276" s="30">
        <f t="shared" si="11"/>
        <v>0</v>
      </c>
    </row>
    <row r="277" spans="1:9" ht="113" customHeight="1">
      <c r="A277" s="50"/>
      <c r="B277" s="63"/>
      <c r="C277" s="60" t="s">
        <v>275</v>
      </c>
      <c r="D277" s="11" t="s">
        <v>3514</v>
      </c>
      <c r="E277" s="61"/>
      <c r="F277" s="42" t="s">
        <v>658</v>
      </c>
      <c r="G277" s="33" t="str">
        <f t="shared" si="9"/>
        <v xml:space="preserve"> </v>
      </c>
      <c r="H277" s="2">
        <f t="shared" si="10"/>
        <v>0</v>
      </c>
      <c r="I277" s="30">
        <f t="shared" si="11"/>
        <v>0</v>
      </c>
    </row>
    <row r="278" spans="1:9" ht="113" customHeight="1">
      <c r="A278" s="50"/>
      <c r="B278" s="63"/>
      <c r="C278" s="60" t="s">
        <v>276</v>
      </c>
      <c r="D278" s="11" t="s">
        <v>3515</v>
      </c>
      <c r="E278" s="61"/>
      <c r="F278" s="42" t="s">
        <v>659</v>
      </c>
      <c r="G278" s="33" t="str">
        <f t="shared" si="9"/>
        <v xml:space="preserve"> </v>
      </c>
      <c r="H278" s="2">
        <f t="shared" si="10"/>
        <v>0</v>
      </c>
      <c r="I278" s="30">
        <f t="shared" si="11"/>
        <v>0</v>
      </c>
    </row>
    <row r="279" spans="1:9" ht="113" customHeight="1">
      <c r="A279" s="50"/>
      <c r="B279" s="62">
        <v>96</v>
      </c>
      <c r="C279" s="60" t="s">
        <v>277</v>
      </c>
      <c r="D279" s="11" t="s">
        <v>3516</v>
      </c>
      <c r="E279" s="61"/>
      <c r="F279" s="42" t="s">
        <v>660</v>
      </c>
      <c r="G279" s="33" t="str">
        <f t="shared" ref="G279:G348" si="12">IF(E279=""," ",IF(F279=E279,"OK",F279))</f>
        <v xml:space="preserve"> </v>
      </c>
      <c r="H279" s="2">
        <f t="shared" ref="H279:H348" si="13">IF(G279="OK",1,0)</f>
        <v>0</v>
      </c>
      <c r="I279" s="30">
        <f t="shared" ref="I279:I348" si="14">IF(G279="OK",1,0)</f>
        <v>0</v>
      </c>
    </row>
    <row r="280" spans="1:9" ht="113" customHeight="1">
      <c r="A280" s="50"/>
      <c r="B280" s="63"/>
      <c r="C280" s="60" t="s">
        <v>278</v>
      </c>
      <c r="D280" s="11" t="s">
        <v>5244</v>
      </c>
      <c r="E280" s="61"/>
      <c r="F280" s="42" t="s">
        <v>661</v>
      </c>
      <c r="G280" s="33" t="str">
        <f t="shared" si="12"/>
        <v xml:space="preserve"> </v>
      </c>
      <c r="H280" s="2">
        <f t="shared" si="13"/>
        <v>0</v>
      </c>
      <c r="I280" s="30">
        <f t="shared" si="14"/>
        <v>0</v>
      </c>
    </row>
    <row r="281" spans="1:9" ht="113" customHeight="1">
      <c r="A281" s="50"/>
      <c r="B281" s="62">
        <v>97</v>
      </c>
      <c r="C281" s="60" t="s">
        <v>279</v>
      </c>
      <c r="D281" s="11" t="s">
        <v>3517</v>
      </c>
      <c r="E281" s="61"/>
      <c r="F281" s="42" t="s">
        <v>662</v>
      </c>
      <c r="G281" s="33" t="str">
        <f t="shared" si="12"/>
        <v xml:space="preserve"> </v>
      </c>
      <c r="H281" s="2">
        <f t="shared" si="13"/>
        <v>0</v>
      </c>
      <c r="I281" s="30">
        <f t="shared" si="14"/>
        <v>0</v>
      </c>
    </row>
    <row r="282" spans="1:9" ht="113" customHeight="1">
      <c r="A282" s="50"/>
      <c r="B282" s="63"/>
      <c r="C282" s="60" t="s">
        <v>280</v>
      </c>
      <c r="D282" s="11" t="s">
        <v>3518</v>
      </c>
      <c r="E282" s="61"/>
      <c r="F282" s="42" t="s">
        <v>663</v>
      </c>
      <c r="G282" s="33" t="str">
        <f t="shared" si="12"/>
        <v xml:space="preserve"> </v>
      </c>
      <c r="H282" s="2">
        <f t="shared" si="13"/>
        <v>0</v>
      </c>
      <c r="I282" s="30">
        <f t="shared" si="14"/>
        <v>0</v>
      </c>
    </row>
    <row r="283" spans="1:9" ht="113" customHeight="1">
      <c r="A283" s="50"/>
      <c r="B283" s="62">
        <v>98</v>
      </c>
      <c r="C283" s="60" t="s">
        <v>281</v>
      </c>
      <c r="D283" s="11" t="s">
        <v>3519</v>
      </c>
      <c r="E283" s="61"/>
      <c r="F283" s="42" t="s">
        <v>664</v>
      </c>
      <c r="G283" s="33" t="str">
        <f t="shared" si="12"/>
        <v xml:space="preserve"> </v>
      </c>
      <c r="H283" s="2">
        <f t="shared" si="13"/>
        <v>0</v>
      </c>
      <c r="I283" s="30">
        <f t="shared" si="14"/>
        <v>0</v>
      </c>
    </row>
    <row r="284" spans="1:9" ht="113" customHeight="1">
      <c r="A284" s="50"/>
      <c r="B284" s="63"/>
      <c r="C284" s="60" t="s">
        <v>282</v>
      </c>
      <c r="D284" s="11" t="s">
        <v>3520</v>
      </c>
      <c r="E284" s="61"/>
      <c r="F284" s="42" t="s">
        <v>665</v>
      </c>
      <c r="G284" s="33" t="str">
        <f t="shared" si="12"/>
        <v xml:space="preserve"> </v>
      </c>
      <c r="H284" s="2">
        <f t="shared" si="13"/>
        <v>0</v>
      </c>
      <c r="I284" s="30">
        <f t="shared" si="14"/>
        <v>0</v>
      </c>
    </row>
    <row r="285" spans="1:9" ht="113" customHeight="1">
      <c r="A285" s="50"/>
      <c r="B285" s="63"/>
      <c r="C285" s="60" t="s">
        <v>283</v>
      </c>
      <c r="D285" s="11" t="s">
        <v>3521</v>
      </c>
      <c r="E285" s="61"/>
      <c r="F285" s="42" t="s">
        <v>666</v>
      </c>
      <c r="G285" s="33" t="str">
        <f t="shared" si="12"/>
        <v xml:space="preserve"> </v>
      </c>
      <c r="H285" s="2">
        <f t="shared" si="13"/>
        <v>0</v>
      </c>
      <c r="I285" s="30">
        <f t="shared" si="14"/>
        <v>0</v>
      </c>
    </row>
    <row r="286" spans="1:9" ht="113" customHeight="1">
      <c r="A286" s="50"/>
      <c r="B286" s="62">
        <v>99</v>
      </c>
      <c r="C286" s="60" t="s">
        <v>284</v>
      </c>
      <c r="D286" s="11" t="s">
        <v>3522</v>
      </c>
      <c r="E286" s="61"/>
      <c r="F286" s="42" t="s">
        <v>667</v>
      </c>
      <c r="G286" s="33" t="str">
        <f t="shared" si="12"/>
        <v xml:space="preserve"> </v>
      </c>
      <c r="H286" s="2">
        <f t="shared" si="13"/>
        <v>0</v>
      </c>
      <c r="I286" s="30">
        <f t="shared" si="14"/>
        <v>0</v>
      </c>
    </row>
    <row r="287" spans="1:9" ht="113" customHeight="1">
      <c r="A287" s="50"/>
      <c r="B287" s="63"/>
      <c r="C287" s="60" t="s">
        <v>285</v>
      </c>
      <c r="D287" s="11" t="s">
        <v>3523</v>
      </c>
      <c r="E287" s="61"/>
      <c r="F287" s="42" t="s">
        <v>668</v>
      </c>
      <c r="G287" s="33" t="str">
        <f t="shared" si="12"/>
        <v xml:space="preserve"> </v>
      </c>
      <c r="H287" s="2">
        <f t="shared" si="13"/>
        <v>0</v>
      </c>
      <c r="I287" s="30">
        <f t="shared" si="14"/>
        <v>0</v>
      </c>
    </row>
    <row r="288" spans="1:9" ht="113" customHeight="1">
      <c r="A288" s="50"/>
      <c r="B288" s="62">
        <v>100</v>
      </c>
      <c r="C288" s="60" t="s">
        <v>286</v>
      </c>
      <c r="D288" s="11" t="s">
        <v>3524</v>
      </c>
      <c r="E288" s="61"/>
      <c r="F288" s="42" t="s">
        <v>669</v>
      </c>
      <c r="G288" s="33" t="str">
        <f t="shared" si="12"/>
        <v xml:space="preserve"> </v>
      </c>
      <c r="H288" s="2">
        <f t="shared" si="13"/>
        <v>0</v>
      </c>
      <c r="I288" s="30">
        <f t="shared" si="14"/>
        <v>0</v>
      </c>
    </row>
    <row r="289" spans="1:9" ht="113" customHeight="1">
      <c r="A289" s="50"/>
      <c r="B289" s="62">
        <v>101</v>
      </c>
      <c r="C289" s="60" t="s">
        <v>287</v>
      </c>
      <c r="D289" s="11" t="s">
        <v>3525</v>
      </c>
      <c r="E289" s="61"/>
      <c r="F289" s="42" t="s">
        <v>567</v>
      </c>
      <c r="G289" s="33" t="str">
        <f t="shared" si="12"/>
        <v xml:space="preserve"> </v>
      </c>
      <c r="H289" s="2">
        <f t="shared" si="13"/>
        <v>0</v>
      </c>
      <c r="I289" s="30">
        <f t="shared" si="14"/>
        <v>0</v>
      </c>
    </row>
    <row r="290" spans="1:9" ht="113" customHeight="1">
      <c r="A290" s="50"/>
      <c r="B290" s="63"/>
      <c r="C290" s="60" t="s">
        <v>288</v>
      </c>
      <c r="D290" s="11" t="s">
        <v>3526</v>
      </c>
      <c r="E290" s="61"/>
      <c r="F290" s="42" t="s">
        <v>670</v>
      </c>
      <c r="G290" s="33" t="str">
        <f t="shared" si="12"/>
        <v xml:space="preserve"> </v>
      </c>
      <c r="H290" s="2">
        <f t="shared" si="13"/>
        <v>0</v>
      </c>
      <c r="I290" s="30">
        <f t="shared" si="14"/>
        <v>0</v>
      </c>
    </row>
    <row r="291" spans="1:9" ht="113" customHeight="1">
      <c r="A291" s="50"/>
      <c r="B291" s="62">
        <v>102</v>
      </c>
      <c r="C291" s="60" t="s">
        <v>289</v>
      </c>
      <c r="D291" s="11" t="s">
        <v>5239</v>
      </c>
      <c r="E291" s="61"/>
      <c r="F291" s="42" t="s">
        <v>671</v>
      </c>
      <c r="G291" s="33" t="str">
        <f t="shared" si="12"/>
        <v xml:space="preserve"> </v>
      </c>
      <c r="H291" s="2">
        <f t="shared" si="13"/>
        <v>0</v>
      </c>
      <c r="I291" s="30">
        <f t="shared" si="14"/>
        <v>0</v>
      </c>
    </row>
    <row r="292" spans="1:9" ht="113" customHeight="1">
      <c r="A292" s="50"/>
      <c r="B292" s="63"/>
      <c r="C292" s="60" t="s">
        <v>290</v>
      </c>
      <c r="D292" s="11" t="s">
        <v>3527</v>
      </c>
      <c r="E292" s="61"/>
      <c r="F292" s="42" t="s">
        <v>672</v>
      </c>
      <c r="G292" s="33" t="str">
        <f t="shared" si="12"/>
        <v xml:space="preserve"> </v>
      </c>
      <c r="H292" s="2">
        <f t="shared" si="13"/>
        <v>0</v>
      </c>
      <c r="I292" s="30">
        <f t="shared" si="14"/>
        <v>0</v>
      </c>
    </row>
    <row r="293" spans="1:9" ht="113" customHeight="1">
      <c r="A293" s="50"/>
      <c r="B293" s="62">
        <v>103</v>
      </c>
      <c r="C293" s="60" t="s">
        <v>291</v>
      </c>
      <c r="D293" s="11" t="s">
        <v>3528</v>
      </c>
      <c r="E293" s="61"/>
      <c r="F293" s="42" t="s">
        <v>673</v>
      </c>
      <c r="G293" s="33" t="str">
        <f t="shared" si="12"/>
        <v xml:space="preserve"> </v>
      </c>
      <c r="H293" s="2">
        <f t="shared" si="13"/>
        <v>0</v>
      </c>
      <c r="I293" s="30">
        <f t="shared" si="14"/>
        <v>0</v>
      </c>
    </row>
    <row r="294" spans="1:9" ht="113" customHeight="1">
      <c r="A294" s="50"/>
      <c r="B294" s="63"/>
      <c r="C294" s="60" t="s">
        <v>292</v>
      </c>
      <c r="D294" s="11" t="s">
        <v>3529</v>
      </c>
      <c r="E294" s="61"/>
      <c r="F294" s="42" t="s">
        <v>674</v>
      </c>
      <c r="G294" s="33" t="str">
        <f t="shared" si="12"/>
        <v xml:space="preserve"> </v>
      </c>
      <c r="H294" s="2">
        <f t="shared" si="13"/>
        <v>0</v>
      </c>
      <c r="I294" s="30">
        <f t="shared" si="14"/>
        <v>0</v>
      </c>
    </row>
    <row r="295" spans="1:9" ht="113" customHeight="1">
      <c r="A295" s="50"/>
      <c r="B295" s="62">
        <v>104</v>
      </c>
      <c r="C295" s="60" t="s">
        <v>293</v>
      </c>
      <c r="D295" s="11" t="s">
        <v>3530</v>
      </c>
      <c r="E295" s="61"/>
      <c r="F295" s="42" t="s">
        <v>675</v>
      </c>
      <c r="G295" s="33" t="str">
        <f t="shared" si="12"/>
        <v xml:space="preserve"> </v>
      </c>
      <c r="H295" s="2">
        <f t="shared" si="13"/>
        <v>0</v>
      </c>
      <c r="I295" s="30">
        <f t="shared" si="14"/>
        <v>0</v>
      </c>
    </row>
    <row r="296" spans="1:9" ht="113" customHeight="1">
      <c r="A296" s="50"/>
      <c r="B296" s="62">
        <v>105</v>
      </c>
      <c r="C296" s="60" t="s">
        <v>294</v>
      </c>
      <c r="D296" s="11" t="s">
        <v>3531</v>
      </c>
      <c r="E296" s="61"/>
      <c r="F296" s="42" t="s">
        <v>676</v>
      </c>
      <c r="G296" s="33" t="str">
        <f t="shared" si="12"/>
        <v xml:space="preserve"> </v>
      </c>
      <c r="H296" s="2">
        <f t="shared" si="13"/>
        <v>0</v>
      </c>
      <c r="I296" s="30">
        <f t="shared" si="14"/>
        <v>0</v>
      </c>
    </row>
    <row r="297" spans="1:9" ht="113" customHeight="1">
      <c r="A297" s="50"/>
      <c r="B297" s="63"/>
      <c r="C297" s="60" t="s">
        <v>295</v>
      </c>
      <c r="D297" s="11" t="s">
        <v>5082</v>
      </c>
      <c r="E297" s="61"/>
      <c r="F297" s="42" t="s">
        <v>677</v>
      </c>
      <c r="G297" s="33" t="str">
        <f t="shared" si="12"/>
        <v xml:space="preserve"> </v>
      </c>
      <c r="H297" s="2">
        <f t="shared" si="13"/>
        <v>0</v>
      </c>
      <c r="I297" s="30">
        <f t="shared" si="14"/>
        <v>0</v>
      </c>
    </row>
    <row r="298" spans="1:9" ht="113" customHeight="1">
      <c r="A298" s="50"/>
      <c r="B298" s="62">
        <v>106</v>
      </c>
      <c r="C298" s="60" t="s">
        <v>296</v>
      </c>
      <c r="D298" s="11" t="s">
        <v>3532</v>
      </c>
      <c r="E298" s="61"/>
      <c r="F298" s="42" t="s">
        <v>679</v>
      </c>
      <c r="G298" s="33" t="str">
        <f t="shared" si="12"/>
        <v xml:space="preserve"> </v>
      </c>
      <c r="H298" s="2">
        <f t="shared" si="13"/>
        <v>0</v>
      </c>
      <c r="I298" s="30">
        <f t="shared" si="14"/>
        <v>0</v>
      </c>
    </row>
    <row r="299" spans="1:9" ht="113" customHeight="1">
      <c r="A299" s="50"/>
      <c r="B299" s="63"/>
      <c r="C299" s="60" t="s">
        <v>297</v>
      </c>
      <c r="D299" s="11" t="s">
        <v>3533</v>
      </c>
      <c r="E299" s="61"/>
      <c r="F299" s="42" t="s">
        <v>678</v>
      </c>
      <c r="G299" s="33" t="str">
        <f t="shared" si="12"/>
        <v xml:space="preserve"> </v>
      </c>
      <c r="H299" s="2">
        <f t="shared" si="13"/>
        <v>0</v>
      </c>
      <c r="I299" s="30">
        <f t="shared" si="14"/>
        <v>0</v>
      </c>
    </row>
    <row r="300" spans="1:9" ht="113" customHeight="1">
      <c r="A300" s="50"/>
      <c r="B300" s="63"/>
      <c r="C300" s="60" t="s">
        <v>298</v>
      </c>
      <c r="D300" s="11" t="s">
        <v>3534</v>
      </c>
      <c r="E300" s="61"/>
      <c r="F300" s="42" t="s">
        <v>679</v>
      </c>
      <c r="G300" s="33" t="str">
        <f t="shared" si="12"/>
        <v xml:space="preserve"> </v>
      </c>
      <c r="H300" s="2">
        <f t="shared" si="13"/>
        <v>0</v>
      </c>
      <c r="I300" s="30">
        <f t="shared" si="14"/>
        <v>0</v>
      </c>
    </row>
    <row r="301" spans="1:9" ht="113" customHeight="1">
      <c r="A301" s="50"/>
      <c r="B301" s="63"/>
      <c r="C301" s="60" t="s">
        <v>299</v>
      </c>
      <c r="D301" s="11" t="s">
        <v>3535</v>
      </c>
      <c r="E301" s="61"/>
      <c r="F301" s="42" t="s">
        <v>679</v>
      </c>
      <c r="G301" s="33" t="str">
        <f t="shared" si="12"/>
        <v xml:space="preserve"> </v>
      </c>
      <c r="H301" s="2">
        <f t="shared" si="13"/>
        <v>0</v>
      </c>
      <c r="I301" s="30">
        <f t="shared" si="14"/>
        <v>0</v>
      </c>
    </row>
    <row r="302" spans="1:9" ht="113" customHeight="1">
      <c r="A302" s="50"/>
      <c r="B302" s="63"/>
      <c r="C302" s="60" t="s">
        <v>300</v>
      </c>
      <c r="D302" s="11" t="s">
        <v>3536</v>
      </c>
      <c r="E302" s="61"/>
      <c r="F302" s="42" t="s">
        <v>679</v>
      </c>
      <c r="G302" s="33" t="str">
        <f t="shared" si="12"/>
        <v xml:space="preserve"> </v>
      </c>
      <c r="H302" s="2">
        <f t="shared" si="13"/>
        <v>0</v>
      </c>
      <c r="I302" s="30">
        <f t="shared" si="14"/>
        <v>0</v>
      </c>
    </row>
    <row r="303" spans="1:9" ht="113" customHeight="1">
      <c r="A303" s="50"/>
      <c r="B303" s="63"/>
      <c r="C303" s="60" t="s">
        <v>301</v>
      </c>
      <c r="D303" s="11" t="s">
        <v>3537</v>
      </c>
      <c r="E303" s="61"/>
      <c r="F303" s="42" t="s">
        <v>678</v>
      </c>
      <c r="G303" s="33" t="str">
        <f t="shared" si="12"/>
        <v xml:space="preserve"> </v>
      </c>
      <c r="H303" s="2">
        <f t="shared" si="13"/>
        <v>0</v>
      </c>
      <c r="I303" s="30">
        <f t="shared" si="14"/>
        <v>0</v>
      </c>
    </row>
    <row r="304" spans="1:9" ht="113" customHeight="1">
      <c r="A304" s="50"/>
      <c r="B304" s="62">
        <v>107</v>
      </c>
      <c r="C304" s="60" t="s">
        <v>302</v>
      </c>
      <c r="D304" s="11" t="s">
        <v>3538</v>
      </c>
      <c r="E304" s="61"/>
      <c r="F304" s="42" t="s">
        <v>680</v>
      </c>
      <c r="G304" s="33" t="str">
        <f t="shared" si="12"/>
        <v xml:space="preserve"> </v>
      </c>
      <c r="H304" s="2">
        <f t="shared" si="13"/>
        <v>0</v>
      </c>
      <c r="I304" s="30">
        <f t="shared" si="14"/>
        <v>0</v>
      </c>
    </row>
    <row r="305" spans="1:9" ht="113" customHeight="1">
      <c r="A305" s="50"/>
      <c r="B305" s="63"/>
      <c r="C305" s="60" t="s">
        <v>303</v>
      </c>
      <c r="D305" s="11" t="s">
        <v>3539</v>
      </c>
      <c r="E305" s="61"/>
      <c r="F305" s="42" t="s">
        <v>681</v>
      </c>
      <c r="G305" s="33" t="str">
        <f t="shared" si="12"/>
        <v xml:space="preserve"> </v>
      </c>
      <c r="H305" s="2">
        <f t="shared" si="13"/>
        <v>0</v>
      </c>
      <c r="I305" s="30">
        <f t="shared" si="14"/>
        <v>0</v>
      </c>
    </row>
    <row r="306" spans="1:9" ht="113" customHeight="1">
      <c r="A306" s="50"/>
      <c r="B306" s="63"/>
      <c r="C306" s="60" t="s">
        <v>304</v>
      </c>
      <c r="D306" s="11" t="s">
        <v>3540</v>
      </c>
      <c r="E306" s="61"/>
      <c r="F306" s="42" t="s">
        <v>682</v>
      </c>
      <c r="G306" s="33" t="str">
        <f t="shared" si="12"/>
        <v xml:space="preserve"> </v>
      </c>
      <c r="H306" s="2">
        <f t="shared" si="13"/>
        <v>0</v>
      </c>
      <c r="I306" s="30">
        <f t="shared" si="14"/>
        <v>0</v>
      </c>
    </row>
    <row r="307" spans="1:9" ht="113" customHeight="1">
      <c r="A307" s="50"/>
      <c r="B307" s="62">
        <v>108</v>
      </c>
      <c r="C307" s="60" t="s">
        <v>305</v>
      </c>
      <c r="D307" s="11" t="s">
        <v>3541</v>
      </c>
      <c r="E307" s="61"/>
      <c r="F307" s="42" t="s">
        <v>683</v>
      </c>
      <c r="G307" s="33" t="str">
        <f t="shared" si="12"/>
        <v xml:space="preserve"> </v>
      </c>
      <c r="H307" s="2">
        <f t="shared" si="13"/>
        <v>0</v>
      </c>
      <c r="I307" s="30">
        <f t="shared" si="14"/>
        <v>0</v>
      </c>
    </row>
    <row r="308" spans="1:9" ht="113" customHeight="1">
      <c r="A308" s="50"/>
      <c r="B308" s="63"/>
      <c r="C308" s="60" t="s">
        <v>306</v>
      </c>
      <c r="D308" s="11" t="s">
        <v>3542</v>
      </c>
      <c r="E308" s="61"/>
      <c r="F308" s="42" t="s">
        <v>684</v>
      </c>
      <c r="G308" s="33" t="str">
        <f t="shared" si="12"/>
        <v xml:space="preserve"> </v>
      </c>
      <c r="H308" s="2">
        <f t="shared" si="13"/>
        <v>0</v>
      </c>
      <c r="I308" s="30">
        <f t="shared" si="14"/>
        <v>0</v>
      </c>
    </row>
    <row r="309" spans="1:9" ht="113" customHeight="1">
      <c r="A309" s="50"/>
      <c r="B309" s="63"/>
      <c r="C309" s="60" t="s">
        <v>307</v>
      </c>
      <c r="D309" s="11" t="s">
        <v>3543</v>
      </c>
      <c r="E309" s="61"/>
      <c r="F309" s="42" t="s">
        <v>5083</v>
      </c>
      <c r="G309" s="33" t="str">
        <f t="shared" si="12"/>
        <v xml:space="preserve"> </v>
      </c>
      <c r="H309" s="2">
        <f t="shared" si="13"/>
        <v>0</v>
      </c>
      <c r="I309" s="30">
        <f t="shared" si="14"/>
        <v>0</v>
      </c>
    </row>
    <row r="310" spans="1:9" ht="113" customHeight="1">
      <c r="A310" s="50"/>
      <c r="B310" s="62">
        <v>109</v>
      </c>
      <c r="C310" s="60" t="s">
        <v>308</v>
      </c>
      <c r="D310" s="11" t="s">
        <v>3544</v>
      </c>
      <c r="E310" s="61"/>
      <c r="F310" s="42" t="s">
        <v>685</v>
      </c>
      <c r="G310" s="33" t="str">
        <f t="shared" si="12"/>
        <v xml:space="preserve"> </v>
      </c>
      <c r="H310" s="2">
        <f t="shared" si="13"/>
        <v>0</v>
      </c>
      <c r="I310" s="30">
        <f t="shared" si="14"/>
        <v>0</v>
      </c>
    </row>
    <row r="311" spans="1:9" ht="113" customHeight="1">
      <c r="A311" s="50"/>
      <c r="B311" s="62">
        <v>110</v>
      </c>
      <c r="C311" s="60" t="s">
        <v>309</v>
      </c>
      <c r="D311" s="11" t="s">
        <v>3545</v>
      </c>
      <c r="E311" s="61"/>
      <c r="F311" s="42" t="s">
        <v>686</v>
      </c>
      <c r="G311" s="33" t="str">
        <f t="shared" si="12"/>
        <v xml:space="preserve"> </v>
      </c>
      <c r="H311" s="2">
        <f t="shared" si="13"/>
        <v>0</v>
      </c>
      <c r="I311" s="30">
        <f t="shared" si="14"/>
        <v>0</v>
      </c>
    </row>
    <row r="312" spans="1:9" ht="113" customHeight="1">
      <c r="A312" s="50"/>
      <c r="B312" s="63"/>
      <c r="C312" s="60" t="s">
        <v>310</v>
      </c>
      <c r="D312" s="11" t="s">
        <v>3546</v>
      </c>
      <c r="E312" s="61"/>
      <c r="F312" s="42" t="s">
        <v>687</v>
      </c>
      <c r="G312" s="33" t="str">
        <f t="shared" si="12"/>
        <v xml:space="preserve"> </v>
      </c>
      <c r="H312" s="2">
        <f t="shared" si="13"/>
        <v>0</v>
      </c>
      <c r="I312" s="30">
        <f t="shared" si="14"/>
        <v>0</v>
      </c>
    </row>
    <row r="313" spans="1:9" ht="113" customHeight="1">
      <c r="A313" s="50"/>
      <c r="B313" s="63"/>
      <c r="C313" s="60" t="s">
        <v>311</v>
      </c>
      <c r="D313" s="11" t="s">
        <v>3547</v>
      </c>
      <c r="E313" s="61"/>
      <c r="F313" s="42" t="s">
        <v>688</v>
      </c>
      <c r="G313" s="33" t="str">
        <f t="shared" si="12"/>
        <v xml:space="preserve"> </v>
      </c>
      <c r="H313" s="2">
        <f t="shared" si="13"/>
        <v>0</v>
      </c>
      <c r="I313" s="30">
        <f t="shared" si="14"/>
        <v>0</v>
      </c>
    </row>
    <row r="314" spans="1:9" ht="113" customHeight="1">
      <c r="A314" s="50"/>
      <c r="B314" s="62">
        <v>111</v>
      </c>
      <c r="C314" s="60" t="s">
        <v>312</v>
      </c>
      <c r="D314" s="11" t="s">
        <v>3548</v>
      </c>
      <c r="E314" s="61"/>
      <c r="F314" s="42" t="s">
        <v>689</v>
      </c>
      <c r="G314" s="33" t="str">
        <f t="shared" si="12"/>
        <v xml:space="preserve"> </v>
      </c>
      <c r="H314" s="2">
        <f t="shared" si="13"/>
        <v>0</v>
      </c>
      <c r="I314" s="30">
        <f t="shared" si="14"/>
        <v>0</v>
      </c>
    </row>
    <row r="315" spans="1:9" ht="113" customHeight="1">
      <c r="A315" s="50"/>
      <c r="B315" s="63"/>
      <c r="C315" s="60" t="s">
        <v>313</v>
      </c>
      <c r="D315" s="11" t="s">
        <v>3549</v>
      </c>
      <c r="E315" s="61"/>
      <c r="F315" s="42" t="s">
        <v>688</v>
      </c>
      <c r="G315" s="33" t="str">
        <f t="shared" si="12"/>
        <v xml:space="preserve"> </v>
      </c>
      <c r="H315" s="2">
        <f t="shared" si="13"/>
        <v>0</v>
      </c>
      <c r="I315" s="30">
        <f t="shared" si="14"/>
        <v>0</v>
      </c>
    </row>
    <row r="316" spans="1:9" ht="113" customHeight="1">
      <c r="A316" s="50"/>
      <c r="B316" s="63"/>
      <c r="C316" s="60" t="s">
        <v>314</v>
      </c>
      <c r="D316" s="11" t="s">
        <v>3550</v>
      </c>
      <c r="E316" s="61"/>
      <c r="F316" s="42" t="s">
        <v>690</v>
      </c>
      <c r="G316" s="33" t="str">
        <f t="shared" si="12"/>
        <v xml:space="preserve"> </v>
      </c>
      <c r="H316" s="2">
        <f t="shared" si="13"/>
        <v>0</v>
      </c>
      <c r="I316" s="30">
        <f t="shared" si="14"/>
        <v>0</v>
      </c>
    </row>
    <row r="317" spans="1:9" ht="113" customHeight="1">
      <c r="A317" s="50"/>
      <c r="B317" s="62">
        <v>112</v>
      </c>
      <c r="C317" s="60" t="s">
        <v>315</v>
      </c>
      <c r="D317" s="11" t="s">
        <v>3551</v>
      </c>
      <c r="E317" s="61"/>
      <c r="F317" s="42" t="s">
        <v>691</v>
      </c>
      <c r="G317" s="33" t="str">
        <f t="shared" si="12"/>
        <v xml:space="preserve"> </v>
      </c>
      <c r="H317" s="2">
        <f t="shared" si="13"/>
        <v>0</v>
      </c>
      <c r="I317" s="30">
        <f t="shared" si="14"/>
        <v>0</v>
      </c>
    </row>
    <row r="318" spans="1:9" ht="113" customHeight="1">
      <c r="A318" s="50"/>
      <c r="B318" s="63"/>
      <c r="C318" s="60" t="s">
        <v>316</v>
      </c>
      <c r="D318" s="11" t="s">
        <v>3552</v>
      </c>
      <c r="E318" s="61"/>
      <c r="F318" s="42" t="s">
        <v>692</v>
      </c>
      <c r="G318" s="33" t="str">
        <f t="shared" si="12"/>
        <v xml:space="preserve"> </v>
      </c>
      <c r="H318" s="2">
        <f t="shared" si="13"/>
        <v>0</v>
      </c>
      <c r="I318" s="30">
        <f t="shared" si="14"/>
        <v>0</v>
      </c>
    </row>
    <row r="319" spans="1:9" ht="113" customHeight="1">
      <c r="A319" s="50"/>
      <c r="B319" s="63"/>
      <c r="C319" s="60" t="s">
        <v>317</v>
      </c>
      <c r="D319" s="11" t="s">
        <v>3553</v>
      </c>
      <c r="E319" s="61"/>
      <c r="F319" s="42" t="s">
        <v>693</v>
      </c>
      <c r="G319" s="33" t="str">
        <f t="shared" si="12"/>
        <v xml:space="preserve"> </v>
      </c>
      <c r="H319" s="2">
        <f t="shared" si="13"/>
        <v>0</v>
      </c>
      <c r="I319" s="30">
        <f t="shared" si="14"/>
        <v>0</v>
      </c>
    </row>
    <row r="320" spans="1:9" ht="113" customHeight="1">
      <c r="A320" s="50"/>
      <c r="B320" s="62">
        <v>113</v>
      </c>
      <c r="C320" s="60" t="s">
        <v>318</v>
      </c>
      <c r="D320" s="11" t="s">
        <v>3554</v>
      </c>
      <c r="E320" s="61"/>
      <c r="F320" s="42" t="s">
        <v>695</v>
      </c>
      <c r="G320" s="33" t="str">
        <f t="shared" si="12"/>
        <v xml:space="preserve"> </v>
      </c>
      <c r="H320" s="2">
        <f t="shared" si="13"/>
        <v>0</v>
      </c>
      <c r="I320" s="30">
        <f t="shared" si="14"/>
        <v>0</v>
      </c>
    </row>
    <row r="321" spans="1:9" ht="113" customHeight="1">
      <c r="A321" s="50"/>
      <c r="B321" s="63"/>
      <c r="C321" s="60" t="s">
        <v>319</v>
      </c>
      <c r="D321" s="11" t="s">
        <v>3555</v>
      </c>
      <c r="E321" s="61"/>
      <c r="F321" s="42" t="s">
        <v>694</v>
      </c>
      <c r="G321" s="33" t="str">
        <f t="shared" si="12"/>
        <v xml:space="preserve"> </v>
      </c>
      <c r="H321" s="2">
        <f t="shared" si="13"/>
        <v>0</v>
      </c>
      <c r="I321" s="30">
        <f t="shared" si="14"/>
        <v>0</v>
      </c>
    </row>
    <row r="322" spans="1:9" ht="113" customHeight="1">
      <c r="A322" s="50"/>
      <c r="B322" s="63"/>
      <c r="C322" s="60" t="s">
        <v>320</v>
      </c>
      <c r="D322" s="11" t="s">
        <v>3556</v>
      </c>
      <c r="E322" s="61"/>
      <c r="F322" s="42" t="s">
        <v>727</v>
      </c>
      <c r="G322" s="33" t="str">
        <f t="shared" si="12"/>
        <v xml:space="preserve"> </v>
      </c>
      <c r="H322" s="2">
        <f t="shared" si="13"/>
        <v>0</v>
      </c>
      <c r="I322" s="30">
        <f t="shared" si="14"/>
        <v>0</v>
      </c>
    </row>
    <row r="323" spans="1:9" ht="113" customHeight="1">
      <c r="A323" s="50"/>
      <c r="B323" s="62">
        <v>114</v>
      </c>
      <c r="C323" s="60" t="s">
        <v>321</v>
      </c>
      <c r="D323" s="11" t="s">
        <v>3557</v>
      </c>
      <c r="E323" s="61"/>
      <c r="F323" s="42" t="s">
        <v>728</v>
      </c>
      <c r="G323" s="33" t="str">
        <f t="shared" si="12"/>
        <v xml:space="preserve"> </v>
      </c>
      <c r="H323" s="2">
        <f t="shared" si="13"/>
        <v>0</v>
      </c>
      <c r="I323" s="30">
        <f t="shared" si="14"/>
        <v>0</v>
      </c>
    </row>
    <row r="324" spans="1:9" ht="113" customHeight="1">
      <c r="A324" s="50"/>
      <c r="B324" s="63"/>
      <c r="C324" s="60" t="s">
        <v>322</v>
      </c>
      <c r="D324" s="11" t="s">
        <v>3558</v>
      </c>
      <c r="E324" s="61"/>
      <c r="F324" s="42" t="s">
        <v>729</v>
      </c>
      <c r="G324" s="33" t="str">
        <f t="shared" si="12"/>
        <v xml:space="preserve"> </v>
      </c>
      <c r="H324" s="2">
        <f t="shared" si="13"/>
        <v>0</v>
      </c>
      <c r="I324" s="30">
        <f t="shared" si="14"/>
        <v>0</v>
      </c>
    </row>
    <row r="325" spans="1:9" ht="113" customHeight="1">
      <c r="A325" s="50"/>
      <c r="B325" s="63"/>
      <c r="C325" s="60" t="s">
        <v>323</v>
      </c>
      <c r="D325" s="11" t="s">
        <v>3559</v>
      </c>
      <c r="E325" s="61"/>
      <c r="F325" s="42" t="s">
        <v>730</v>
      </c>
      <c r="G325" s="33" t="str">
        <f t="shared" si="12"/>
        <v xml:space="preserve"> </v>
      </c>
      <c r="H325" s="21">
        <f t="shared" si="13"/>
        <v>0</v>
      </c>
      <c r="I325" s="30">
        <f t="shared" si="14"/>
        <v>0</v>
      </c>
    </row>
    <row r="326" spans="1:9" ht="78" customHeight="1">
      <c r="A326" s="50"/>
      <c r="B326" s="64"/>
      <c r="C326" s="65"/>
      <c r="D326" s="18"/>
      <c r="E326" s="70"/>
      <c r="F326" s="46"/>
      <c r="G326" s="19" t="s">
        <v>5044</v>
      </c>
      <c r="H326" s="86">
        <f>SUM(H224:H325)</f>
        <v>0</v>
      </c>
    </row>
    <row r="327" spans="1:9" ht="67" customHeight="1">
      <c r="A327" s="50"/>
      <c r="B327" s="67"/>
      <c r="C327" s="68"/>
      <c r="D327" s="16"/>
      <c r="E327" s="71"/>
      <c r="F327" s="47"/>
      <c r="G327" s="34">
        <f>H327</f>
        <v>0</v>
      </c>
      <c r="H327" s="86">
        <f>H326/102</f>
        <v>0</v>
      </c>
    </row>
    <row r="328" spans="1:9" ht="83" customHeight="1">
      <c r="A328" s="50"/>
      <c r="B328" s="67"/>
      <c r="C328" s="68"/>
      <c r="D328" s="16"/>
      <c r="E328" s="71"/>
      <c r="F328" s="47"/>
      <c r="G328" s="35"/>
      <c r="H328" s="17"/>
    </row>
    <row r="329" spans="1:9" ht="113" customHeight="1" thickBot="1">
      <c r="A329" s="50"/>
      <c r="B329" s="67"/>
      <c r="C329" s="68"/>
      <c r="D329" s="16"/>
      <c r="E329" s="71"/>
      <c r="F329" s="47"/>
      <c r="G329" s="35"/>
      <c r="H329" s="17"/>
    </row>
    <row r="330" spans="1:9" ht="113" customHeight="1" thickTop="1" thickBot="1">
      <c r="A330" s="50"/>
      <c r="B330" s="92" t="s">
        <v>5051</v>
      </c>
      <c r="C330" s="93"/>
      <c r="D330" s="8"/>
      <c r="E330" s="15"/>
      <c r="F330" s="48"/>
      <c r="G330" s="32"/>
      <c r="H330" s="6"/>
    </row>
    <row r="331" spans="1:9" ht="113" customHeight="1" thickTop="1">
      <c r="A331" s="50"/>
      <c r="B331" s="57" t="s">
        <v>5242</v>
      </c>
      <c r="C331" s="58" t="s">
        <v>1</v>
      </c>
      <c r="D331" s="9" t="s">
        <v>5193</v>
      </c>
      <c r="E331" s="39" t="s">
        <v>5096</v>
      </c>
      <c r="F331" s="41" t="s">
        <v>3262</v>
      </c>
      <c r="G331" s="14" t="s">
        <v>5047</v>
      </c>
      <c r="H331" s="3"/>
    </row>
    <row r="332" spans="1:9" ht="113" customHeight="1">
      <c r="A332" s="50"/>
      <c r="B332" s="62">
        <v>115</v>
      </c>
      <c r="C332" s="60" t="s">
        <v>324</v>
      </c>
      <c r="D332" s="11" t="s">
        <v>5084</v>
      </c>
      <c r="E332" s="61"/>
      <c r="F332" s="42" t="s">
        <v>731</v>
      </c>
      <c r="G332" s="33" t="str">
        <f t="shared" si="12"/>
        <v xml:space="preserve"> </v>
      </c>
      <c r="H332" s="2">
        <f t="shared" si="13"/>
        <v>0</v>
      </c>
      <c r="I332" s="30">
        <f t="shared" si="14"/>
        <v>0</v>
      </c>
    </row>
    <row r="333" spans="1:9" ht="113" customHeight="1">
      <c r="A333" s="50"/>
      <c r="B333" s="63"/>
      <c r="C333" s="60" t="s">
        <v>325</v>
      </c>
      <c r="D333" s="11" t="s">
        <v>3560</v>
      </c>
      <c r="E333" s="61"/>
      <c r="F333" s="42" t="s">
        <v>732</v>
      </c>
      <c r="G333" s="33" t="str">
        <f t="shared" si="12"/>
        <v xml:space="preserve"> </v>
      </c>
      <c r="H333" s="2">
        <f t="shared" si="13"/>
        <v>0</v>
      </c>
      <c r="I333" s="30">
        <f t="shared" si="14"/>
        <v>0</v>
      </c>
    </row>
    <row r="334" spans="1:9" ht="113" customHeight="1">
      <c r="A334" s="50"/>
      <c r="B334" s="63"/>
      <c r="C334" s="60" t="s">
        <v>326</v>
      </c>
      <c r="D334" s="11" t="s">
        <v>3561</v>
      </c>
      <c r="E334" s="61"/>
      <c r="F334" s="42" t="s">
        <v>734</v>
      </c>
      <c r="G334" s="33" t="str">
        <f t="shared" si="12"/>
        <v xml:space="preserve"> </v>
      </c>
      <c r="H334" s="2">
        <f t="shared" si="13"/>
        <v>0</v>
      </c>
      <c r="I334" s="30">
        <f t="shared" si="14"/>
        <v>0</v>
      </c>
    </row>
    <row r="335" spans="1:9" ht="113" customHeight="1">
      <c r="A335" s="50"/>
      <c r="B335" s="63"/>
      <c r="C335" s="60" t="s">
        <v>327</v>
      </c>
      <c r="D335" s="11" t="s">
        <v>3562</v>
      </c>
      <c r="E335" s="61"/>
      <c r="F335" s="42" t="s">
        <v>733</v>
      </c>
      <c r="G335" s="33" t="str">
        <f t="shared" si="12"/>
        <v xml:space="preserve"> </v>
      </c>
      <c r="H335" s="2">
        <f t="shared" si="13"/>
        <v>0</v>
      </c>
      <c r="I335" s="30">
        <f t="shared" si="14"/>
        <v>0</v>
      </c>
    </row>
    <row r="336" spans="1:9" ht="113" customHeight="1">
      <c r="A336" s="50"/>
      <c r="B336" s="62">
        <v>116</v>
      </c>
      <c r="C336" s="60" t="s">
        <v>328</v>
      </c>
      <c r="D336" s="11" t="s">
        <v>3563</v>
      </c>
      <c r="E336" s="61"/>
      <c r="F336" s="42" t="s">
        <v>735</v>
      </c>
      <c r="G336" s="33" t="str">
        <f t="shared" si="12"/>
        <v xml:space="preserve"> </v>
      </c>
      <c r="H336" s="2">
        <f t="shared" si="13"/>
        <v>0</v>
      </c>
      <c r="I336" s="30">
        <f t="shared" si="14"/>
        <v>0</v>
      </c>
    </row>
    <row r="337" spans="1:9" ht="113" customHeight="1">
      <c r="A337" s="50"/>
      <c r="B337" s="63"/>
      <c r="C337" s="60" t="s">
        <v>329</v>
      </c>
      <c r="D337" s="11" t="s">
        <v>3564</v>
      </c>
      <c r="E337" s="61"/>
      <c r="F337" s="42" t="s">
        <v>736</v>
      </c>
      <c r="G337" s="33" t="str">
        <f t="shared" si="12"/>
        <v xml:space="preserve"> </v>
      </c>
      <c r="H337" s="2">
        <f t="shared" si="13"/>
        <v>0</v>
      </c>
      <c r="I337" s="30">
        <f t="shared" si="14"/>
        <v>0</v>
      </c>
    </row>
    <row r="338" spans="1:9" ht="113" customHeight="1">
      <c r="A338" s="50"/>
      <c r="B338" s="63"/>
      <c r="C338" s="60" t="s">
        <v>330</v>
      </c>
      <c r="D338" s="11" t="s">
        <v>3565</v>
      </c>
      <c r="E338" s="61"/>
      <c r="F338" s="42" t="s">
        <v>737</v>
      </c>
      <c r="G338" s="33" t="str">
        <f t="shared" si="12"/>
        <v xml:space="preserve"> </v>
      </c>
      <c r="H338" s="2">
        <f t="shared" si="13"/>
        <v>0</v>
      </c>
      <c r="I338" s="30">
        <f t="shared" si="14"/>
        <v>0</v>
      </c>
    </row>
    <row r="339" spans="1:9" ht="113" customHeight="1">
      <c r="A339" s="50"/>
      <c r="B339" s="63"/>
      <c r="C339" s="60" t="s">
        <v>331</v>
      </c>
      <c r="D339" s="11" t="s">
        <v>5085</v>
      </c>
      <c r="E339" s="61"/>
      <c r="F339" s="42" t="s">
        <v>738</v>
      </c>
      <c r="G339" s="33" t="str">
        <f t="shared" si="12"/>
        <v xml:space="preserve"> </v>
      </c>
      <c r="H339" s="2">
        <f t="shared" si="13"/>
        <v>0</v>
      </c>
      <c r="I339" s="30">
        <f t="shared" si="14"/>
        <v>0</v>
      </c>
    </row>
    <row r="340" spans="1:9" ht="113" customHeight="1">
      <c r="A340" s="50"/>
      <c r="B340" s="62">
        <v>117</v>
      </c>
      <c r="C340" s="60" t="s">
        <v>332</v>
      </c>
      <c r="D340" s="11" t="s">
        <v>3566</v>
      </c>
      <c r="E340" s="61"/>
      <c r="F340" s="42" t="s">
        <v>741</v>
      </c>
      <c r="G340" s="33" t="str">
        <f t="shared" si="12"/>
        <v xml:space="preserve"> </v>
      </c>
      <c r="H340" s="2">
        <f t="shared" si="13"/>
        <v>0</v>
      </c>
      <c r="I340" s="30">
        <f t="shared" si="14"/>
        <v>0</v>
      </c>
    </row>
    <row r="341" spans="1:9" ht="113" customHeight="1">
      <c r="A341" s="50"/>
      <c r="B341" s="62">
        <v>118</v>
      </c>
      <c r="C341" s="60" t="s">
        <v>333</v>
      </c>
      <c r="D341" s="11" t="s">
        <v>3567</v>
      </c>
      <c r="E341" s="61"/>
      <c r="F341" s="42" t="s">
        <v>739</v>
      </c>
      <c r="G341" s="33" t="str">
        <f t="shared" si="12"/>
        <v xml:space="preserve"> </v>
      </c>
      <c r="H341" s="2">
        <f t="shared" si="13"/>
        <v>0</v>
      </c>
      <c r="I341" s="30">
        <f t="shared" si="14"/>
        <v>0</v>
      </c>
    </row>
    <row r="342" spans="1:9" ht="113" customHeight="1">
      <c r="A342" s="50"/>
      <c r="B342" s="62">
        <v>119</v>
      </c>
      <c r="C342" s="60" t="s">
        <v>334</v>
      </c>
      <c r="D342" s="11" t="s">
        <v>3568</v>
      </c>
      <c r="E342" s="61"/>
      <c r="F342" s="42" t="s">
        <v>2745</v>
      </c>
      <c r="G342" s="33" t="str">
        <f t="shared" si="12"/>
        <v xml:space="preserve"> </v>
      </c>
      <c r="H342" s="2">
        <f t="shared" si="13"/>
        <v>0</v>
      </c>
      <c r="I342" s="30">
        <f t="shared" si="14"/>
        <v>0</v>
      </c>
    </row>
    <row r="343" spans="1:9" ht="113" customHeight="1">
      <c r="A343" s="50"/>
      <c r="B343" s="63"/>
      <c r="C343" s="60" t="s">
        <v>335</v>
      </c>
      <c r="D343" s="11" t="s">
        <v>3569</v>
      </c>
      <c r="E343" s="61"/>
      <c r="F343" s="42" t="s">
        <v>740</v>
      </c>
      <c r="G343" s="33" t="str">
        <f t="shared" si="12"/>
        <v xml:space="preserve"> </v>
      </c>
      <c r="H343" s="2">
        <f t="shared" si="13"/>
        <v>0</v>
      </c>
      <c r="I343" s="30">
        <f t="shared" si="14"/>
        <v>0</v>
      </c>
    </row>
    <row r="344" spans="1:9" ht="113" customHeight="1">
      <c r="A344" s="50"/>
      <c r="B344" s="63"/>
      <c r="C344" s="60" t="s">
        <v>336</v>
      </c>
      <c r="D344" s="11" t="s">
        <v>5221</v>
      </c>
      <c r="E344" s="61"/>
      <c r="F344" s="42" t="s">
        <v>742</v>
      </c>
      <c r="G344" s="33" t="str">
        <f t="shared" si="12"/>
        <v xml:space="preserve"> </v>
      </c>
      <c r="H344" s="2">
        <f t="shared" si="13"/>
        <v>0</v>
      </c>
      <c r="I344" s="30">
        <f t="shared" si="14"/>
        <v>0</v>
      </c>
    </row>
    <row r="345" spans="1:9" ht="113" customHeight="1">
      <c r="A345" s="50"/>
      <c r="B345" s="62">
        <v>120</v>
      </c>
      <c r="C345" s="60" t="s">
        <v>337</v>
      </c>
      <c r="D345" s="11" t="s">
        <v>3570</v>
      </c>
      <c r="E345" s="61"/>
      <c r="F345" s="42" t="s">
        <v>743</v>
      </c>
      <c r="G345" s="33" t="str">
        <f t="shared" si="12"/>
        <v xml:space="preserve"> </v>
      </c>
      <c r="H345" s="2">
        <f t="shared" si="13"/>
        <v>0</v>
      </c>
      <c r="I345" s="30">
        <f t="shared" si="14"/>
        <v>0</v>
      </c>
    </row>
    <row r="346" spans="1:9" ht="113" customHeight="1">
      <c r="A346" s="50"/>
      <c r="B346" s="62">
        <v>121</v>
      </c>
      <c r="C346" s="60" t="s">
        <v>338</v>
      </c>
      <c r="D346" s="11" t="s">
        <v>3571</v>
      </c>
      <c r="E346" s="61"/>
      <c r="F346" s="42" t="s">
        <v>744</v>
      </c>
      <c r="G346" s="33" t="str">
        <f t="shared" si="12"/>
        <v xml:space="preserve"> </v>
      </c>
      <c r="H346" s="2">
        <f t="shared" si="13"/>
        <v>0</v>
      </c>
      <c r="I346" s="30">
        <f t="shared" si="14"/>
        <v>0</v>
      </c>
    </row>
    <row r="347" spans="1:9" ht="113" customHeight="1">
      <c r="A347" s="50"/>
      <c r="B347" s="63"/>
      <c r="C347" s="60" t="s">
        <v>339</v>
      </c>
      <c r="D347" s="11" t="s">
        <v>3572</v>
      </c>
      <c r="E347" s="61"/>
      <c r="F347" s="42" t="s">
        <v>745</v>
      </c>
      <c r="G347" s="33" t="str">
        <f t="shared" si="12"/>
        <v xml:space="preserve"> </v>
      </c>
      <c r="H347" s="2">
        <f t="shared" si="13"/>
        <v>0</v>
      </c>
      <c r="I347" s="30">
        <f t="shared" si="14"/>
        <v>0</v>
      </c>
    </row>
    <row r="348" spans="1:9" ht="113" customHeight="1">
      <c r="A348" s="50"/>
      <c r="B348" s="63"/>
      <c r="C348" s="60" t="s">
        <v>340</v>
      </c>
      <c r="D348" s="11" t="s">
        <v>3573</v>
      </c>
      <c r="E348" s="61"/>
      <c r="F348" s="42" t="s">
        <v>746</v>
      </c>
      <c r="G348" s="33" t="str">
        <f t="shared" si="12"/>
        <v xml:space="preserve"> </v>
      </c>
      <c r="H348" s="2">
        <f t="shared" si="13"/>
        <v>0</v>
      </c>
      <c r="I348" s="30">
        <f t="shared" si="14"/>
        <v>0</v>
      </c>
    </row>
    <row r="349" spans="1:9" ht="113" customHeight="1">
      <c r="A349" s="50"/>
      <c r="B349" s="62">
        <v>122</v>
      </c>
      <c r="C349" s="60" t="s">
        <v>341</v>
      </c>
      <c r="D349" s="11" t="s">
        <v>3574</v>
      </c>
      <c r="E349" s="61"/>
      <c r="F349" s="42" t="s">
        <v>747</v>
      </c>
      <c r="G349" s="33" t="str">
        <f t="shared" ref="G349:G412" si="15">IF(E349=""," ",IF(F349=E349,"OK",F349))</f>
        <v xml:space="preserve"> </v>
      </c>
      <c r="H349" s="2">
        <f t="shared" ref="H349:H412" si="16">IF(G349="OK",1,0)</f>
        <v>0</v>
      </c>
      <c r="I349" s="30">
        <f t="shared" ref="I349:I412" si="17">IF(G349="OK",1,0)</f>
        <v>0</v>
      </c>
    </row>
    <row r="350" spans="1:9" ht="113" customHeight="1">
      <c r="A350" s="50"/>
      <c r="B350" s="62">
        <v>123</v>
      </c>
      <c r="C350" s="60" t="s">
        <v>342</v>
      </c>
      <c r="D350" s="11" t="s">
        <v>3575</v>
      </c>
      <c r="E350" s="61"/>
      <c r="F350" s="42" t="s">
        <v>748</v>
      </c>
      <c r="G350" s="33" t="str">
        <f t="shared" si="15"/>
        <v xml:space="preserve"> </v>
      </c>
      <c r="H350" s="2">
        <f t="shared" si="16"/>
        <v>0</v>
      </c>
      <c r="I350" s="30">
        <f t="shared" si="17"/>
        <v>0</v>
      </c>
    </row>
    <row r="351" spans="1:9" ht="113" customHeight="1">
      <c r="A351" s="50"/>
      <c r="B351" s="62">
        <v>124</v>
      </c>
      <c r="C351" s="60" t="s">
        <v>343</v>
      </c>
      <c r="D351" s="11" t="s">
        <v>3576</v>
      </c>
      <c r="E351" s="61"/>
      <c r="F351" s="42" t="s">
        <v>749</v>
      </c>
      <c r="G351" s="33" t="str">
        <f t="shared" si="15"/>
        <v xml:space="preserve"> </v>
      </c>
      <c r="H351" s="2">
        <f t="shared" si="16"/>
        <v>0</v>
      </c>
      <c r="I351" s="30">
        <f t="shared" si="17"/>
        <v>0</v>
      </c>
    </row>
    <row r="352" spans="1:9" ht="113" customHeight="1">
      <c r="A352" s="50"/>
      <c r="B352" s="62">
        <v>125</v>
      </c>
      <c r="C352" s="60" t="s">
        <v>344</v>
      </c>
      <c r="D352" s="11" t="s">
        <v>5086</v>
      </c>
      <c r="E352" s="61"/>
      <c r="F352" s="42" t="s">
        <v>750</v>
      </c>
      <c r="G352" s="33" t="str">
        <f t="shared" si="15"/>
        <v xml:space="preserve"> </v>
      </c>
      <c r="H352" s="2">
        <f t="shared" si="16"/>
        <v>0</v>
      </c>
      <c r="I352" s="30">
        <f t="shared" si="17"/>
        <v>0</v>
      </c>
    </row>
    <row r="353" spans="1:9" ht="113" customHeight="1">
      <c r="A353" s="50"/>
      <c r="B353" s="62"/>
      <c r="C353" s="60" t="s">
        <v>345</v>
      </c>
      <c r="D353" s="11" t="s">
        <v>3577</v>
      </c>
      <c r="E353" s="61"/>
      <c r="F353" s="42" t="s">
        <v>751</v>
      </c>
      <c r="G353" s="33" t="str">
        <f t="shared" si="15"/>
        <v xml:space="preserve"> </v>
      </c>
      <c r="H353" s="2">
        <f t="shared" si="16"/>
        <v>0</v>
      </c>
      <c r="I353" s="30">
        <f t="shared" si="17"/>
        <v>0</v>
      </c>
    </row>
    <row r="354" spans="1:9" ht="113" customHeight="1">
      <c r="A354" s="50"/>
      <c r="B354" s="62"/>
      <c r="C354" s="60" t="s">
        <v>346</v>
      </c>
      <c r="D354" s="11" t="s">
        <v>5222</v>
      </c>
      <c r="E354" s="61"/>
      <c r="F354" s="42" t="s">
        <v>752</v>
      </c>
      <c r="G354" s="33" t="str">
        <f t="shared" si="15"/>
        <v xml:space="preserve"> </v>
      </c>
      <c r="H354" s="2">
        <f t="shared" si="16"/>
        <v>0</v>
      </c>
      <c r="I354" s="30">
        <f t="shared" si="17"/>
        <v>0</v>
      </c>
    </row>
    <row r="355" spans="1:9" ht="113" customHeight="1">
      <c r="A355" s="50"/>
      <c r="B355" s="62">
        <v>126</v>
      </c>
      <c r="C355" s="60" t="s">
        <v>347</v>
      </c>
      <c r="D355" s="11" t="s">
        <v>3578</v>
      </c>
      <c r="E355" s="61"/>
      <c r="F355" s="42" t="s">
        <v>753</v>
      </c>
      <c r="G355" s="33" t="str">
        <f t="shared" si="15"/>
        <v xml:space="preserve"> </v>
      </c>
      <c r="H355" s="2">
        <f t="shared" si="16"/>
        <v>0</v>
      </c>
      <c r="I355" s="30">
        <f t="shared" si="17"/>
        <v>0</v>
      </c>
    </row>
    <row r="356" spans="1:9" ht="113" customHeight="1">
      <c r="A356" s="50"/>
      <c r="B356" s="62">
        <v>127</v>
      </c>
      <c r="C356" s="60" t="s">
        <v>348</v>
      </c>
      <c r="D356" s="11" t="s">
        <v>3579</v>
      </c>
      <c r="E356" s="61"/>
      <c r="F356" s="42" t="s">
        <v>754</v>
      </c>
      <c r="G356" s="33" t="str">
        <f t="shared" si="15"/>
        <v xml:space="preserve"> </v>
      </c>
      <c r="H356" s="2">
        <f t="shared" si="16"/>
        <v>0</v>
      </c>
      <c r="I356" s="30">
        <f t="shared" si="17"/>
        <v>0</v>
      </c>
    </row>
    <row r="357" spans="1:9" ht="113" customHeight="1">
      <c r="A357" s="50"/>
      <c r="B357" s="62"/>
      <c r="C357" s="60" t="s">
        <v>349</v>
      </c>
      <c r="D357" s="11" t="s">
        <v>3580</v>
      </c>
      <c r="E357" s="61"/>
      <c r="F357" s="42" t="s">
        <v>755</v>
      </c>
      <c r="G357" s="33" t="str">
        <f t="shared" si="15"/>
        <v xml:space="preserve"> </v>
      </c>
      <c r="H357" s="2">
        <f t="shared" si="16"/>
        <v>0</v>
      </c>
      <c r="I357" s="30">
        <f t="shared" si="17"/>
        <v>0</v>
      </c>
    </row>
    <row r="358" spans="1:9" ht="113" customHeight="1">
      <c r="A358" s="50"/>
      <c r="B358" s="62">
        <v>128</v>
      </c>
      <c r="C358" s="60" t="s">
        <v>350</v>
      </c>
      <c r="D358" s="11" t="s">
        <v>3581</v>
      </c>
      <c r="E358" s="61"/>
      <c r="F358" s="42" t="s">
        <v>756</v>
      </c>
      <c r="G358" s="33" t="str">
        <f t="shared" si="15"/>
        <v xml:space="preserve"> </v>
      </c>
      <c r="H358" s="2">
        <f t="shared" si="16"/>
        <v>0</v>
      </c>
      <c r="I358" s="30">
        <f t="shared" si="17"/>
        <v>0</v>
      </c>
    </row>
    <row r="359" spans="1:9" ht="113" customHeight="1">
      <c r="A359" s="50"/>
      <c r="B359" s="62"/>
      <c r="C359" s="60" t="s">
        <v>351</v>
      </c>
      <c r="D359" s="11" t="s">
        <v>3582</v>
      </c>
      <c r="E359" s="61"/>
      <c r="F359" s="42" t="s">
        <v>756</v>
      </c>
      <c r="G359" s="33" t="str">
        <f t="shared" si="15"/>
        <v xml:space="preserve"> </v>
      </c>
      <c r="H359" s="2">
        <f t="shared" si="16"/>
        <v>0</v>
      </c>
      <c r="I359" s="30">
        <f t="shared" si="17"/>
        <v>0</v>
      </c>
    </row>
    <row r="360" spans="1:9" ht="113" customHeight="1">
      <c r="A360" s="50"/>
      <c r="B360" s="62">
        <v>129</v>
      </c>
      <c r="C360" s="60" t="s">
        <v>352</v>
      </c>
      <c r="D360" s="11" t="s">
        <v>3583</v>
      </c>
      <c r="E360" s="61"/>
      <c r="F360" s="42" t="s">
        <v>757</v>
      </c>
      <c r="G360" s="33" t="str">
        <f t="shared" si="15"/>
        <v xml:space="preserve"> </v>
      </c>
      <c r="H360" s="2">
        <f t="shared" si="16"/>
        <v>0</v>
      </c>
      <c r="I360" s="30">
        <f t="shared" si="17"/>
        <v>0</v>
      </c>
    </row>
    <row r="361" spans="1:9" ht="113" customHeight="1">
      <c r="A361" s="50"/>
      <c r="B361" s="62">
        <v>130</v>
      </c>
      <c r="C361" s="60" t="s">
        <v>353</v>
      </c>
      <c r="D361" s="11" t="s">
        <v>5087</v>
      </c>
      <c r="E361" s="61"/>
      <c r="F361" s="42" t="s">
        <v>758</v>
      </c>
      <c r="G361" s="33" t="str">
        <f t="shared" si="15"/>
        <v xml:space="preserve"> </v>
      </c>
      <c r="H361" s="2">
        <f t="shared" si="16"/>
        <v>0</v>
      </c>
      <c r="I361" s="30">
        <f t="shared" si="17"/>
        <v>0</v>
      </c>
    </row>
    <row r="362" spans="1:9" ht="113" customHeight="1">
      <c r="A362" s="50"/>
      <c r="B362" s="62">
        <v>131</v>
      </c>
      <c r="C362" s="60" t="s">
        <v>354</v>
      </c>
      <c r="D362" s="11" t="s">
        <v>3584</v>
      </c>
      <c r="E362" s="61"/>
      <c r="F362" s="42" t="s">
        <v>759</v>
      </c>
      <c r="G362" s="33" t="str">
        <f t="shared" si="15"/>
        <v xml:space="preserve"> </v>
      </c>
      <c r="H362" s="2">
        <f t="shared" si="16"/>
        <v>0</v>
      </c>
      <c r="I362" s="30">
        <f t="shared" si="17"/>
        <v>0</v>
      </c>
    </row>
    <row r="363" spans="1:9" ht="113" customHeight="1">
      <c r="A363" s="50"/>
      <c r="B363" s="62">
        <v>132</v>
      </c>
      <c r="C363" s="60" t="s">
        <v>355</v>
      </c>
      <c r="D363" s="11" t="s">
        <v>3585</v>
      </c>
      <c r="E363" s="61"/>
      <c r="F363" s="42" t="s">
        <v>760</v>
      </c>
      <c r="G363" s="33" t="str">
        <f t="shared" si="15"/>
        <v xml:space="preserve"> </v>
      </c>
      <c r="H363" s="2">
        <f t="shared" si="16"/>
        <v>0</v>
      </c>
      <c r="I363" s="30">
        <f t="shared" si="17"/>
        <v>0</v>
      </c>
    </row>
    <row r="364" spans="1:9" ht="113" customHeight="1">
      <c r="A364" s="50"/>
      <c r="B364" s="62"/>
      <c r="C364" s="60" t="s">
        <v>356</v>
      </c>
      <c r="D364" s="11" t="s">
        <v>3586</v>
      </c>
      <c r="E364" s="61"/>
      <c r="F364" s="42" t="s">
        <v>714</v>
      </c>
      <c r="G364" s="33" t="str">
        <f t="shared" si="15"/>
        <v xml:space="preserve"> </v>
      </c>
      <c r="H364" s="2">
        <f t="shared" si="16"/>
        <v>0</v>
      </c>
      <c r="I364" s="30">
        <f t="shared" si="17"/>
        <v>0</v>
      </c>
    </row>
    <row r="365" spans="1:9" ht="113" customHeight="1">
      <c r="A365" s="50"/>
      <c r="B365" s="62"/>
      <c r="C365" s="60" t="s">
        <v>357</v>
      </c>
      <c r="D365" s="11" t="s">
        <v>3587</v>
      </c>
      <c r="E365" s="61"/>
      <c r="F365" s="42" t="s">
        <v>761</v>
      </c>
      <c r="G365" s="33" t="str">
        <f t="shared" si="15"/>
        <v xml:space="preserve"> </v>
      </c>
      <c r="H365" s="2">
        <f t="shared" si="16"/>
        <v>0</v>
      </c>
      <c r="I365" s="30">
        <f t="shared" si="17"/>
        <v>0</v>
      </c>
    </row>
    <row r="366" spans="1:9" ht="113" customHeight="1">
      <c r="A366" s="50"/>
      <c r="B366" s="62">
        <v>133</v>
      </c>
      <c r="C366" s="60" t="s">
        <v>358</v>
      </c>
      <c r="D366" s="11" t="s">
        <v>3588</v>
      </c>
      <c r="E366" s="61"/>
      <c r="F366" s="42" t="s">
        <v>725</v>
      </c>
      <c r="G366" s="33" t="str">
        <f t="shared" si="15"/>
        <v xml:space="preserve"> </v>
      </c>
      <c r="H366" s="2">
        <f t="shared" si="16"/>
        <v>0</v>
      </c>
      <c r="I366" s="30">
        <f t="shared" si="17"/>
        <v>0</v>
      </c>
    </row>
    <row r="367" spans="1:9" ht="113" customHeight="1">
      <c r="A367" s="50"/>
      <c r="B367" s="62">
        <v>134</v>
      </c>
      <c r="C367" s="60" t="s">
        <v>359</v>
      </c>
      <c r="D367" s="11" t="s">
        <v>3589</v>
      </c>
      <c r="E367" s="61"/>
      <c r="F367" s="42" t="s">
        <v>762</v>
      </c>
      <c r="G367" s="33" t="str">
        <f t="shared" si="15"/>
        <v xml:space="preserve"> </v>
      </c>
      <c r="H367" s="2">
        <f t="shared" si="16"/>
        <v>0</v>
      </c>
      <c r="I367" s="30">
        <f t="shared" si="17"/>
        <v>0</v>
      </c>
    </row>
    <row r="368" spans="1:9" ht="113" customHeight="1">
      <c r="A368" s="50"/>
      <c r="B368" s="62"/>
      <c r="C368" s="60" t="s">
        <v>360</v>
      </c>
      <c r="D368" s="11" t="s">
        <v>5088</v>
      </c>
      <c r="E368" s="61"/>
      <c r="F368" s="42" t="s">
        <v>763</v>
      </c>
      <c r="G368" s="33" t="str">
        <f t="shared" si="15"/>
        <v xml:space="preserve"> </v>
      </c>
      <c r="H368" s="2">
        <f t="shared" si="16"/>
        <v>0</v>
      </c>
      <c r="I368" s="30">
        <f t="shared" si="17"/>
        <v>0</v>
      </c>
    </row>
    <row r="369" spans="1:9" ht="113" customHeight="1">
      <c r="A369" s="50"/>
      <c r="B369" s="62"/>
      <c r="C369" s="60" t="s">
        <v>361</v>
      </c>
      <c r="D369" s="11" t="s">
        <v>3590</v>
      </c>
      <c r="E369" s="61"/>
      <c r="F369" s="42" t="s">
        <v>764</v>
      </c>
      <c r="G369" s="33" t="str">
        <f t="shared" si="15"/>
        <v xml:space="preserve"> </v>
      </c>
      <c r="H369" s="2">
        <f t="shared" si="16"/>
        <v>0</v>
      </c>
      <c r="I369" s="30">
        <f t="shared" si="17"/>
        <v>0</v>
      </c>
    </row>
    <row r="370" spans="1:9" ht="113" customHeight="1">
      <c r="A370" s="50"/>
      <c r="B370" s="62"/>
      <c r="C370" s="60" t="s">
        <v>362</v>
      </c>
      <c r="D370" s="11" t="s">
        <v>3591</v>
      </c>
      <c r="E370" s="61"/>
      <c r="F370" s="42" t="s">
        <v>765</v>
      </c>
      <c r="G370" s="33" t="str">
        <f t="shared" si="15"/>
        <v xml:space="preserve"> </v>
      </c>
      <c r="H370" s="2">
        <f t="shared" si="16"/>
        <v>0</v>
      </c>
      <c r="I370" s="30">
        <f t="shared" si="17"/>
        <v>0</v>
      </c>
    </row>
    <row r="371" spans="1:9" ht="113" customHeight="1">
      <c r="A371" s="50"/>
      <c r="B371" s="62">
        <v>135</v>
      </c>
      <c r="C371" s="60" t="s">
        <v>363</v>
      </c>
      <c r="D371" s="11" t="s">
        <v>3592</v>
      </c>
      <c r="E371" s="61"/>
      <c r="F371" s="42" t="s">
        <v>709</v>
      </c>
      <c r="G371" s="33" t="str">
        <f t="shared" si="15"/>
        <v xml:space="preserve"> </v>
      </c>
      <c r="H371" s="2">
        <f t="shared" si="16"/>
        <v>0</v>
      </c>
      <c r="I371" s="30">
        <f t="shared" si="17"/>
        <v>0</v>
      </c>
    </row>
    <row r="372" spans="1:9" ht="113" customHeight="1">
      <c r="A372" s="50"/>
      <c r="B372" s="62"/>
      <c r="C372" s="60" t="s">
        <v>364</v>
      </c>
      <c r="D372" s="11" t="s">
        <v>3593</v>
      </c>
      <c r="E372" s="61"/>
      <c r="F372" s="42" t="s">
        <v>709</v>
      </c>
      <c r="G372" s="33" t="str">
        <f t="shared" si="15"/>
        <v xml:space="preserve"> </v>
      </c>
      <c r="H372" s="2">
        <f t="shared" si="16"/>
        <v>0</v>
      </c>
      <c r="I372" s="30">
        <f t="shared" si="17"/>
        <v>0</v>
      </c>
    </row>
    <row r="373" spans="1:9" ht="113" customHeight="1">
      <c r="A373" s="50"/>
      <c r="B373" s="62">
        <v>136</v>
      </c>
      <c r="C373" s="60" t="s">
        <v>365</v>
      </c>
      <c r="D373" s="11" t="s">
        <v>5089</v>
      </c>
      <c r="E373" s="61"/>
      <c r="F373" s="42" t="s">
        <v>766</v>
      </c>
      <c r="G373" s="33" t="str">
        <f t="shared" si="15"/>
        <v xml:space="preserve"> </v>
      </c>
      <c r="H373" s="2">
        <f t="shared" si="16"/>
        <v>0</v>
      </c>
      <c r="I373" s="30">
        <f t="shared" si="17"/>
        <v>0</v>
      </c>
    </row>
    <row r="374" spans="1:9" ht="113" customHeight="1">
      <c r="A374" s="50"/>
      <c r="B374" s="62"/>
      <c r="C374" s="60" t="s">
        <v>366</v>
      </c>
      <c r="D374" s="11" t="s">
        <v>3594</v>
      </c>
      <c r="E374" s="61"/>
      <c r="F374" s="42" t="s">
        <v>767</v>
      </c>
      <c r="G374" s="33" t="str">
        <f t="shared" si="15"/>
        <v xml:space="preserve"> </v>
      </c>
      <c r="H374" s="2">
        <f t="shared" si="16"/>
        <v>0</v>
      </c>
      <c r="I374" s="30">
        <f t="shared" si="17"/>
        <v>0</v>
      </c>
    </row>
    <row r="375" spans="1:9" ht="113" customHeight="1">
      <c r="A375" s="50"/>
      <c r="B375" s="62"/>
      <c r="C375" s="60" t="s">
        <v>367</v>
      </c>
      <c r="D375" s="11" t="s">
        <v>3595</v>
      </c>
      <c r="E375" s="61"/>
      <c r="F375" s="42" t="s">
        <v>768</v>
      </c>
      <c r="G375" s="33" t="str">
        <f t="shared" si="15"/>
        <v xml:space="preserve"> </v>
      </c>
      <c r="H375" s="2">
        <f t="shared" si="16"/>
        <v>0</v>
      </c>
      <c r="I375" s="30">
        <f t="shared" si="17"/>
        <v>0</v>
      </c>
    </row>
    <row r="376" spans="1:9" ht="113" customHeight="1">
      <c r="A376" s="50"/>
      <c r="B376" s="62">
        <v>137</v>
      </c>
      <c r="C376" s="60" t="s">
        <v>368</v>
      </c>
      <c r="D376" s="11" t="s">
        <v>3596</v>
      </c>
      <c r="E376" s="61"/>
      <c r="F376" s="42" t="s">
        <v>769</v>
      </c>
      <c r="G376" s="33" t="str">
        <f t="shared" si="15"/>
        <v xml:space="preserve"> </v>
      </c>
      <c r="H376" s="2">
        <f t="shared" si="16"/>
        <v>0</v>
      </c>
      <c r="I376" s="30">
        <f t="shared" si="17"/>
        <v>0</v>
      </c>
    </row>
    <row r="377" spans="1:9" ht="113" customHeight="1">
      <c r="A377" s="50"/>
      <c r="B377" s="62"/>
      <c r="C377" s="60" t="s">
        <v>369</v>
      </c>
      <c r="D377" s="11" t="s">
        <v>3597</v>
      </c>
      <c r="E377" s="61"/>
      <c r="F377" s="42" t="s">
        <v>770</v>
      </c>
      <c r="G377" s="33" t="str">
        <f t="shared" si="15"/>
        <v xml:space="preserve"> </v>
      </c>
      <c r="H377" s="2">
        <f t="shared" si="16"/>
        <v>0</v>
      </c>
      <c r="I377" s="30">
        <f t="shared" si="17"/>
        <v>0</v>
      </c>
    </row>
    <row r="378" spans="1:9" ht="113" customHeight="1">
      <c r="A378" s="50"/>
      <c r="B378" s="62"/>
      <c r="C378" s="60" t="s">
        <v>370</v>
      </c>
      <c r="D378" s="11" t="s">
        <v>3598</v>
      </c>
      <c r="E378" s="61"/>
      <c r="F378" s="42" t="s">
        <v>771</v>
      </c>
      <c r="G378" s="33" t="str">
        <f t="shared" si="15"/>
        <v xml:space="preserve"> </v>
      </c>
      <c r="H378" s="2">
        <f t="shared" si="16"/>
        <v>0</v>
      </c>
      <c r="I378" s="30">
        <f t="shared" si="17"/>
        <v>0</v>
      </c>
    </row>
    <row r="379" spans="1:9" ht="113" customHeight="1">
      <c r="A379" s="50"/>
      <c r="B379" s="62"/>
      <c r="C379" s="60" t="s">
        <v>371</v>
      </c>
      <c r="D379" s="11" t="s">
        <v>3599</v>
      </c>
      <c r="E379" s="61"/>
      <c r="F379" s="42" t="s">
        <v>3235</v>
      </c>
      <c r="G379" s="33" t="str">
        <f t="shared" si="15"/>
        <v xml:space="preserve"> </v>
      </c>
      <c r="H379" s="2">
        <f t="shared" si="16"/>
        <v>0</v>
      </c>
      <c r="I379" s="30">
        <f t="shared" si="17"/>
        <v>0</v>
      </c>
    </row>
    <row r="380" spans="1:9" ht="113" customHeight="1">
      <c r="A380" s="50"/>
      <c r="B380" s="62"/>
      <c r="C380" s="60" t="s">
        <v>372</v>
      </c>
      <c r="D380" s="11" t="s">
        <v>3600</v>
      </c>
      <c r="E380" s="61"/>
      <c r="F380" s="42" t="s">
        <v>772</v>
      </c>
      <c r="G380" s="33" t="str">
        <f t="shared" si="15"/>
        <v xml:space="preserve"> </v>
      </c>
      <c r="H380" s="2">
        <f t="shared" si="16"/>
        <v>0</v>
      </c>
      <c r="I380" s="30">
        <f t="shared" si="17"/>
        <v>0</v>
      </c>
    </row>
    <row r="381" spans="1:9" ht="113" customHeight="1">
      <c r="A381" s="50"/>
      <c r="B381" s="62">
        <v>138</v>
      </c>
      <c r="C381" s="60" t="s">
        <v>373</v>
      </c>
      <c r="D381" s="11" t="s">
        <v>3601</v>
      </c>
      <c r="E381" s="61"/>
      <c r="F381" s="42" t="s">
        <v>773</v>
      </c>
      <c r="G381" s="33" t="str">
        <f t="shared" si="15"/>
        <v xml:space="preserve"> </v>
      </c>
      <c r="H381" s="2">
        <f t="shared" si="16"/>
        <v>0</v>
      </c>
      <c r="I381" s="30">
        <f t="shared" si="17"/>
        <v>0</v>
      </c>
    </row>
    <row r="382" spans="1:9" ht="113" customHeight="1">
      <c r="A382" s="50"/>
      <c r="B382" s="62"/>
      <c r="C382" s="60" t="s">
        <v>374</v>
      </c>
      <c r="D382" s="11" t="s">
        <v>3602</v>
      </c>
      <c r="E382" s="61"/>
      <c r="F382" s="42" t="s">
        <v>774</v>
      </c>
      <c r="G382" s="33" t="str">
        <f t="shared" si="15"/>
        <v xml:space="preserve"> </v>
      </c>
      <c r="H382" s="2">
        <f t="shared" si="16"/>
        <v>0</v>
      </c>
      <c r="I382" s="30">
        <f t="shared" si="17"/>
        <v>0</v>
      </c>
    </row>
    <row r="383" spans="1:9" ht="113" customHeight="1">
      <c r="A383" s="50"/>
      <c r="B383" s="62"/>
      <c r="C383" s="60" t="s">
        <v>375</v>
      </c>
      <c r="D383" s="11" t="s">
        <v>3603</v>
      </c>
      <c r="E383" s="61"/>
      <c r="F383" s="42" t="s">
        <v>775</v>
      </c>
      <c r="G383" s="33" t="str">
        <f t="shared" si="15"/>
        <v xml:space="preserve"> </v>
      </c>
      <c r="H383" s="2">
        <f t="shared" si="16"/>
        <v>0</v>
      </c>
      <c r="I383" s="30">
        <f t="shared" si="17"/>
        <v>0</v>
      </c>
    </row>
    <row r="384" spans="1:9" ht="113" customHeight="1">
      <c r="A384" s="50"/>
      <c r="B384" s="62">
        <v>139</v>
      </c>
      <c r="C384" s="60" t="s">
        <v>376</v>
      </c>
      <c r="D384" s="11" t="s">
        <v>3604</v>
      </c>
      <c r="E384" s="61"/>
      <c r="F384" s="42" t="s">
        <v>776</v>
      </c>
      <c r="G384" s="33" t="str">
        <f t="shared" si="15"/>
        <v xml:space="preserve"> </v>
      </c>
      <c r="H384" s="2">
        <f t="shared" si="16"/>
        <v>0</v>
      </c>
      <c r="I384" s="30">
        <f t="shared" si="17"/>
        <v>0</v>
      </c>
    </row>
    <row r="385" spans="1:9" ht="113" customHeight="1">
      <c r="A385" s="50"/>
      <c r="B385" s="62">
        <v>140</v>
      </c>
      <c r="C385" s="60" t="s">
        <v>377</v>
      </c>
      <c r="D385" s="11" t="s">
        <v>3605</v>
      </c>
      <c r="E385" s="61"/>
      <c r="F385" s="42" t="s">
        <v>777</v>
      </c>
      <c r="G385" s="33" t="str">
        <f t="shared" si="15"/>
        <v xml:space="preserve"> </v>
      </c>
      <c r="H385" s="2">
        <f t="shared" si="16"/>
        <v>0</v>
      </c>
      <c r="I385" s="30">
        <f t="shared" si="17"/>
        <v>0</v>
      </c>
    </row>
    <row r="386" spans="1:9" ht="113" customHeight="1">
      <c r="A386" s="50"/>
      <c r="B386" s="62">
        <v>141</v>
      </c>
      <c r="C386" s="60" t="s">
        <v>378</v>
      </c>
      <c r="D386" s="11" t="s">
        <v>3606</v>
      </c>
      <c r="E386" s="61"/>
      <c r="F386" s="42" t="s">
        <v>778</v>
      </c>
      <c r="G386" s="33" t="str">
        <f t="shared" si="15"/>
        <v xml:space="preserve"> </v>
      </c>
      <c r="H386" s="2">
        <f t="shared" si="16"/>
        <v>0</v>
      </c>
      <c r="I386" s="30">
        <f t="shared" si="17"/>
        <v>0</v>
      </c>
    </row>
    <row r="387" spans="1:9" ht="113" customHeight="1">
      <c r="A387" s="50"/>
      <c r="B387" s="62"/>
      <c r="C387" s="60" t="s">
        <v>379</v>
      </c>
      <c r="D387" s="11" t="s">
        <v>3607</v>
      </c>
      <c r="E387" s="61"/>
      <c r="F387" s="42" t="s">
        <v>779</v>
      </c>
      <c r="G387" s="33" t="str">
        <f t="shared" si="15"/>
        <v xml:space="preserve"> </v>
      </c>
      <c r="H387" s="2">
        <f t="shared" si="16"/>
        <v>0</v>
      </c>
      <c r="I387" s="30">
        <f t="shared" si="17"/>
        <v>0</v>
      </c>
    </row>
    <row r="388" spans="1:9" ht="113" customHeight="1">
      <c r="A388" s="50"/>
      <c r="B388" s="62">
        <v>142</v>
      </c>
      <c r="C388" s="60" t="s">
        <v>380</v>
      </c>
      <c r="D388" s="11" t="s">
        <v>3608</v>
      </c>
      <c r="E388" s="61"/>
      <c r="F388" s="42" t="s">
        <v>780</v>
      </c>
      <c r="G388" s="33" t="str">
        <f t="shared" si="15"/>
        <v xml:space="preserve"> </v>
      </c>
      <c r="H388" s="2">
        <f t="shared" si="16"/>
        <v>0</v>
      </c>
      <c r="I388" s="30">
        <f t="shared" si="17"/>
        <v>0</v>
      </c>
    </row>
    <row r="389" spans="1:9" ht="113" customHeight="1">
      <c r="A389" s="50"/>
      <c r="B389" s="62"/>
      <c r="C389" s="60" t="s">
        <v>381</v>
      </c>
      <c r="D389" s="11" t="s">
        <v>3609</v>
      </c>
      <c r="E389" s="61"/>
      <c r="F389" s="42" t="s">
        <v>781</v>
      </c>
      <c r="G389" s="33" t="str">
        <f t="shared" si="15"/>
        <v xml:space="preserve"> </v>
      </c>
      <c r="H389" s="2">
        <f t="shared" si="16"/>
        <v>0</v>
      </c>
      <c r="I389" s="30">
        <f t="shared" si="17"/>
        <v>0</v>
      </c>
    </row>
    <row r="390" spans="1:9" ht="113" customHeight="1">
      <c r="A390" s="50"/>
      <c r="B390" s="62">
        <v>143</v>
      </c>
      <c r="C390" s="60" t="s">
        <v>382</v>
      </c>
      <c r="D390" s="11" t="s">
        <v>3610</v>
      </c>
      <c r="E390" s="61"/>
      <c r="F390" s="42" t="s">
        <v>782</v>
      </c>
      <c r="G390" s="33" t="str">
        <f t="shared" si="15"/>
        <v xml:space="preserve"> </v>
      </c>
      <c r="H390" s="2">
        <f t="shared" si="16"/>
        <v>0</v>
      </c>
      <c r="I390" s="30">
        <f t="shared" si="17"/>
        <v>0</v>
      </c>
    </row>
    <row r="391" spans="1:9" ht="113" customHeight="1">
      <c r="A391" s="50"/>
      <c r="B391" s="62"/>
      <c r="C391" s="60" t="s">
        <v>383</v>
      </c>
      <c r="D391" s="11" t="s">
        <v>3611</v>
      </c>
      <c r="E391" s="61"/>
      <c r="F391" s="42" t="s">
        <v>783</v>
      </c>
      <c r="G391" s="33" t="str">
        <f t="shared" si="15"/>
        <v xml:space="preserve"> </v>
      </c>
      <c r="H391" s="2">
        <f t="shared" si="16"/>
        <v>0</v>
      </c>
      <c r="I391" s="30">
        <f t="shared" si="17"/>
        <v>0</v>
      </c>
    </row>
    <row r="392" spans="1:9" ht="113" customHeight="1">
      <c r="A392" s="50"/>
      <c r="B392" s="62">
        <v>144</v>
      </c>
      <c r="C392" s="60" t="s">
        <v>384</v>
      </c>
      <c r="D392" s="11" t="s">
        <v>3612</v>
      </c>
      <c r="E392" s="61"/>
      <c r="F392" s="42" t="s">
        <v>784</v>
      </c>
      <c r="G392" s="33" t="str">
        <f t="shared" si="15"/>
        <v xml:space="preserve"> </v>
      </c>
      <c r="H392" s="2">
        <f t="shared" si="16"/>
        <v>0</v>
      </c>
      <c r="I392" s="30">
        <f t="shared" si="17"/>
        <v>0</v>
      </c>
    </row>
    <row r="393" spans="1:9" ht="113" customHeight="1">
      <c r="A393" s="50"/>
      <c r="B393" s="62"/>
      <c r="C393" s="60" t="s">
        <v>385</v>
      </c>
      <c r="D393" s="11" t="s">
        <v>5227</v>
      </c>
      <c r="E393" s="61"/>
      <c r="F393" s="42" t="s">
        <v>785</v>
      </c>
      <c r="G393" s="33" t="str">
        <f t="shared" si="15"/>
        <v xml:space="preserve"> </v>
      </c>
      <c r="H393" s="2">
        <f t="shared" si="16"/>
        <v>0</v>
      </c>
      <c r="I393" s="30">
        <f t="shared" si="17"/>
        <v>0</v>
      </c>
    </row>
    <row r="394" spans="1:9" ht="113" customHeight="1">
      <c r="A394" s="50"/>
      <c r="B394" s="62"/>
      <c r="C394" s="60" t="s">
        <v>386</v>
      </c>
      <c r="D394" s="11" t="s">
        <v>3613</v>
      </c>
      <c r="E394" s="61"/>
      <c r="F394" s="42" t="s">
        <v>784</v>
      </c>
      <c r="G394" s="33" t="str">
        <f t="shared" si="15"/>
        <v xml:space="preserve"> </v>
      </c>
      <c r="H394" s="2">
        <f t="shared" si="16"/>
        <v>0</v>
      </c>
      <c r="I394" s="30">
        <f t="shared" si="17"/>
        <v>0</v>
      </c>
    </row>
    <row r="395" spans="1:9" ht="113" customHeight="1">
      <c r="A395" s="50"/>
      <c r="B395" s="62">
        <v>145</v>
      </c>
      <c r="C395" s="60" t="s">
        <v>387</v>
      </c>
      <c r="D395" s="11" t="s">
        <v>3614</v>
      </c>
      <c r="E395" s="61"/>
      <c r="F395" s="42" t="s">
        <v>786</v>
      </c>
      <c r="G395" s="33" t="str">
        <f t="shared" si="15"/>
        <v xml:space="preserve"> </v>
      </c>
      <c r="H395" s="2">
        <f t="shared" si="16"/>
        <v>0</v>
      </c>
      <c r="I395" s="30">
        <f t="shared" si="17"/>
        <v>0</v>
      </c>
    </row>
    <row r="396" spans="1:9" ht="113" customHeight="1">
      <c r="A396" s="50"/>
      <c r="B396" s="62"/>
      <c r="C396" s="60" t="s">
        <v>388</v>
      </c>
      <c r="D396" s="11" t="s">
        <v>3615</v>
      </c>
      <c r="E396" s="61"/>
      <c r="F396" s="42" t="s">
        <v>787</v>
      </c>
      <c r="G396" s="33" t="str">
        <f t="shared" si="15"/>
        <v xml:space="preserve"> </v>
      </c>
      <c r="H396" s="2">
        <f t="shared" si="16"/>
        <v>0</v>
      </c>
      <c r="I396" s="30">
        <f t="shared" si="17"/>
        <v>0</v>
      </c>
    </row>
    <row r="397" spans="1:9" ht="113" customHeight="1">
      <c r="A397" s="50"/>
      <c r="B397" s="62">
        <v>146</v>
      </c>
      <c r="C397" s="60" t="s">
        <v>389</v>
      </c>
      <c r="D397" s="11" t="s">
        <v>3616</v>
      </c>
      <c r="E397" s="61"/>
      <c r="F397" s="42" t="s">
        <v>788</v>
      </c>
      <c r="G397" s="33" t="str">
        <f t="shared" si="15"/>
        <v xml:space="preserve"> </v>
      </c>
      <c r="H397" s="2">
        <f t="shared" si="16"/>
        <v>0</v>
      </c>
      <c r="I397" s="30">
        <f t="shared" si="17"/>
        <v>0</v>
      </c>
    </row>
    <row r="398" spans="1:9" ht="113" customHeight="1">
      <c r="A398" s="50"/>
      <c r="B398" s="62"/>
      <c r="C398" s="60" t="s">
        <v>390</v>
      </c>
      <c r="D398" s="11" t="s">
        <v>3617</v>
      </c>
      <c r="E398" s="61"/>
      <c r="F398" s="42" t="s">
        <v>789</v>
      </c>
      <c r="G398" s="33" t="str">
        <f t="shared" si="15"/>
        <v xml:space="preserve"> </v>
      </c>
      <c r="H398" s="2">
        <f t="shared" si="16"/>
        <v>0</v>
      </c>
      <c r="I398" s="30">
        <f t="shared" si="17"/>
        <v>0</v>
      </c>
    </row>
    <row r="399" spans="1:9" ht="113" customHeight="1">
      <c r="A399" s="50"/>
      <c r="B399" s="62">
        <v>147</v>
      </c>
      <c r="C399" s="60" t="s">
        <v>391</v>
      </c>
      <c r="D399" s="11" t="s">
        <v>3618</v>
      </c>
      <c r="E399" s="61"/>
      <c r="F399" s="42" t="s">
        <v>790</v>
      </c>
      <c r="G399" s="33" t="str">
        <f t="shared" si="15"/>
        <v xml:space="preserve"> </v>
      </c>
      <c r="H399" s="2">
        <f t="shared" si="16"/>
        <v>0</v>
      </c>
      <c r="I399" s="30">
        <f t="shared" si="17"/>
        <v>0</v>
      </c>
    </row>
    <row r="400" spans="1:9" ht="113" customHeight="1">
      <c r="A400" s="50"/>
      <c r="B400" s="62"/>
      <c r="C400" s="60" t="s">
        <v>392</v>
      </c>
      <c r="D400" s="11" t="s">
        <v>3619</v>
      </c>
      <c r="E400" s="61"/>
      <c r="F400" s="42" t="s">
        <v>791</v>
      </c>
      <c r="G400" s="33" t="str">
        <f t="shared" si="15"/>
        <v xml:space="preserve"> </v>
      </c>
      <c r="H400" s="2">
        <f t="shared" si="16"/>
        <v>0</v>
      </c>
      <c r="I400" s="30">
        <f t="shared" si="17"/>
        <v>0</v>
      </c>
    </row>
    <row r="401" spans="1:9" ht="113" customHeight="1">
      <c r="A401" s="50"/>
      <c r="B401" s="62">
        <v>148</v>
      </c>
      <c r="C401" s="60" t="s">
        <v>393</v>
      </c>
      <c r="D401" s="11" t="s">
        <v>5223</v>
      </c>
      <c r="E401" s="61"/>
      <c r="F401" s="42" t="s">
        <v>792</v>
      </c>
      <c r="G401" s="33" t="str">
        <f t="shared" si="15"/>
        <v xml:space="preserve"> </v>
      </c>
      <c r="H401" s="2">
        <f t="shared" si="16"/>
        <v>0</v>
      </c>
      <c r="I401" s="30">
        <f t="shared" si="17"/>
        <v>0</v>
      </c>
    </row>
    <row r="402" spans="1:9" ht="113" customHeight="1">
      <c r="A402" s="50"/>
      <c r="B402" s="62">
        <v>149</v>
      </c>
      <c r="C402" s="60" t="s">
        <v>394</v>
      </c>
      <c r="D402" s="11" t="s">
        <v>3620</v>
      </c>
      <c r="E402" s="61"/>
      <c r="F402" s="42" t="s">
        <v>793</v>
      </c>
      <c r="G402" s="33" t="str">
        <f t="shared" si="15"/>
        <v xml:space="preserve"> </v>
      </c>
      <c r="H402" s="2">
        <f t="shared" si="16"/>
        <v>0</v>
      </c>
      <c r="I402" s="30">
        <f t="shared" si="17"/>
        <v>0</v>
      </c>
    </row>
    <row r="403" spans="1:9" ht="113" customHeight="1">
      <c r="A403" s="50"/>
      <c r="B403" s="62"/>
      <c r="C403" s="60" t="s">
        <v>395</v>
      </c>
      <c r="D403" s="11" t="s">
        <v>3621</v>
      </c>
      <c r="E403" s="61"/>
      <c r="F403" s="42" t="s">
        <v>794</v>
      </c>
      <c r="G403" s="33" t="str">
        <f t="shared" si="15"/>
        <v xml:space="preserve"> </v>
      </c>
      <c r="H403" s="2">
        <f t="shared" si="16"/>
        <v>0</v>
      </c>
      <c r="I403" s="30">
        <f t="shared" si="17"/>
        <v>0</v>
      </c>
    </row>
    <row r="404" spans="1:9" ht="113" customHeight="1">
      <c r="A404" s="50"/>
      <c r="B404" s="62"/>
      <c r="C404" s="60" t="s">
        <v>396</v>
      </c>
      <c r="D404" s="11" t="s">
        <v>3622</v>
      </c>
      <c r="E404" s="61"/>
      <c r="F404" s="42" t="s">
        <v>795</v>
      </c>
      <c r="G404" s="33" t="str">
        <f t="shared" si="15"/>
        <v xml:space="preserve"> </v>
      </c>
      <c r="H404" s="2">
        <f t="shared" si="16"/>
        <v>0</v>
      </c>
      <c r="I404" s="30">
        <f t="shared" si="17"/>
        <v>0</v>
      </c>
    </row>
    <row r="405" spans="1:9" ht="113" customHeight="1">
      <c r="A405" s="50"/>
      <c r="B405" s="62">
        <v>150</v>
      </c>
      <c r="C405" s="60" t="s">
        <v>397</v>
      </c>
      <c r="D405" s="11" t="s">
        <v>3623</v>
      </c>
      <c r="E405" s="61"/>
      <c r="F405" s="42" t="s">
        <v>796</v>
      </c>
      <c r="G405" s="33" t="str">
        <f t="shared" si="15"/>
        <v xml:space="preserve"> </v>
      </c>
      <c r="H405" s="2">
        <f t="shared" si="16"/>
        <v>0</v>
      </c>
      <c r="I405" s="30">
        <f t="shared" si="17"/>
        <v>0</v>
      </c>
    </row>
    <row r="406" spans="1:9" ht="113" customHeight="1">
      <c r="A406" s="50"/>
      <c r="B406" s="62"/>
      <c r="C406" s="60" t="s">
        <v>398</v>
      </c>
      <c r="D406" s="11" t="s">
        <v>3624</v>
      </c>
      <c r="E406" s="61"/>
      <c r="F406" s="42" t="s">
        <v>797</v>
      </c>
      <c r="G406" s="33" t="str">
        <f t="shared" si="15"/>
        <v xml:space="preserve"> </v>
      </c>
      <c r="H406" s="2">
        <f t="shared" si="16"/>
        <v>0</v>
      </c>
      <c r="I406" s="30">
        <f t="shared" si="17"/>
        <v>0</v>
      </c>
    </row>
    <row r="407" spans="1:9" ht="113" customHeight="1">
      <c r="A407" s="50"/>
      <c r="B407" s="62">
        <v>151</v>
      </c>
      <c r="C407" s="60" t="s">
        <v>399</v>
      </c>
      <c r="D407" s="11" t="s">
        <v>3625</v>
      </c>
      <c r="E407" s="61"/>
      <c r="F407" s="42" t="s">
        <v>3236</v>
      </c>
      <c r="G407" s="33" t="str">
        <f t="shared" si="15"/>
        <v xml:space="preserve"> </v>
      </c>
      <c r="H407" s="2">
        <f t="shared" si="16"/>
        <v>0</v>
      </c>
      <c r="I407" s="30">
        <f t="shared" si="17"/>
        <v>0</v>
      </c>
    </row>
    <row r="408" spans="1:9" ht="113" customHeight="1">
      <c r="A408" s="50"/>
      <c r="B408" s="62"/>
      <c r="C408" s="60" t="s">
        <v>400</v>
      </c>
      <c r="D408" s="11" t="s">
        <v>3626</v>
      </c>
      <c r="E408" s="61"/>
      <c r="F408" s="42" t="s">
        <v>798</v>
      </c>
      <c r="G408" s="33" t="str">
        <f t="shared" si="15"/>
        <v xml:space="preserve"> </v>
      </c>
      <c r="H408" s="2">
        <f t="shared" si="16"/>
        <v>0</v>
      </c>
      <c r="I408" s="30">
        <f t="shared" si="17"/>
        <v>0</v>
      </c>
    </row>
    <row r="409" spans="1:9" ht="113" customHeight="1">
      <c r="A409" s="50"/>
      <c r="B409" s="62">
        <v>152</v>
      </c>
      <c r="C409" s="60" t="s">
        <v>401</v>
      </c>
      <c r="D409" s="11" t="s">
        <v>3627</v>
      </c>
      <c r="E409" s="61"/>
      <c r="F409" s="42" t="s">
        <v>799</v>
      </c>
      <c r="G409" s="33" t="str">
        <f t="shared" si="15"/>
        <v xml:space="preserve"> </v>
      </c>
      <c r="H409" s="2">
        <f t="shared" si="16"/>
        <v>0</v>
      </c>
      <c r="I409" s="30">
        <f t="shared" si="17"/>
        <v>0</v>
      </c>
    </row>
    <row r="410" spans="1:9" ht="113" customHeight="1">
      <c r="A410" s="50"/>
      <c r="B410" s="62">
        <v>153</v>
      </c>
      <c r="C410" s="60" t="s">
        <v>402</v>
      </c>
      <c r="D410" s="11" t="s">
        <v>3628</v>
      </c>
      <c r="E410" s="61"/>
      <c r="F410" s="42" t="s">
        <v>800</v>
      </c>
      <c r="G410" s="33" t="str">
        <f t="shared" si="15"/>
        <v xml:space="preserve"> </v>
      </c>
      <c r="H410" s="2">
        <f t="shared" si="16"/>
        <v>0</v>
      </c>
      <c r="I410" s="30">
        <f t="shared" si="17"/>
        <v>0</v>
      </c>
    </row>
    <row r="411" spans="1:9" ht="113" customHeight="1">
      <c r="A411" s="50"/>
      <c r="B411" s="62"/>
      <c r="C411" s="60" t="s">
        <v>403</v>
      </c>
      <c r="D411" s="11" t="s">
        <v>3629</v>
      </c>
      <c r="E411" s="61"/>
      <c r="F411" s="42" t="s">
        <v>800</v>
      </c>
      <c r="G411" s="33" t="str">
        <f t="shared" si="15"/>
        <v xml:space="preserve"> </v>
      </c>
      <c r="H411" s="2">
        <f t="shared" si="16"/>
        <v>0</v>
      </c>
      <c r="I411" s="30">
        <f t="shared" si="17"/>
        <v>0</v>
      </c>
    </row>
    <row r="412" spans="1:9" ht="113" customHeight="1">
      <c r="A412" s="50"/>
      <c r="B412" s="62"/>
      <c r="C412" s="60" t="s">
        <v>404</v>
      </c>
      <c r="D412" s="11" t="s">
        <v>3630</v>
      </c>
      <c r="E412" s="61"/>
      <c r="F412" s="42" t="s">
        <v>801</v>
      </c>
      <c r="G412" s="33" t="str">
        <f t="shared" si="15"/>
        <v xml:space="preserve"> </v>
      </c>
      <c r="H412" s="2">
        <f t="shared" si="16"/>
        <v>0</v>
      </c>
      <c r="I412" s="30">
        <f t="shared" si="17"/>
        <v>0</v>
      </c>
    </row>
    <row r="413" spans="1:9" ht="113" customHeight="1">
      <c r="A413" s="50"/>
      <c r="B413" s="62">
        <v>154</v>
      </c>
      <c r="C413" s="60" t="s">
        <v>405</v>
      </c>
      <c r="D413" s="11" t="s">
        <v>3631</v>
      </c>
      <c r="E413" s="61"/>
      <c r="F413" s="42" t="s">
        <v>802</v>
      </c>
      <c r="G413" s="33" t="str">
        <f t="shared" ref="G413:G482" si="18">IF(E413=""," ",IF(F413=E413,"OK",F413))</f>
        <v xml:space="preserve"> </v>
      </c>
      <c r="H413" s="2">
        <f t="shared" ref="H413:H482" si="19">IF(G413="OK",1,0)</f>
        <v>0</v>
      </c>
      <c r="I413" s="30">
        <f t="shared" ref="I413:I482" si="20">IF(G413="OK",1,0)</f>
        <v>0</v>
      </c>
    </row>
    <row r="414" spans="1:9" ht="113" customHeight="1">
      <c r="A414" s="50"/>
      <c r="B414" s="62"/>
      <c r="C414" s="60" t="s">
        <v>406</v>
      </c>
      <c r="D414" s="11" t="s">
        <v>3632</v>
      </c>
      <c r="E414" s="61"/>
      <c r="F414" s="42" t="s">
        <v>3237</v>
      </c>
      <c r="G414" s="33" t="str">
        <f t="shared" si="18"/>
        <v xml:space="preserve"> </v>
      </c>
      <c r="H414" s="2">
        <f t="shared" si="19"/>
        <v>0</v>
      </c>
      <c r="I414" s="30">
        <f t="shared" si="20"/>
        <v>0</v>
      </c>
    </row>
    <row r="415" spans="1:9" ht="113" customHeight="1">
      <c r="A415" s="50"/>
      <c r="B415" s="62">
        <v>155</v>
      </c>
      <c r="C415" s="60" t="s">
        <v>407</v>
      </c>
      <c r="D415" s="11" t="s">
        <v>3633</v>
      </c>
      <c r="E415" s="61"/>
      <c r="F415" s="42" t="s">
        <v>3238</v>
      </c>
      <c r="G415" s="33" t="str">
        <f t="shared" si="18"/>
        <v xml:space="preserve"> </v>
      </c>
      <c r="H415" s="2">
        <f t="shared" si="19"/>
        <v>0</v>
      </c>
      <c r="I415" s="30">
        <f t="shared" si="20"/>
        <v>0</v>
      </c>
    </row>
    <row r="416" spans="1:9" ht="113" customHeight="1">
      <c r="A416" s="50"/>
      <c r="B416" s="62"/>
      <c r="C416" s="60" t="s">
        <v>408</v>
      </c>
      <c r="D416" s="11" t="s">
        <v>3634</v>
      </c>
      <c r="E416" s="61"/>
      <c r="F416" s="42" t="s">
        <v>803</v>
      </c>
      <c r="G416" s="33" t="str">
        <f t="shared" si="18"/>
        <v xml:space="preserve"> </v>
      </c>
      <c r="H416" s="2">
        <f t="shared" si="19"/>
        <v>0</v>
      </c>
      <c r="I416" s="30">
        <f t="shared" si="20"/>
        <v>0</v>
      </c>
    </row>
    <row r="417" spans="1:9" ht="113" customHeight="1">
      <c r="A417" s="50"/>
      <c r="B417" s="62"/>
      <c r="C417" s="60" t="s">
        <v>409</v>
      </c>
      <c r="D417" s="11" t="s">
        <v>3635</v>
      </c>
      <c r="E417" s="61"/>
      <c r="F417" s="42" t="s">
        <v>804</v>
      </c>
      <c r="G417" s="33" t="str">
        <f t="shared" si="18"/>
        <v xml:space="preserve"> </v>
      </c>
      <c r="H417" s="2">
        <f t="shared" si="19"/>
        <v>0</v>
      </c>
      <c r="I417" s="30">
        <f t="shared" si="20"/>
        <v>0</v>
      </c>
    </row>
    <row r="418" spans="1:9" ht="113" customHeight="1">
      <c r="A418" s="50"/>
      <c r="B418" s="62">
        <v>156</v>
      </c>
      <c r="C418" s="60" t="s">
        <v>410</v>
      </c>
      <c r="D418" s="11" t="s">
        <v>3636</v>
      </c>
      <c r="E418" s="61"/>
      <c r="F418" s="42" t="s">
        <v>805</v>
      </c>
      <c r="G418" s="33" t="str">
        <f t="shared" si="18"/>
        <v xml:space="preserve"> </v>
      </c>
      <c r="H418" s="2">
        <f t="shared" si="19"/>
        <v>0</v>
      </c>
      <c r="I418" s="30">
        <f t="shared" si="20"/>
        <v>0</v>
      </c>
    </row>
    <row r="419" spans="1:9" ht="113" customHeight="1">
      <c r="A419" s="50"/>
      <c r="B419" s="62"/>
      <c r="C419" s="60" t="s">
        <v>411</v>
      </c>
      <c r="D419" s="11" t="s">
        <v>3637</v>
      </c>
      <c r="E419" s="61"/>
      <c r="F419" s="42" t="s">
        <v>806</v>
      </c>
      <c r="G419" s="33" t="str">
        <f t="shared" si="18"/>
        <v xml:space="preserve"> </v>
      </c>
      <c r="H419" s="2">
        <f t="shared" si="19"/>
        <v>0</v>
      </c>
      <c r="I419" s="30">
        <f t="shared" si="20"/>
        <v>0</v>
      </c>
    </row>
    <row r="420" spans="1:9" ht="113" customHeight="1">
      <c r="A420" s="50"/>
      <c r="B420" s="62">
        <v>157</v>
      </c>
      <c r="C420" s="60" t="s">
        <v>412</v>
      </c>
      <c r="D420" s="11" t="s">
        <v>3638</v>
      </c>
      <c r="E420" s="61"/>
      <c r="F420" s="42" t="s">
        <v>807</v>
      </c>
      <c r="G420" s="33" t="str">
        <f t="shared" si="18"/>
        <v xml:space="preserve"> </v>
      </c>
      <c r="H420" s="2">
        <f t="shared" si="19"/>
        <v>0</v>
      </c>
      <c r="I420" s="30">
        <f t="shared" si="20"/>
        <v>0</v>
      </c>
    </row>
    <row r="421" spans="1:9" ht="113" customHeight="1">
      <c r="A421" s="50"/>
      <c r="B421" s="62"/>
      <c r="C421" s="60" t="s">
        <v>413</v>
      </c>
      <c r="D421" s="11" t="s">
        <v>3639</v>
      </c>
      <c r="E421" s="61"/>
      <c r="F421" s="42" t="s">
        <v>807</v>
      </c>
      <c r="G421" s="33" t="str">
        <f t="shared" si="18"/>
        <v xml:space="preserve"> </v>
      </c>
      <c r="H421" s="2">
        <f t="shared" si="19"/>
        <v>0</v>
      </c>
      <c r="I421" s="30">
        <f t="shared" si="20"/>
        <v>0</v>
      </c>
    </row>
    <row r="422" spans="1:9" ht="113" customHeight="1">
      <c r="A422" s="50"/>
      <c r="B422" s="62"/>
      <c r="C422" s="60" t="s">
        <v>414</v>
      </c>
      <c r="D422" s="11" t="s">
        <v>3640</v>
      </c>
      <c r="E422" s="61"/>
      <c r="F422" s="42" t="s">
        <v>808</v>
      </c>
      <c r="G422" s="33" t="str">
        <f t="shared" si="18"/>
        <v xml:space="preserve"> </v>
      </c>
      <c r="H422" s="2">
        <f t="shared" si="19"/>
        <v>0</v>
      </c>
      <c r="I422" s="30">
        <f t="shared" si="20"/>
        <v>0</v>
      </c>
    </row>
    <row r="423" spans="1:9" ht="113" customHeight="1">
      <c r="A423" s="50"/>
      <c r="B423" s="62">
        <v>158</v>
      </c>
      <c r="C423" s="60" t="s">
        <v>415</v>
      </c>
      <c r="D423" s="11" t="s">
        <v>3641</v>
      </c>
      <c r="E423" s="61"/>
      <c r="F423" s="42" t="s">
        <v>790</v>
      </c>
      <c r="G423" s="33" t="str">
        <f t="shared" si="18"/>
        <v xml:space="preserve"> </v>
      </c>
      <c r="H423" s="2">
        <f t="shared" si="19"/>
        <v>0</v>
      </c>
      <c r="I423" s="30">
        <f t="shared" si="20"/>
        <v>0</v>
      </c>
    </row>
    <row r="424" spans="1:9" ht="113" customHeight="1">
      <c r="A424" s="50"/>
      <c r="B424" s="62"/>
      <c r="C424" s="60" t="s">
        <v>416</v>
      </c>
      <c r="D424" s="11" t="s">
        <v>3642</v>
      </c>
      <c r="E424" s="61"/>
      <c r="F424" s="42" t="s">
        <v>809</v>
      </c>
      <c r="G424" s="33" t="str">
        <f t="shared" si="18"/>
        <v xml:space="preserve"> </v>
      </c>
      <c r="H424" s="2">
        <f t="shared" si="19"/>
        <v>0</v>
      </c>
      <c r="I424" s="30">
        <f t="shared" si="20"/>
        <v>0</v>
      </c>
    </row>
    <row r="425" spans="1:9" ht="113" customHeight="1">
      <c r="A425" s="50"/>
      <c r="B425" s="62"/>
      <c r="C425" s="60" t="s">
        <v>417</v>
      </c>
      <c r="D425" s="11" t="s">
        <v>3643</v>
      </c>
      <c r="E425" s="61"/>
      <c r="F425" s="42" t="s">
        <v>810</v>
      </c>
      <c r="G425" s="33" t="str">
        <f t="shared" si="18"/>
        <v xml:space="preserve"> </v>
      </c>
      <c r="H425" s="2">
        <f t="shared" si="19"/>
        <v>0</v>
      </c>
      <c r="I425" s="30">
        <f t="shared" si="20"/>
        <v>0</v>
      </c>
    </row>
    <row r="426" spans="1:9" ht="113" customHeight="1">
      <c r="A426" s="50"/>
      <c r="B426" s="62">
        <v>159</v>
      </c>
      <c r="C426" s="60" t="s">
        <v>418</v>
      </c>
      <c r="D426" s="11" t="s">
        <v>3644</v>
      </c>
      <c r="E426" s="61"/>
      <c r="F426" s="42" t="s">
        <v>811</v>
      </c>
      <c r="G426" s="33" t="str">
        <f t="shared" si="18"/>
        <v xml:space="preserve"> </v>
      </c>
      <c r="H426" s="2">
        <f t="shared" si="19"/>
        <v>0</v>
      </c>
      <c r="I426" s="30">
        <f t="shared" si="20"/>
        <v>0</v>
      </c>
    </row>
    <row r="427" spans="1:9" ht="113" customHeight="1">
      <c r="A427" s="50"/>
      <c r="B427" s="62"/>
      <c r="C427" s="60" t="s">
        <v>419</v>
      </c>
      <c r="D427" s="11" t="s">
        <v>3645</v>
      </c>
      <c r="E427" s="61"/>
      <c r="F427" s="42" t="s">
        <v>812</v>
      </c>
      <c r="G427" s="33" t="str">
        <f t="shared" si="18"/>
        <v xml:space="preserve"> </v>
      </c>
      <c r="H427" s="2">
        <f t="shared" si="19"/>
        <v>0</v>
      </c>
      <c r="I427" s="30">
        <f t="shared" si="20"/>
        <v>0</v>
      </c>
    </row>
    <row r="428" spans="1:9" ht="113" customHeight="1">
      <c r="A428" s="50"/>
      <c r="B428" s="62">
        <v>160</v>
      </c>
      <c r="C428" s="60" t="s">
        <v>420</v>
      </c>
      <c r="D428" s="11" t="s">
        <v>3646</v>
      </c>
      <c r="E428" s="61"/>
      <c r="F428" s="42" t="s">
        <v>813</v>
      </c>
      <c r="G428" s="33" t="str">
        <f t="shared" si="18"/>
        <v xml:space="preserve"> </v>
      </c>
      <c r="H428" s="2">
        <f t="shared" si="19"/>
        <v>0</v>
      </c>
      <c r="I428" s="30">
        <f t="shared" si="20"/>
        <v>0</v>
      </c>
    </row>
    <row r="429" spans="1:9" ht="113" customHeight="1">
      <c r="A429" s="50"/>
      <c r="B429" s="62"/>
      <c r="C429" s="60" t="s">
        <v>421</v>
      </c>
      <c r="D429" s="11" t="s">
        <v>3647</v>
      </c>
      <c r="E429" s="61"/>
      <c r="F429" s="42" t="s">
        <v>814</v>
      </c>
      <c r="G429" s="33" t="str">
        <f t="shared" si="18"/>
        <v xml:space="preserve"> </v>
      </c>
      <c r="H429" s="2">
        <f t="shared" si="19"/>
        <v>0</v>
      </c>
      <c r="I429" s="30">
        <f t="shared" si="20"/>
        <v>0</v>
      </c>
    </row>
    <row r="430" spans="1:9" ht="113" customHeight="1">
      <c r="A430" s="50"/>
      <c r="B430" s="62">
        <v>161</v>
      </c>
      <c r="C430" s="60" t="s">
        <v>422</v>
      </c>
      <c r="D430" s="11" t="s">
        <v>3648</v>
      </c>
      <c r="E430" s="61"/>
      <c r="F430" s="42" t="s">
        <v>815</v>
      </c>
      <c r="G430" s="33" t="str">
        <f t="shared" si="18"/>
        <v xml:space="preserve"> </v>
      </c>
      <c r="H430" s="2">
        <f t="shared" si="19"/>
        <v>0</v>
      </c>
      <c r="I430" s="30">
        <f t="shared" si="20"/>
        <v>0</v>
      </c>
    </row>
    <row r="431" spans="1:9" ht="113" customHeight="1">
      <c r="A431" s="50"/>
      <c r="B431" s="62">
        <v>162</v>
      </c>
      <c r="C431" s="60" t="s">
        <v>423</v>
      </c>
      <c r="D431" s="11" t="s">
        <v>3649</v>
      </c>
      <c r="E431" s="61"/>
      <c r="F431" s="42" t="s">
        <v>816</v>
      </c>
      <c r="G431" s="33" t="str">
        <f t="shared" si="18"/>
        <v xml:space="preserve"> </v>
      </c>
      <c r="H431" s="21">
        <f t="shared" si="19"/>
        <v>0</v>
      </c>
      <c r="I431" s="30">
        <f t="shared" si="20"/>
        <v>0</v>
      </c>
    </row>
    <row r="432" spans="1:9" ht="69" customHeight="1">
      <c r="A432" s="50"/>
      <c r="B432" s="64"/>
      <c r="C432" s="65"/>
      <c r="D432" s="18"/>
      <c r="E432" s="70"/>
      <c r="F432" s="46"/>
      <c r="G432" s="19" t="s">
        <v>5043</v>
      </c>
      <c r="H432" s="86">
        <f>SUM(H332:H431)</f>
        <v>0</v>
      </c>
    </row>
    <row r="433" spans="1:9" ht="68" customHeight="1">
      <c r="A433" s="50"/>
      <c r="B433" s="67"/>
      <c r="C433" s="68"/>
      <c r="D433" s="16"/>
      <c r="E433" s="71"/>
      <c r="F433" s="47"/>
      <c r="G433" s="36">
        <f>H433</f>
        <v>0</v>
      </c>
      <c r="H433" s="86">
        <f>H432/100</f>
        <v>0</v>
      </c>
    </row>
    <row r="434" spans="1:9" ht="113" customHeight="1">
      <c r="A434" s="50"/>
      <c r="B434" s="67"/>
      <c r="C434" s="68"/>
      <c r="D434" s="16"/>
      <c r="E434" s="71"/>
      <c r="F434" s="47"/>
      <c r="G434" s="35"/>
      <c r="H434" s="17"/>
    </row>
    <row r="435" spans="1:9" ht="113" customHeight="1" thickBot="1">
      <c r="A435" s="50"/>
      <c r="B435" s="67"/>
      <c r="C435" s="68"/>
      <c r="D435" s="16"/>
      <c r="E435" s="71"/>
      <c r="F435" s="47"/>
      <c r="G435" s="35"/>
      <c r="H435" s="17"/>
    </row>
    <row r="436" spans="1:9" ht="113" customHeight="1" thickTop="1" thickBot="1">
      <c r="A436" s="50"/>
      <c r="B436" s="92" t="s">
        <v>5052</v>
      </c>
      <c r="C436" s="93"/>
      <c r="D436" s="8"/>
      <c r="E436" s="15"/>
      <c r="F436" s="48"/>
      <c r="G436" s="32"/>
      <c r="H436" s="6"/>
    </row>
    <row r="437" spans="1:9" ht="113" customHeight="1" thickTop="1">
      <c r="A437" s="50"/>
      <c r="B437" s="57" t="s">
        <v>5242</v>
      </c>
      <c r="C437" s="58" t="s">
        <v>1</v>
      </c>
      <c r="D437" s="9" t="s">
        <v>5193</v>
      </c>
      <c r="E437" s="39" t="s">
        <v>5096</v>
      </c>
      <c r="F437" s="41" t="s">
        <v>3262</v>
      </c>
      <c r="G437" s="14" t="s">
        <v>5047</v>
      </c>
      <c r="H437" s="3"/>
    </row>
    <row r="438" spans="1:9" ht="113" customHeight="1">
      <c r="A438" s="50"/>
      <c r="B438" s="62">
        <v>163</v>
      </c>
      <c r="C438" s="60" t="s">
        <v>424</v>
      </c>
      <c r="D438" s="11" t="s">
        <v>3650</v>
      </c>
      <c r="E438" s="61"/>
      <c r="F438" s="42" t="s">
        <v>817</v>
      </c>
      <c r="G438" s="33" t="str">
        <f t="shared" si="18"/>
        <v xml:space="preserve"> </v>
      </c>
      <c r="H438" s="2">
        <f t="shared" si="19"/>
        <v>0</v>
      </c>
      <c r="I438" s="30">
        <f t="shared" si="20"/>
        <v>0</v>
      </c>
    </row>
    <row r="439" spans="1:9" ht="113" customHeight="1">
      <c r="A439" s="50"/>
      <c r="B439" s="62"/>
      <c r="C439" s="60" t="s">
        <v>425</v>
      </c>
      <c r="D439" s="11" t="s">
        <v>3651</v>
      </c>
      <c r="E439" s="61"/>
      <c r="F439" s="42" t="s">
        <v>817</v>
      </c>
      <c r="G439" s="33" t="str">
        <f t="shared" si="18"/>
        <v xml:space="preserve"> </v>
      </c>
      <c r="H439" s="2">
        <f t="shared" si="19"/>
        <v>0</v>
      </c>
      <c r="I439" s="30">
        <f t="shared" si="20"/>
        <v>0</v>
      </c>
    </row>
    <row r="440" spans="1:9" ht="113" customHeight="1">
      <c r="A440" s="50"/>
      <c r="B440" s="62">
        <v>164</v>
      </c>
      <c r="C440" s="60" t="s">
        <v>426</v>
      </c>
      <c r="D440" s="11" t="s">
        <v>3652</v>
      </c>
      <c r="E440" s="61"/>
      <c r="F440" s="42" t="s">
        <v>818</v>
      </c>
      <c r="G440" s="33" t="str">
        <f t="shared" si="18"/>
        <v xml:space="preserve"> </v>
      </c>
      <c r="H440" s="2">
        <f t="shared" si="19"/>
        <v>0</v>
      </c>
      <c r="I440" s="30">
        <f t="shared" si="20"/>
        <v>0</v>
      </c>
    </row>
    <row r="441" spans="1:9" ht="113" customHeight="1">
      <c r="A441" s="50"/>
      <c r="B441" s="62">
        <v>165</v>
      </c>
      <c r="C441" s="60" t="s">
        <v>427</v>
      </c>
      <c r="D441" s="11" t="s">
        <v>3653</v>
      </c>
      <c r="E441" s="61"/>
      <c r="F441" s="42" t="s">
        <v>819</v>
      </c>
      <c r="G441" s="33" t="str">
        <f t="shared" si="18"/>
        <v xml:space="preserve"> </v>
      </c>
      <c r="H441" s="2">
        <f t="shared" si="19"/>
        <v>0</v>
      </c>
      <c r="I441" s="30">
        <f t="shared" si="20"/>
        <v>0</v>
      </c>
    </row>
    <row r="442" spans="1:9" ht="113" customHeight="1">
      <c r="A442" s="50"/>
      <c r="B442" s="62"/>
      <c r="C442" s="60" t="s">
        <v>428</v>
      </c>
      <c r="D442" s="11" t="s">
        <v>3654</v>
      </c>
      <c r="E442" s="61"/>
      <c r="F442" s="42" t="s">
        <v>820</v>
      </c>
      <c r="G442" s="33" t="str">
        <f t="shared" si="18"/>
        <v xml:space="preserve"> </v>
      </c>
      <c r="H442" s="2">
        <f t="shared" si="19"/>
        <v>0</v>
      </c>
      <c r="I442" s="30">
        <f t="shared" si="20"/>
        <v>0</v>
      </c>
    </row>
    <row r="443" spans="1:9" ht="113" customHeight="1">
      <c r="A443" s="50"/>
      <c r="B443" s="62">
        <v>166</v>
      </c>
      <c r="C443" s="60" t="s">
        <v>429</v>
      </c>
      <c r="D443" s="11" t="s">
        <v>3655</v>
      </c>
      <c r="E443" s="61"/>
      <c r="F443" s="42" t="s">
        <v>821</v>
      </c>
      <c r="G443" s="33" t="str">
        <f t="shared" si="18"/>
        <v xml:space="preserve"> </v>
      </c>
      <c r="H443" s="2">
        <f t="shared" si="19"/>
        <v>0</v>
      </c>
      <c r="I443" s="30">
        <f t="shared" si="20"/>
        <v>0</v>
      </c>
    </row>
    <row r="444" spans="1:9" ht="113" customHeight="1">
      <c r="A444" s="50"/>
      <c r="B444" s="62"/>
      <c r="C444" s="60" t="s">
        <v>430</v>
      </c>
      <c r="D444" s="11" t="s">
        <v>3656</v>
      </c>
      <c r="E444" s="61"/>
      <c r="F444" s="42" t="s">
        <v>822</v>
      </c>
      <c r="G444" s="33" t="str">
        <f t="shared" si="18"/>
        <v xml:space="preserve"> </v>
      </c>
      <c r="H444" s="2">
        <f t="shared" si="19"/>
        <v>0</v>
      </c>
      <c r="I444" s="30">
        <f t="shared" si="20"/>
        <v>0</v>
      </c>
    </row>
    <row r="445" spans="1:9" ht="113" customHeight="1">
      <c r="A445" s="50"/>
      <c r="B445" s="62">
        <v>167</v>
      </c>
      <c r="C445" s="60" t="s">
        <v>431</v>
      </c>
      <c r="D445" s="11" t="s">
        <v>3657</v>
      </c>
      <c r="E445" s="61"/>
      <c r="F445" s="42" t="s">
        <v>823</v>
      </c>
      <c r="G445" s="33" t="str">
        <f t="shared" si="18"/>
        <v xml:space="preserve"> </v>
      </c>
      <c r="H445" s="2">
        <f t="shared" si="19"/>
        <v>0</v>
      </c>
      <c r="I445" s="30">
        <f t="shared" si="20"/>
        <v>0</v>
      </c>
    </row>
    <row r="446" spans="1:9" ht="113" customHeight="1">
      <c r="A446" s="50"/>
      <c r="B446" s="62">
        <v>168</v>
      </c>
      <c r="C446" s="60" t="s">
        <v>432</v>
      </c>
      <c r="D446" s="11" t="s">
        <v>3658</v>
      </c>
      <c r="E446" s="61"/>
      <c r="F446" s="42" t="s">
        <v>824</v>
      </c>
      <c r="G446" s="33" t="str">
        <f t="shared" si="18"/>
        <v xml:space="preserve"> </v>
      </c>
      <c r="H446" s="2">
        <f t="shared" si="19"/>
        <v>0</v>
      </c>
      <c r="I446" s="30">
        <f t="shared" si="20"/>
        <v>0</v>
      </c>
    </row>
    <row r="447" spans="1:9" ht="113" customHeight="1">
      <c r="A447" s="50"/>
      <c r="B447" s="62"/>
      <c r="C447" s="60" t="s">
        <v>433</v>
      </c>
      <c r="D447" s="11" t="s">
        <v>3659</v>
      </c>
      <c r="E447" s="61"/>
      <c r="F447" s="42" t="s">
        <v>825</v>
      </c>
      <c r="G447" s="33" t="str">
        <f t="shared" si="18"/>
        <v xml:space="preserve"> </v>
      </c>
      <c r="H447" s="2">
        <f t="shared" si="19"/>
        <v>0</v>
      </c>
      <c r="I447" s="30">
        <f t="shared" si="20"/>
        <v>0</v>
      </c>
    </row>
    <row r="448" spans="1:9" ht="113" customHeight="1">
      <c r="A448" s="50"/>
      <c r="B448" s="62">
        <v>169</v>
      </c>
      <c r="C448" s="60" t="s">
        <v>434</v>
      </c>
      <c r="D448" s="11" t="s">
        <v>3660</v>
      </c>
      <c r="E448" s="61"/>
      <c r="F448" s="42" t="s">
        <v>826</v>
      </c>
      <c r="G448" s="33" t="str">
        <f t="shared" si="18"/>
        <v xml:space="preserve"> </v>
      </c>
      <c r="H448" s="2">
        <f t="shared" si="19"/>
        <v>0</v>
      </c>
      <c r="I448" s="30">
        <f t="shared" si="20"/>
        <v>0</v>
      </c>
    </row>
    <row r="449" spans="1:9" ht="113" customHeight="1">
      <c r="A449" s="50"/>
      <c r="B449" s="62">
        <v>170</v>
      </c>
      <c r="C449" s="60" t="s">
        <v>435</v>
      </c>
      <c r="D449" s="11" t="s">
        <v>3661</v>
      </c>
      <c r="E449" s="61"/>
      <c r="F449" s="42" t="s">
        <v>827</v>
      </c>
      <c r="G449" s="33" t="str">
        <f t="shared" si="18"/>
        <v xml:space="preserve"> </v>
      </c>
      <c r="H449" s="2">
        <f t="shared" si="19"/>
        <v>0</v>
      </c>
      <c r="I449" s="30">
        <f t="shared" si="20"/>
        <v>0</v>
      </c>
    </row>
    <row r="450" spans="1:9" ht="113" customHeight="1">
      <c r="A450" s="50"/>
      <c r="B450" s="62">
        <v>171</v>
      </c>
      <c r="C450" s="60" t="s">
        <v>436</v>
      </c>
      <c r="D450" s="11" t="s">
        <v>3662</v>
      </c>
      <c r="E450" s="61"/>
      <c r="F450" s="42" t="s">
        <v>828</v>
      </c>
      <c r="G450" s="33" t="str">
        <f t="shared" si="18"/>
        <v xml:space="preserve"> </v>
      </c>
      <c r="H450" s="2">
        <f t="shared" si="19"/>
        <v>0</v>
      </c>
      <c r="I450" s="30">
        <f t="shared" si="20"/>
        <v>0</v>
      </c>
    </row>
    <row r="451" spans="1:9" ht="113" customHeight="1">
      <c r="A451" s="50"/>
      <c r="B451" s="62"/>
      <c r="C451" s="60" t="s">
        <v>437</v>
      </c>
      <c r="D451" s="11" t="s">
        <v>3663</v>
      </c>
      <c r="E451" s="61"/>
      <c r="F451" s="42" t="s">
        <v>829</v>
      </c>
      <c r="G451" s="33" t="str">
        <f t="shared" si="18"/>
        <v xml:space="preserve"> </v>
      </c>
      <c r="H451" s="2">
        <f t="shared" si="19"/>
        <v>0</v>
      </c>
      <c r="I451" s="30">
        <f t="shared" si="20"/>
        <v>0</v>
      </c>
    </row>
    <row r="452" spans="1:9" ht="113" customHeight="1">
      <c r="A452" s="50"/>
      <c r="B452" s="62">
        <v>172</v>
      </c>
      <c r="C452" s="60" t="s">
        <v>438</v>
      </c>
      <c r="D452" s="11" t="s">
        <v>5090</v>
      </c>
      <c r="E452" s="61"/>
      <c r="F452" s="42" t="s">
        <v>5091</v>
      </c>
      <c r="G452" s="33" t="str">
        <f t="shared" si="18"/>
        <v xml:space="preserve"> </v>
      </c>
      <c r="H452" s="2">
        <f t="shared" si="19"/>
        <v>0</v>
      </c>
      <c r="I452" s="30">
        <f t="shared" si="20"/>
        <v>0</v>
      </c>
    </row>
    <row r="453" spans="1:9" ht="113" customHeight="1">
      <c r="A453" s="50"/>
      <c r="B453" s="62"/>
      <c r="C453" s="60" t="s">
        <v>439</v>
      </c>
      <c r="D453" s="11" t="s">
        <v>3664</v>
      </c>
      <c r="E453" s="61"/>
      <c r="F453" s="42" t="s">
        <v>791</v>
      </c>
      <c r="G453" s="33" t="str">
        <f t="shared" si="18"/>
        <v xml:space="preserve"> </v>
      </c>
      <c r="H453" s="2">
        <f t="shared" si="19"/>
        <v>0</v>
      </c>
      <c r="I453" s="30">
        <f t="shared" si="20"/>
        <v>0</v>
      </c>
    </row>
    <row r="454" spans="1:9" ht="113" customHeight="1">
      <c r="A454" s="50"/>
      <c r="B454" s="62"/>
      <c r="C454" s="60" t="s">
        <v>440</v>
      </c>
      <c r="D454" s="11" t="s">
        <v>5092</v>
      </c>
      <c r="E454" s="61"/>
      <c r="F454" s="42" t="s">
        <v>5093</v>
      </c>
      <c r="G454" s="33" t="str">
        <f t="shared" si="18"/>
        <v xml:space="preserve"> </v>
      </c>
      <c r="H454" s="2">
        <f t="shared" si="19"/>
        <v>0</v>
      </c>
      <c r="I454" s="30">
        <f t="shared" si="20"/>
        <v>0</v>
      </c>
    </row>
    <row r="455" spans="1:9" ht="113" customHeight="1">
      <c r="A455" s="50"/>
      <c r="B455" s="62">
        <v>173</v>
      </c>
      <c r="C455" s="60" t="s">
        <v>441</v>
      </c>
      <c r="D455" s="11" t="s">
        <v>3665</v>
      </c>
      <c r="E455" s="61"/>
      <c r="F455" s="42" t="s">
        <v>830</v>
      </c>
      <c r="G455" s="33" t="str">
        <f t="shared" si="18"/>
        <v xml:space="preserve"> </v>
      </c>
      <c r="H455" s="2">
        <f t="shared" si="19"/>
        <v>0</v>
      </c>
      <c r="I455" s="30">
        <f t="shared" si="20"/>
        <v>0</v>
      </c>
    </row>
    <row r="456" spans="1:9" ht="113" customHeight="1">
      <c r="A456" s="50"/>
      <c r="B456" s="62">
        <v>174</v>
      </c>
      <c r="C456" s="60" t="s">
        <v>442</v>
      </c>
      <c r="D456" s="11" t="s">
        <v>3666</v>
      </c>
      <c r="E456" s="61"/>
      <c r="F456" s="42" t="s">
        <v>831</v>
      </c>
      <c r="G456" s="33" t="str">
        <f t="shared" si="18"/>
        <v xml:space="preserve"> </v>
      </c>
      <c r="H456" s="2">
        <f t="shared" si="19"/>
        <v>0</v>
      </c>
      <c r="I456" s="30">
        <f t="shared" si="20"/>
        <v>0</v>
      </c>
    </row>
    <row r="457" spans="1:9" ht="113" customHeight="1">
      <c r="A457" s="50"/>
      <c r="B457" s="62"/>
      <c r="C457" s="60" t="s">
        <v>443</v>
      </c>
      <c r="D457" s="11" t="s">
        <v>3667</v>
      </c>
      <c r="E457" s="61"/>
      <c r="F457" s="42" t="s">
        <v>832</v>
      </c>
      <c r="G457" s="33" t="str">
        <f t="shared" si="18"/>
        <v xml:space="preserve"> </v>
      </c>
      <c r="H457" s="2">
        <f t="shared" si="19"/>
        <v>0</v>
      </c>
      <c r="I457" s="30">
        <f t="shared" si="20"/>
        <v>0</v>
      </c>
    </row>
    <row r="458" spans="1:9" ht="113" customHeight="1">
      <c r="A458" s="50"/>
      <c r="B458" s="62"/>
      <c r="C458" s="60" t="s">
        <v>444</v>
      </c>
      <c r="D458" s="11" t="s">
        <v>3668</v>
      </c>
      <c r="E458" s="61"/>
      <c r="F458" s="42" t="s">
        <v>833</v>
      </c>
      <c r="G458" s="33" t="str">
        <f t="shared" si="18"/>
        <v xml:space="preserve"> </v>
      </c>
      <c r="H458" s="2">
        <f t="shared" si="19"/>
        <v>0</v>
      </c>
      <c r="I458" s="30">
        <f t="shared" si="20"/>
        <v>0</v>
      </c>
    </row>
    <row r="459" spans="1:9" ht="113" customHeight="1">
      <c r="A459" s="50"/>
      <c r="B459" s="62">
        <v>175</v>
      </c>
      <c r="C459" s="60" t="s">
        <v>445</v>
      </c>
      <c r="D459" s="11" t="s">
        <v>3669</v>
      </c>
      <c r="E459" s="61"/>
      <c r="F459" s="42" t="s">
        <v>834</v>
      </c>
      <c r="G459" s="33" t="str">
        <f t="shared" si="18"/>
        <v xml:space="preserve"> </v>
      </c>
      <c r="H459" s="2">
        <f t="shared" si="19"/>
        <v>0</v>
      </c>
      <c r="I459" s="30">
        <f t="shared" si="20"/>
        <v>0</v>
      </c>
    </row>
    <row r="460" spans="1:9" ht="113" customHeight="1">
      <c r="A460" s="50"/>
      <c r="B460" s="62">
        <v>176</v>
      </c>
      <c r="C460" s="60" t="s">
        <v>446</v>
      </c>
      <c r="D460" s="11" t="s">
        <v>3670</v>
      </c>
      <c r="E460" s="61"/>
      <c r="F460" s="42" t="s">
        <v>835</v>
      </c>
      <c r="G460" s="33" t="str">
        <f t="shared" si="18"/>
        <v xml:space="preserve"> </v>
      </c>
      <c r="H460" s="2">
        <f t="shared" si="19"/>
        <v>0</v>
      </c>
      <c r="I460" s="30">
        <f t="shared" si="20"/>
        <v>0</v>
      </c>
    </row>
    <row r="461" spans="1:9" ht="113" customHeight="1">
      <c r="A461" s="50"/>
      <c r="B461" s="62"/>
      <c r="C461" s="60" t="s">
        <v>447</v>
      </c>
      <c r="D461" s="11" t="s">
        <v>3671</v>
      </c>
      <c r="E461" s="61"/>
      <c r="F461" s="42" t="s">
        <v>815</v>
      </c>
      <c r="G461" s="33" t="str">
        <f t="shared" si="18"/>
        <v xml:space="preserve"> </v>
      </c>
      <c r="H461" s="2">
        <f t="shared" si="19"/>
        <v>0</v>
      </c>
      <c r="I461" s="30">
        <f t="shared" si="20"/>
        <v>0</v>
      </c>
    </row>
    <row r="462" spans="1:9" ht="113" customHeight="1">
      <c r="A462" s="50"/>
      <c r="B462" s="62"/>
      <c r="C462" s="60" t="s">
        <v>448</v>
      </c>
      <c r="D462" s="11" t="s">
        <v>3672</v>
      </c>
      <c r="E462" s="61"/>
      <c r="F462" s="42" t="s">
        <v>836</v>
      </c>
      <c r="G462" s="33" t="str">
        <f t="shared" si="18"/>
        <v xml:space="preserve"> </v>
      </c>
      <c r="H462" s="2">
        <f t="shared" si="19"/>
        <v>0</v>
      </c>
      <c r="I462" s="30">
        <f t="shared" si="20"/>
        <v>0</v>
      </c>
    </row>
    <row r="463" spans="1:9" ht="113" customHeight="1">
      <c r="A463" s="50"/>
      <c r="B463" s="62"/>
      <c r="C463" s="60" t="s">
        <v>449</v>
      </c>
      <c r="D463" s="11" t="s">
        <v>3673</v>
      </c>
      <c r="E463" s="61"/>
      <c r="F463" s="42" t="s">
        <v>837</v>
      </c>
      <c r="G463" s="33" t="str">
        <f t="shared" si="18"/>
        <v xml:space="preserve"> </v>
      </c>
      <c r="H463" s="2">
        <f t="shared" si="19"/>
        <v>0</v>
      </c>
      <c r="I463" s="30">
        <f t="shared" si="20"/>
        <v>0</v>
      </c>
    </row>
    <row r="464" spans="1:9" ht="113" customHeight="1">
      <c r="A464" s="50"/>
      <c r="B464" s="62">
        <v>177</v>
      </c>
      <c r="C464" s="60" t="s">
        <v>450</v>
      </c>
      <c r="D464" s="11" t="s">
        <v>3674</v>
      </c>
      <c r="E464" s="61"/>
      <c r="F464" s="42" t="s">
        <v>838</v>
      </c>
      <c r="G464" s="33" t="str">
        <f t="shared" si="18"/>
        <v xml:space="preserve"> </v>
      </c>
      <c r="H464" s="2">
        <f t="shared" si="19"/>
        <v>0</v>
      </c>
      <c r="I464" s="30">
        <f t="shared" si="20"/>
        <v>0</v>
      </c>
    </row>
    <row r="465" spans="1:9" ht="113" customHeight="1">
      <c r="A465" s="50"/>
      <c r="B465" s="62"/>
      <c r="C465" s="60" t="s">
        <v>451</v>
      </c>
      <c r="D465" s="11" t="s">
        <v>3675</v>
      </c>
      <c r="E465" s="61"/>
      <c r="F465" s="42" t="s">
        <v>839</v>
      </c>
      <c r="G465" s="33" t="str">
        <f t="shared" si="18"/>
        <v xml:space="preserve"> </v>
      </c>
      <c r="H465" s="2">
        <f t="shared" si="19"/>
        <v>0</v>
      </c>
      <c r="I465" s="30">
        <f t="shared" si="20"/>
        <v>0</v>
      </c>
    </row>
    <row r="466" spans="1:9" ht="113" customHeight="1">
      <c r="A466" s="50"/>
      <c r="B466" s="62">
        <v>178</v>
      </c>
      <c r="C466" s="60" t="s">
        <v>452</v>
      </c>
      <c r="D466" s="11" t="s">
        <v>3676</v>
      </c>
      <c r="E466" s="61"/>
      <c r="F466" s="42" t="s">
        <v>805</v>
      </c>
      <c r="G466" s="33" t="str">
        <f t="shared" si="18"/>
        <v xml:space="preserve"> </v>
      </c>
      <c r="H466" s="2">
        <f t="shared" si="19"/>
        <v>0</v>
      </c>
      <c r="I466" s="30">
        <f t="shared" si="20"/>
        <v>0</v>
      </c>
    </row>
    <row r="467" spans="1:9" ht="113" customHeight="1">
      <c r="A467" s="50"/>
      <c r="B467" s="62"/>
      <c r="C467" s="60" t="s">
        <v>1149</v>
      </c>
      <c r="D467" s="11" t="s">
        <v>3677</v>
      </c>
      <c r="E467" s="61"/>
      <c r="F467" s="42" t="s">
        <v>840</v>
      </c>
      <c r="G467" s="33" t="str">
        <f t="shared" si="18"/>
        <v xml:space="preserve"> </v>
      </c>
      <c r="H467" s="2">
        <f t="shared" si="19"/>
        <v>0</v>
      </c>
      <c r="I467" s="30">
        <f t="shared" si="20"/>
        <v>0</v>
      </c>
    </row>
    <row r="468" spans="1:9" ht="113" customHeight="1">
      <c r="A468" s="50"/>
      <c r="B468" s="62"/>
      <c r="C468" s="60" t="s">
        <v>1150</v>
      </c>
      <c r="D468" s="11" t="s">
        <v>3678</v>
      </c>
      <c r="E468" s="61"/>
      <c r="F468" s="42" t="s">
        <v>841</v>
      </c>
      <c r="G468" s="33" t="str">
        <f t="shared" si="18"/>
        <v xml:space="preserve"> </v>
      </c>
      <c r="H468" s="2">
        <f t="shared" si="19"/>
        <v>0</v>
      </c>
      <c r="I468" s="30">
        <f t="shared" si="20"/>
        <v>0</v>
      </c>
    </row>
    <row r="469" spans="1:9" ht="113" customHeight="1">
      <c r="A469" s="50"/>
      <c r="B469" s="62">
        <v>179</v>
      </c>
      <c r="C469" s="60" t="s">
        <v>1151</v>
      </c>
      <c r="D469" s="11" t="s">
        <v>3679</v>
      </c>
      <c r="E469" s="61"/>
      <c r="F469" s="42" t="s">
        <v>842</v>
      </c>
      <c r="G469" s="33" t="str">
        <f t="shared" si="18"/>
        <v xml:space="preserve"> </v>
      </c>
      <c r="H469" s="2">
        <f t="shared" si="19"/>
        <v>0</v>
      </c>
      <c r="I469" s="30">
        <f t="shared" si="20"/>
        <v>0</v>
      </c>
    </row>
    <row r="470" spans="1:9" ht="113" customHeight="1">
      <c r="A470" s="50"/>
      <c r="B470" s="62"/>
      <c r="C470" s="60" t="s">
        <v>1152</v>
      </c>
      <c r="D470" s="11" t="s">
        <v>3680</v>
      </c>
      <c r="E470" s="61"/>
      <c r="F470" s="42" t="s">
        <v>835</v>
      </c>
      <c r="G470" s="33" t="str">
        <f t="shared" si="18"/>
        <v xml:space="preserve"> </v>
      </c>
      <c r="H470" s="2">
        <f t="shared" si="19"/>
        <v>0</v>
      </c>
      <c r="I470" s="30">
        <f t="shared" si="20"/>
        <v>0</v>
      </c>
    </row>
    <row r="471" spans="1:9" ht="113" customHeight="1">
      <c r="A471" s="50"/>
      <c r="B471" s="62">
        <v>180</v>
      </c>
      <c r="C471" s="60" t="s">
        <v>1153</v>
      </c>
      <c r="D471" s="11" t="s">
        <v>3681</v>
      </c>
      <c r="E471" s="61"/>
      <c r="F471" s="42" t="s">
        <v>799</v>
      </c>
      <c r="G471" s="33" t="str">
        <f t="shared" si="18"/>
        <v xml:space="preserve"> </v>
      </c>
      <c r="H471" s="2">
        <f t="shared" si="19"/>
        <v>0</v>
      </c>
      <c r="I471" s="30">
        <f t="shared" si="20"/>
        <v>0</v>
      </c>
    </row>
    <row r="472" spans="1:9" ht="113" customHeight="1">
      <c r="A472" s="50"/>
      <c r="B472" s="62"/>
      <c r="C472" s="60" t="s">
        <v>1154</v>
      </c>
      <c r="D472" s="11" t="s">
        <v>5243</v>
      </c>
      <c r="E472" s="61"/>
      <c r="F472" s="42" t="s">
        <v>3256</v>
      </c>
      <c r="G472" s="33" t="str">
        <f t="shared" si="18"/>
        <v xml:space="preserve"> </v>
      </c>
      <c r="H472" s="2">
        <f t="shared" si="19"/>
        <v>0</v>
      </c>
      <c r="I472" s="30">
        <f t="shared" si="20"/>
        <v>0</v>
      </c>
    </row>
    <row r="473" spans="1:9" ht="113" customHeight="1">
      <c r="A473" s="50"/>
      <c r="B473" s="62"/>
      <c r="C473" s="60" t="s">
        <v>1155</v>
      </c>
      <c r="D473" s="11" t="s">
        <v>3682</v>
      </c>
      <c r="E473" s="61"/>
      <c r="F473" s="42" t="s">
        <v>843</v>
      </c>
      <c r="G473" s="33" t="str">
        <f t="shared" si="18"/>
        <v xml:space="preserve"> </v>
      </c>
      <c r="H473" s="2">
        <f t="shared" si="19"/>
        <v>0</v>
      </c>
      <c r="I473" s="30">
        <f t="shared" si="20"/>
        <v>0</v>
      </c>
    </row>
    <row r="474" spans="1:9" ht="113" customHeight="1">
      <c r="A474" s="50"/>
      <c r="B474" s="62">
        <v>181</v>
      </c>
      <c r="C474" s="60" t="s">
        <v>1156</v>
      </c>
      <c r="D474" s="11" t="s">
        <v>3683</v>
      </c>
      <c r="E474" s="61"/>
      <c r="F474" s="42" t="s">
        <v>844</v>
      </c>
      <c r="G474" s="33" t="str">
        <f t="shared" si="18"/>
        <v xml:space="preserve"> </v>
      </c>
      <c r="H474" s="2">
        <f t="shared" si="19"/>
        <v>0</v>
      </c>
      <c r="I474" s="30">
        <f t="shared" si="20"/>
        <v>0</v>
      </c>
    </row>
    <row r="475" spans="1:9" ht="113" customHeight="1">
      <c r="A475" s="50"/>
      <c r="B475" s="62"/>
      <c r="C475" s="60" t="s">
        <v>1157</v>
      </c>
      <c r="D475" s="11" t="s">
        <v>3684</v>
      </c>
      <c r="E475" s="61"/>
      <c r="F475" s="42" t="s">
        <v>845</v>
      </c>
      <c r="G475" s="33" t="str">
        <f t="shared" si="18"/>
        <v xml:space="preserve"> </v>
      </c>
      <c r="H475" s="2">
        <f t="shared" si="19"/>
        <v>0</v>
      </c>
      <c r="I475" s="30">
        <f t="shared" si="20"/>
        <v>0</v>
      </c>
    </row>
    <row r="476" spans="1:9" ht="113" customHeight="1">
      <c r="A476" s="50"/>
      <c r="B476" s="62">
        <v>182</v>
      </c>
      <c r="C476" s="60" t="s">
        <v>1158</v>
      </c>
      <c r="D476" s="11" t="s">
        <v>3685</v>
      </c>
      <c r="E476" s="61"/>
      <c r="F476" s="42" t="s">
        <v>846</v>
      </c>
      <c r="G476" s="33" t="str">
        <f t="shared" si="18"/>
        <v xml:space="preserve"> </v>
      </c>
      <c r="H476" s="2">
        <f t="shared" si="19"/>
        <v>0</v>
      </c>
      <c r="I476" s="30">
        <f t="shared" si="20"/>
        <v>0</v>
      </c>
    </row>
    <row r="477" spans="1:9" ht="113" customHeight="1">
      <c r="A477" s="50"/>
      <c r="B477" s="62"/>
      <c r="C477" s="60" t="s">
        <v>1159</v>
      </c>
      <c r="D477" s="11" t="s">
        <v>3686</v>
      </c>
      <c r="E477" s="61"/>
      <c r="F477" s="42" t="s">
        <v>847</v>
      </c>
      <c r="G477" s="33" t="str">
        <f t="shared" si="18"/>
        <v xml:space="preserve"> </v>
      </c>
      <c r="H477" s="2">
        <f t="shared" si="19"/>
        <v>0</v>
      </c>
      <c r="I477" s="30">
        <f t="shared" si="20"/>
        <v>0</v>
      </c>
    </row>
    <row r="478" spans="1:9" ht="113" customHeight="1">
      <c r="A478" s="50"/>
      <c r="B478" s="62">
        <v>183</v>
      </c>
      <c r="C478" s="60" t="s">
        <v>1160</v>
      </c>
      <c r="D478" s="11" t="s">
        <v>3687</v>
      </c>
      <c r="E478" s="61"/>
      <c r="F478" s="42" t="s">
        <v>848</v>
      </c>
      <c r="G478" s="33" t="str">
        <f t="shared" si="18"/>
        <v xml:space="preserve"> </v>
      </c>
      <c r="H478" s="2">
        <f t="shared" si="19"/>
        <v>0</v>
      </c>
      <c r="I478" s="30">
        <f t="shared" si="20"/>
        <v>0</v>
      </c>
    </row>
    <row r="479" spans="1:9" ht="113" customHeight="1">
      <c r="A479" s="50"/>
      <c r="B479" s="62"/>
      <c r="C479" s="60" t="s">
        <v>1161</v>
      </c>
      <c r="D479" s="11" t="s">
        <v>3688</v>
      </c>
      <c r="E479" s="61"/>
      <c r="F479" s="42" t="s">
        <v>848</v>
      </c>
      <c r="G479" s="33" t="str">
        <f t="shared" si="18"/>
        <v xml:space="preserve"> </v>
      </c>
      <c r="H479" s="2">
        <f t="shared" si="19"/>
        <v>0</v>
      </c>
      <c r="I479" s="30">
        <f t="shared" si="20"/>
        <v>0</v>
      </c>
    </row>
    <row r="480" spans="1:9" ht="113" customHeight="1">
      <c r="A480" s="50"/>
      <c r="B480" s="62">
        <v>184</v>
      </c>
      <c r="C480" s="60" t="s">
        <v>1162</v>
      </c>
      <c r="D480" s="11" t="s">
        <v>3689</v>
      </c>
      <c r="E480" s="61"/>
      <c r="F480" s="42" t="s">
        <v>835</v>
      </c>
      <c r="G480" s="33" t="str">
        <f t="shared" si="18"/>
        <v xml:space="preserve"> </v>
      </c>
      <c r="H480" s="2">
        <f t="shared" si="19"/>
        <v>0</v>
      </c>
      <c r="I480" s="30">
        <f t="shared" si="20"/>
        <v>0</v>
      </c>
    </row>
    <row r="481" spans="1:9" ht="113" customHeight="1">
      <c r="A481" s="50"/>
      <c r="B481" s="62">
        <v>185</v>
      </c>
      <c r="C481" s="60" t="s">
        <v>1163</v>
      </c>
      <c r="D481" s="11" t="s">
        <v>3690</v>
      </c>
      <c r="E481" s="61"/>
      <c r="F481" s="42" t="s">
        <v>849</v>
      </c>
      <c r="G481" s="33" t="str">
        <f t="shared" si="18"/>
        <v xml:space="preserve"> </v>
      </c>
      <c r="H481" s="2">
        <f t="shared" si="19"/>
        <v>0</v>
      </c>
      <c r="I481" s="30">
        <f t="shared" si="20"/>
        <v>0</v>
      </c>
    </row>
    <row r="482" spans="1:9" ht="113" customHeight="1">
      <c r="A482" s="50"/>
      <c r="B482" s="62">
        <v>186</v>
      </c>
      <c r="C482" s="60" t="s">
        <v>1164</v>
      </c>
      <c r="D482" s="11" t="s">
        <v>3691</v>
      </c>
      <c r="E482" s="61"/>
      <c r="F482" s="42" t="s">
        <v>850</v>
      </c>
      <c r="G482" s="33" t="str">
        <f t="shared" si="18"/>
        <v xml:space="preserve"> </v>
      </c>
      <c r="H482" s="2">
        <f t="shared" si="19"/>
        <v>0</v>
      </c>
      <c r="I482" s="30">
        <f t="shared" si="20"/>
        <v>0</v>
      </c>
    </row>
    <row r="483" spans="1:9" ht="113" customHeight="1">
      <c r="A483" s="50"/>
      <c r="B483" s="62"/>
      <c r="C483" s="60" t="s">
        <v>1165</v>
      </c>
      <c r="D483" s="11" t="s">
        <v>5094</v>
      </c>
      <c r="E483" s="61"/>
      <c r="F483" s="42" t="s">
        <v>5095</v>
      </c>
      <c r="G483" s="33" t="str">
        <f t="shared" ref="G483:G553" si="21">IF(E483=""," ",IF(F483=E483,"OK",F483))</f>
        <v xml:space="preserve"> </v>
      </c>
      <c r="H483" s="2">
        <f t="shared" ref="H483:H553" si="22">IF(G483="OK",1,0)</f>
        <v>0</v>
      </c>
      <c r="I483" s="30">
        <f t="shared" ref="I483:I553" si="23">IF(G483="OK",1,0)</f>
        <v>0</v>
      </c>
    </row>
    <row r="484" spans="1:9" ht="113" customHeight="1">
      <c r="A484" s="50"/>
      <c r="B484" s="62"/>
      <c r="C484" s="60" t="s">
        <v>1166</v>
      </c>
      <c r="D484" s="11" t="s">
        <v>3692</v>
      </c>
      <c r="E484" s="72"/>
      <c r="F484" s="42" t="s">
        <v>851</v>
      </c>
      <c r="G484" s="33" t="str">
        <f t="shared" si="21"/>
        <v xml:space="preserve"> </v>
      </c>
      <c r="H484" s="2">
        <f t="shared" si="22"/>
        <v>0</v>
      </c>
      <c r="I484" s="30">
        <f t="shared" si="23"/>
        <v>0</v>
      </c>
    </row>
    <row r="485" spans="1:9" ht="113" customHeight="1">
      <c r="A485" s="50"/>
      <c r="B485" s="62">
        <v>187</v>
      </c>
      <c r="C485" s="60" t="s">
        <v>1167</v>
      </c>
      <c r="D485" s="11" t="s">
        <v>3693</v>
      </c>
      <c r="E485" s="61"/>
      <c r="F485" s="42" t="s">
        <v>3239</v>
      </c>
      <c r="G485" s="33" t="str">
        <f t="shared" si="21"/>
        <v xml:space="preserve"> </v>
      </c>
      <c r="H485" s="2">
        <f t="shared" si="22"/>
        <v>0</v>
      </c>
      <c r="I485" s="30">
        <f t="shared" si="23"/>
        <v>0</v>
      </c>
    </row>
    <row r="486" spans="1:9" ht="113" customHeight="1">
      <c r="A486" s="50"/>
      <c r="B486" s="62"/>
      <c r="C486" s="60" t="s">
        <v>1168</v>
      </c>
      <c r="D486" s="11" t="s">
        <v>3694</v>
      </c>
      <c r="E486" s="61"/>
      <c r="F486" s="42" t="s">
        <v>852</v>
      </c>
      <c r="G486" s="33" t="str">
        <f t="shared" si="21"/>
        <v xml:space="preserve"> </v>
      </c>
      <c r="H486" s="2">
        <f t="shared" si="22"/>
        <v>0</v>
      </c>
      <c r="I486" s="30">
        <f t="shared" si="23"/>
        <v>0</v>
      </c>
    </row>
    <row r="487" spans="1:9" ht="113" customHeight="1">
      <c r="A487" s="50"/>
      <c r="B487" s="62">
        <v>188</v>
      </c>
      <c r="C487" s="60" t="s">
        <v>1169</v>
      </c>
      <c r="D487" s="11" t="s">
        <v>3695</v>
      </c>
      <c r="E487" s="61"/>
      <c r="F487" s="42" t="s">
        <v>784</v>
      </c>
      <c r="G487" s="33" t="str">
        <f t="shared" si="21"/>
        <v xml:space="preserve"> </v>
      </c>
      <c r="H487" s="2">
        <f t="shared" si="22"/>
        <v>0</v>
      </c>
      <c r="I487" s="30">
        <f t="shared" si="23"/>
        <v>0</v>
      </c>
    </row>
    <row r="488" spans="1:9" ht="113" customHeight="1">
      <c r="A488" s="50"/>
      <c r="B488" s="62"/>
      <c r="C488" s="60" t="s">
        <v>1170</v>
      </c>
      <c r="D488" s="11" t="s">
        <v>3696</v>
      </c>
      <c r="E488" s="61"/>
      <c r="F488" s="42" t="s">
        <v>853</v>
      </c>
      <c r="G488" s="33" t="str">
        <f t="shared" si="21"/>
        <v xml:space="preserve"> </v>
      </c>
      <c r="H488" s="2">
        <f t="shared" si="22"/>
        <v>0</v>
      </c>
      <c r="I488" s="30">
        <f t="shared" si="23"/>
        <v>0</v>
      </c>
    </row>
    <row r="489" spans="1:9" ht="113" customHeight="1">
      <c r="A489" s="50"/>
      <c r="B489" s="62">
        <v>189</v>
      </c>
      <c r="C489" s="60" t="s">
        <v>1171</v>
      </c>
      <c r="D489" s="11" t="s">
        <v>3697</v>
      </c>
      <c r="E489" s="61"/>
      <c r="F489" s="42" t="s">
        <v>854</v>
      </c>
      <c r="G489" s="33" t="str">
        <f t="shared" si="21"/>
        <v xml:space="preserve"> </v>
      </c>
      <c r="H489" s="2">
        <f t="shared" si="22"/>
        <v>0</v>
      </c>
      <c r="I489" s="30">
        <f t="shared" si="23"/>
        <v>0</v>
      </c>
    </row>
    <row r="490" spans="1:9" ht="113" customHeight="1">
      <c r="A490" s="50"/>
      <c r="B490" s="62"/>
      <c r="C490" s="60" t="s">
        <v>1172</v>
      </c>
      <c r="D490" s="11" t="s">
        <v>3698</v>
      </c>
      <c r="E490" s="61"/>
      <c r="F490" s="42" t="s">
        <v>791</v>
      </c>
      <c r="G490" s="33" t="str">
        <f t="shared" si="21"/>
        <v xml:space="preserve"> </v>
      </c>
      <c r="H490" s="2">
        <f t="shared" si="22"/>
        <v>0</v>
      </c>
      <c r="I490" s="30">
        <f t="shared" si="23"/>
        <v>0</v>
      </c>
    </row>
    <row r="491" spans="1:9" ht="113" customHeight="1">
      <c r="A491" s="50"/>
      <c r="B491" s="62"/>
      <c r="C491" s="60" t="s">
        <v>1173</v>
      </c>
      <c r="D491" s="11" t="s">
        <v>3699</v>
      </c>
      <c r="E491" s="61"/>
      <c r="F491" s="42" t="s">
        <v>855</v>
      </c>
      <c r="G491" s="33" t="str">
        <f t="shared" si="21"/>
        <v xml:space="preserve"> </v>
      </c>
      <c r="H491" s="2">
        <f t="shared" si="22"/>
        <v>0</v>
      </c>
      <c r="I491" s="30">
        <f t="shared" si="23"/>
        <v>0</v>
      </c>
    </row>
    <row r="492" spans="1:9" ht="113" customHeight="1">
      <c r="A492" s="50"/>
      <c r="B492" s="62">
        <v>190</v>
      </c>
      <c r="C492" s="60" t="s">
        <v>1174</v>
      </c>
      <c r="D492" s="11" t="s">
        <v>3700</v>
      </c>
      <c r="E492" s="61"/>
      <c r="F492" s="42" t="s">
        <v>835</v>
      </c>
      <c r="G492" s="33" t="str">
        <f t="shared" si="21"/>
        <v xml:space="preserve"> </v>
      </c>
      <c r="H492" s="2">
        <f t="shared" si="22"/>
        <v>0</v>
      </c>
      <c r="I492" s="30">
        <f t="shared" si="23"/>
        <v>0</v>
      </c>
    </row>
    <row r="493" spans="1:9" ht="113" customHeight="1">
      <c r="A493" s="50"/>
      <c r="B493" s="62">
        <v>191</v>
      </c>
      <c r="C493" s="60" t="s">
        <v>1175</v>
      </c>
      <c r="D493" s="11" t="s">
        <v>3701</v>
      </c>
      <c r="E493" s="61"/>
      <c r="F493" s="42" t="s">
        <v>856</v>
      </c>
      <c r="G493" s="33" t="str">
        <f t="shared" si="21"/>
        <v xml:space="preserve"> </v>
      </c>
      <c r="H493" s="2">
        <f t="shared" si="22"/>
        <v>0</v>
      </c>
      <c r="I493" s="30">
        <f t="shared" si="23"/>
        <v>0</v>
      </c>
    </row>
    <row r="494" spans="1:9" ht="113" customHeight="1">
      <c r="A494" s="50"/>
      <c r="B494" s="62">
        <v>192</v>
      </c>
      <c r="C494" s="60" t="s">
        <v>1176</v>
      </c>
      <c r="D494" s="11" t="s">
        <v>3702</v>
      </c>
      <c r="E494" s="61"/>
      <c r="F494" s="42" t="s">
        <v>857</v>
      </c>
      <c r="G494" s="33" t="str">
        <f t="shared" si="21"/>
        <v xml:space="preserve"> </v>
      </c>
      <c r="H494" s="2">
        <f t="shared" si="22"/>
        <v>0</v>
      </c>
      <c r="I494" s="30">
        <f t="shared" si="23"/>
        <v>0</v>
      </c>
    </row>
    <row r="495" spans="1:9" ht="113" customHeight="1">
      <c r="A495" s="50"/>
      <c r="B495" s="62"/>
      <c r="C495" s="60" t="s">
        <v>1177</v>
      </c>
      <c r="D495" s="11" t="s">
        <v>3703</v>
      </c>
      <c r="E495" s="61"/>
      <c r="F495" s="42" t="s">
        <v>791</v>
      </c>
      <c r="G495" s="33" t="str">
        <f t="shared" si="21"/>
        <v xml:space="preserve"> </v>
      </c>
      <c r="H495" s="2">
        <f t="shared" si="22"/>
        <v>0</v>
      </c>
      <c r="I495" s="30">
        <f t="shared" si="23"/>
        <v>0</v>
      </c>
    </row>
    <row r="496" spans="1:9" ht="113" customHeight="1">
      <c r="A496" s="50"/>
      <c r="B496" s="62">
        <v>193</v>
      </c>
      <c r="C496" s="60" t="s">
        <v>1178</v>
      </c>
      <c r="D496" s="11" t="s">
        <v>3704</v>
      </c>
      <c r="E496" s="61"/>
      <c r="F496" s="42" t="s">
        <v>784</v>
      </c>
      <c r="G496" s="33" t="str">
        <f t="shared" si="21"/>
        <v xml:space="preserve"> </v>
      </c>
      <c r="H496" s="2">
        <f t="shared" si="22"/>
        <v>0</v>
      </c>
      <c r="I496" s="30">
        <f t="shared" si="23"/>
        <v>0</v>
      </c>
    </row>
    <row r="497" spans="1:9" ht="113" customHeight="1">
      <c r="A497" s="50"/>
      <c r="B497" s="62"/>
      <c r="C497" s="60" t="s">
        <v>1179</v>
      </c>
      <c r="D497" s="11" t="s">
        <v>3705</v>
      </c>
      <c r="E497" s="61"/>
      <c r="F497" s="42" t="s">
        <v>858</v>
      </c>
      <c r="G497" s="33" t="str">
        <f t="shared" si="21"/>
        <v xml:space="preserve"> </v>
      </c>
      <c r="H497" s="2">
        <f t="shared" si="22"/>
        <v>0</v>
      </c>
      <c r="I497" s="30">
        <f t="shared" si="23"/>
        <v>0</v>
      </c>
    </row>
    <row r="498" spans="1:9" ht="113" customHeight="1">
      <c r="A498" s="50"/>
      <c r="B498" s="62">
        <v>194</v>
      </c>
      <c r="C498" s="60" t="s">
        <v>1180</v>
      </c>
      <c r="D498" s="11" t="s">
        <v>3706</v>
      </c>
      <c r="E498" s="61"/>
      <c r="F498" s="42" t="s">
        <v>859</v>
      </c>
      <c r="G498" s="33" t="str">
        <f t="shared" si="21"/>
        <v xml:space="preserve"> </v>
      </c>
      <c r="H498" s="2">
        <f t="shared" si="22"/>
        <v>0</v>
      </c>
      <c r="I498" s="30">
        <f t="shared" si="23"/>
        <v>0</v>
      </c>
    </row>
    <row r="499" spans="1:9" ht="113" customHeight="1">
      <c r="A499" s="50"/>
      <c r="B499" s="62"/>
      <c r="C499" s="60" t="s">
        <v>1181</v>
      </c>
      <c r="D499" s="11" t="s">
        <v>3707</v>
      </c>
      <c r="E499" s="61"/>
      <c r="F499" s="42" t="s">
        <v>860</v>
      </c>
      <c r="G499" s="33" t="str">
        <f t="shared" si="21"/>
        <v xml:space="preserve"> </v>
      </c>
      <c r="H499" s="2">
        <f t="shared" si="22"/>
        <v>0</v>
      </c>
      <c r="I499" s="30">
        <f t="shared" si="23"/>
        <v>0</v>
      </c>
    </row>
    <row r="500" spans="1:9" ht="113" customHeight="1">
      <c r="A500" s="50"/>
      <c r="B500" s="62"/>
      <c r="C500" s="60" t="s">
        <v>1182</v>
      </c>
      <c r="D500" s="11" t="s">
        <v>3708</v>
      </c>
      <c r="E500" s="61"/>
      <c r="F500" s="42" t="s">
        <v>861</v>
      </c>
      <c r="G500" s="33" t="str">
        <f t="shared" si="21"/>
        <v xml:space="preserve"> </v>
      </c>
      <c r="H500" s="2">
        <f t="shared" si="22"/>
        <v>0</v>
      </c>
      <c r="I500" s="30">
        <f t="shared" si="23"/>
        <v>0</v>
      </c>
    </row>
    <row r="501" spans="1:9" ht="113" customHeight="1">
      <c r="A501" s="50"/>
      <c r="B501" s="62">
        <v>195</v>
      </c>
      <c r="C501" s="60" t="s">
        <v>1183</v>
      </c>
      <c r="D501" s="11" t="s">
        <v>3709</v>
      </c>
      <c r="E501" s="61"/>
      <c r="F501" s="42" t="s">
        <v>862</v>
      </c>
      <c r="G501" s="33" t="str">
        <f t="shared" si="21"/>
        <v xml:space="preserve"> </v>
      </c>
      <c r="H501" s="2">
        <f t="shared" si="22"/>
        <v>0</v>
      </c>
      <c r="I501" s="30">
        <f t="shared" si="23"/>
        <v>0</v>
      </c>
    </row>
    <row r="502" spans="1:9" ht="113" customHeight="1">
      <c r="A502" s="50"/>
      <c r="B502" s="62"/>
      <c r="C502" s="60" t="s">
        <v>1184</v>
      </c>
      <c r="D502" s="11" t="s">
        <v>3710</v>
      </c>
      <c r="E502" s="61"/>
      <c r="F502" s="42" t="s">
        <v>863</v>
      </c>
      <c r="G502" s="33" t="str">
        <f t="shared" si="21"/>
        <v xml:space="preserve"> </v>
      </c>
      <c r="H502" s="2">
        <f t="shared" si="22"/>
        <v>0</v>
      </c>
      <c r="I502" s="30">
        <f t="shared" si="23"/>
        <v>0</v>
      </c>
    </row>
    <row r="503" spans="1:9" ht="113" customHeight="1">
      <c r="A503" s="50"/>
      <c r="B503" s="62">
        <v>196</v>
      </c>
      <c r="C503" s="60" t="s">
        <v>1185</v>
      </c>
      <c r="D503" s="11" t="s">
        <v>3711</v>
      </c>
      <c r="E503" s="61"/>
      <c r="F503" s="42" t="s">
        <v>864</v>
      </c>
      <c r="G503" s="33" t="str">
        <f t="shared" si="21"/>
        <v xml:space="preserve"> </v>
      </c>
      <c r="H503" s="2">
        <f t="shared" si="22"/>
        <v>0</v>
      </c>
      <c r="I503" s="30">
        <f t="shared" si="23"/>
        <v>0</v>
      </c>
    </row>
    <row r="504" spans="1:9" ht="113" customHeight="1">
      <c r="A504" s="50"/>
      <c r="B504" s="62"/>
      <c r="C504" s="60" t="s">
        <v>1186</v>
      </c>
      <c r="D504" s="11" t="s">
        <v>3712</v>
      </c>
      <c r="E504" s="61"/>
      <c r="F504" s="42" t="s">
        <v>811</v>
      </c>
      <c r="G504" s="33" t="str">
        <f t="shared" si="21"/>
        <v xml:space="preserve"> </v>
      </c>
      <c r="H504" s="2">
        <f t="shared" si="22"/>
        <v>0</v>
      </c>
      <c r="I504" s="30">
        <f t="shared" si="23"/>
        <v>0</v>
      </c>
    </row>
    <row r="505" spans="1:9" ht="113" customHeight="1">
      <c r="A505" s="50"/>
      <c r="B505" s="62">
        <v>197</v>
      </c>
      <c r="C505" s="60" t="s">
        <v>1187</v>
      </c>
      <c r="D505" s="11" t="s">
        <v>3713</v>
      </c>
      <c r="E505" s="61"/>
      <c r="F505" s="42" t="s">
        <v>865</v>
      </c>
      <c r="G505" s="33" t="str">
        <f t="shared" si="21"/>
        <v xml:space="preserve"> </v>
      </c>
      <c r="H505" s="2">
        <f t="shared" si="22"/>
        <v>0</v>
      </c>
      <c r="I505" s="30">
        <f t="shared" si="23"/>
        <v>0</v>
      </c>
    </row>
    <row r="506" spans="1:9" ht="113" customHeight="1">
      <c r="A506" s="50"/>
      <c r="B506" s="62">
        <v>198</v>
      </c>
      <c r="C506" s="60" t="s">
        <v>1188</v>
      </c>
      <c r="D506" s="11" t="s">
        <v>5097</v>
      </c>
      <c r="E506" s="61"/>
      <c r="F506" s="42" t="s">
        <v>866</v>
      </c>
      <c r="G506" s="33" t="str">
        <f t="shared" si="21"/>
        <v xml:space="preserve"> </v>
      </c>
      <c r="H506" s="2">
        <f t="shared" si="22"/>
        <v>0</v>
      </c>
      <c r="I506" s="30">
        <f t="shared" si="23"/>
        <v>0</v>
      </c>
    </row>
    <row r="507" spans="1:9" ht="113" customHeight="1">
      <c r="A507" s="50"/>
      <c r="B507" s="62"/>
      <c r="C507" s="60" t="s">
        <v>1189</v>
      </c>
      <c r="D507" s="11" t="s">
        <v>3714</v>
      </c>
      <c r="E507" s="61"/>
      <c r="F507" s="42" t="s">
        <v>867</v>
      </c>
      <c r="G507" s="33" t="str">
        <f t="shared" si="21"/>
        <v xml:space="preserve"> </v>
      </c>
      <c r="H507" s="2">
        <f t="shared" si="22"/>
        <v>0</v>
      </c>
      <c r="I507" s="30">
        <f t="shared" si="23"/>
        <v>0</v>
      </c>
    </row>
    <row r="508" spans="1:9" ht="113" customHeight="1">
      <c r="A508" s="50"/>
      <c r="B508" s="62">
        <v>199</v>
      </c>
      <c r="C508" s="60" t="s">
        <v>1190</v>
      </c>
      <c r="D508" s="11" t="s">
        <v>3715</v>
      </c>
      <c r="E508" s="61"/>
      <c r="F508" s="42" t="s">
        <v>868</v>
      </c>
      <c r="G508" s="33" t="str">
        <f t="shared" si="21"/>
        <v xml:space="preserve"> </v>
      </c>
      <c r="H508" s="2">
        <f t="shared" si="22"/>
        <v>0</v>
      </c>
      <c r="I508" s="30">
        <f t="shared" si="23"/>
        <v>0</v>
      </c>
    </row>
    <row r="509" spans="1:9" ht="113" customHeight="1">
      <c r="A509" s="50"/>
      <c r="B509" s="62"/>
      <c r="C509" s="60" t="s">
        <v>1191</v>
      </c>
      <c r="D509" s="11" t="s">
        <v>3716</v>
      </c>
      <c r="E509" s="61"/>
      <c r="F509" s="42" t="s">
        <v>786</v>
      </c>
      <c r="G509" s="33" t="str">
        <f t="shared" si="21"/>
        <v xml:space="preserve"> </v>
      </c>
      <c r="H509" s="2">
        <f t="shared" si="22"/>
        <v>0</v>
      </c>
      <c r="I509" s="30">
        <f t="shared" si="23"/>
        <v>0</v>
      </c>
    </row>
    <row r="510" spans="1:9" ht="113" customHeight="1">
      <c r="A510" s="50"/>
      <c r="B510" s="62"/>
      <c r="C510" s="60" t="s">
        <v>1192</v>
      </c>
      <c r="D510" s="11" t="s">
        <v>3717</v>
      </c>
      <c r="E510" s="61"/>
      <c r="F510" s="42" t="s">
        <v>787</v>
      </c>
      <c r="G510" s="33" t="str">
        <f t="shared" si="21"/>
        <v xml:space="preserve"> </v>
      </c>
      <c r="H510" s="2">
        <f t="shared" si="22"/>
        <v>0</v>
      </c>
      <c r="I510" s="30">
        <f t="shared" si="23"/>
        <v>0</v>
      </c>
    </row>
    <row r="511" spans="1:9" ht="113" customHeight="1">
      <c r="A511" s="50"/>
      <c r="B511" s="62">
        <v>200</v>
      </c>
      <c r="C511" s="60" t="s">
        <v>1193</v>
      </c>
      <c r="D511" s="11" t="s">
        <v>5098</v>
      </c>
      <c r="E511" s="61"/>
      <c r="F511" s="42" t="s">
        <v>869</v>
      </c>
      <c r="G511" s="33" t="str">
        <f t="shared" si="21"/>
        <v xml:space="preserve"> </v>
      </c>
      <c r="H511" s="2">
        <f t="shared" si="22"/>
        <v>0</v>
      </c>
      <c r="I511" s="30">
        <f t="shared" si="23"/>
        <v>0</v>
      </c>
    </row>
    <row r="512" spans="1:9" ht="113" customHeight="1">
      <c r="A512" s="50"/>
      <c r="B512" s="62"/>
      <c r="C512" s="60" t="s">
        <v>1194</v>
      </c>
      <c r="D512" s="11" t="s">
        <v>3718</v>
      </c>
      <c r="E512" s="61"/>
      <c r="F512" s="42" t="s">
        <v>870</v>
      </c>
      <c r="G512" s="33" t="str">
        <f t="shared" si="21"/>
        <v xml:space="preserve"> </v>
      </c>
      <c r="H512" s="2">
        <f t="shared" si="22"/>
        <v>0</v>
      </c>
      <c r="I512" s="30">
        <f t="shared" si="23"/>
        <v>0</v>
      </c>
    </row>
    <row r="513" spans="1:9" ht="113" customHeight="1">
      <c r="A513" s="50"/>
      <c r="B513" s="62"/>
      <c r="C513" s="60" t="s">
        <v>1195</v>
      </c>
      <c r="D513" s="11" t="s">
        <v>3719</v>
      </c>
      <c r="E513" s="61"/>
      <c r="F513" s="42" t="s">
        <v>871</v>
      </c>
      <c r="G513" s="33" t="str">
        <f t="shared" si="21"/>
        <v xml:space="preserve"> </v>
      </c>
      <c r="H513" s="2">
        <f t="shared" si="22"/>
        <v>0</v>
      </c>
      <c r="I513" s="30">
        <f t="shared" si="23"/>
        <v>0</v>
      </c>
    </row>
    <row r="514" spans="1:9" ht="113" customHeight="1">
      <c r="A514" s="50"/>
      <c r="B514" s="62">
        <v>201</v>
      </c>
      <c r="C514" s="60" t="s">
        <v>1196</v>
      </c>
      <c r="D514" s="11" t="s">
        <v>3720</v>
      </c>
      <c r="E514" s="61"/>
      <c r="F514" s="42" t="s">
        <v>872</v>
      </c>
      <c r="G514" s="33" t="str">
        <f t="shared" si="21"/>
        <v xml:space="preserve"> </v>
      </c>
      <c r="H514" s="2">
        <f t="shared" si="22"/>
        <v>0</v>
      </c>
      <c r="I514" s="30">
        <f t="shared" si="23"/>
        <v>0</v>
      </c>
    </row>
    <row r="515" spans="1:9" ht="113" customHeight="1">
      <c r="A515" s="50"/>
      <c r="B515" s="62">
        <v>202</v>
      </c>
      <c r="C515" s="60" t="s">
        <v>1197</v>
      </c>
      <c r="D515" s="11" t="s">
        <v>3721</v>
      </c>
      <c r="E515" s="61"/>
      <c r="F515" s="42" t="s">
        <v>873</v>
      </c>
      <c r="G515" s="33" t="str">
        <f t="shared" si="21"/>
        <v xml:space="preserve"> </v>
      </c>
      <c r="H515" s="2">
        <f t="shared" si="22"/>
        <v>0</v>
      </c>
      <c r="I515" s="30">
        <f t="shared" si="23"/>
        <v>0</v>
      </c>
    </row>
    <row r="516" spans="1:9" ht="113" customHeight="1">
      <c r="A516" s="50"/>
      <c r="B516" s="62"/>
      <c r="C516" s="60" t="s">
        <v>1198</v>
      </c>
      <c r="D516" s="11" t="s">
        <v>3722</v>
      </c>
      <c r="E516" s="61"/>
      <c r="F516" s="42" t="s">
        <v>874</v>
      </c>
      <c r="G516" s="33" t="str">
        <f t="shared" si="21"/>
        <v xml:space="preserve"> </v>
      </c>
      <c r="H516" s="2">
        <f t="shared" si="22"/>
        <v>0</v>
      </c>
      <c r="I516" s="30">
        <f t="shared" si="23"/>
        <v>0</v>
      </c>
    </row>
    <row r="517" spans="1:9" ht="113" customHeight="1">
      <c r="A517" s="50"/>
      <c r="B517" s="62">
        <v>203</v>
      </c>
      <c r="C517" s="60" t="s">
        <v>1199</v>
      </c>
      <c r="D517" s="11" t="s">
        <v>3723</v>
      </c>
      <c r="E517" s="61"/>
      <c r="F517" s="42" t="s">
        <v>875</v>
      </c>
      <c r="G517" s="33" t="str">
        <f t="shared" si="21"/>
        <v xml:space="preserve"> </v>
      </c>
      <c r="H517" s="2">
        <f t="shared" si="22"/>
        <v>0</v>
      </c>
      <c r="I517" s="30">
        <f t="shared" si="23"/>
        <v>0</v>
      </c>
    </row>
    <row r="518" spans="1:9" ht="113" customHeight="1">
      <c r="A518" s="50"/>
      <c r="B518" s="62"/>
      <c r="C518" s="60" t="s">
        <v>1200</v>
      </c>
      <c r="D518" s="11" t="s">
        <v>3724</v>
      </c>
      <c r="E518" s="61"/>
      <c r="F518" s="42" t="s">
        <v>811</v>
      </c>
      <c r="G518" s="33" t="str">
        <f t="shared" si="21"/>
        <v xml:space="preserve"> </v>
      </c>
      <c r="H518" s="2">
        <f t="shared" si="22"/>
        <v>0</v>
      </c>
      <c r="I518" s="30">
        <f t="shared" si="23"/>
        <v>0</v>
      </c>
    </row>
    <row r="519" spans="1:9" ht="113" customHeight="1">
      <c r="A519" s="50"/>
      <c r="B519" s="62"/>
      <c r="C519" s="60" t="s">
        <v>1201</v>
      </c>
      <c r="D519" s="11" t="s">
        <v>3725</v>
      </c>
      <c r="E519" s="61"/>
      <c r="F519" s="42" t="s">
        <v>876</v>
      </c>
      <c r="G519" s="33" t="str">
        <f t="shared" si="21"/>
        <v xml:space="preserve"> </v>
      </c>
      <c r="H519" s="2">
        <f t="shared" si="22"/>
        <v>0</v>
      </c>
      <c r="I519" s="30">
        <f t="shared" si="23"/>
        <v>0</v>
      </c>
    </row>
    <row r="520" spans="1:9" ht="113" customHeight="1">
      <c r="A520" s="50"/>
      <c r="B520" s="62">
        <v>204</v>
      </c>
      <c r="C520" s="60" t="s">
        <v>1202</v>
      </c>
      <c r="D520" s="11" t="s">
        <v>3726</v>
      </c>
      <c r="E520" s="61"/>
      <c r="F520" s="42" t="s">
        <v>877</v>
      </c>
      <c r="G520" s="33" t="str">
        <f t="shared" si="21"/>
        <v xml:space="preserve"> </v>
      </c>
      <c r="H520" s="2">
        <f t="shared" si="22"/>
        <v>0</v>
      </c>
      <c r="I520" s="30">
        <f t="shared" si="23"/>
        <v>0</v>
      </c>
    </row>
    <row r="521" spans="1:9" ht="113" customHeight="1">
      <c r="A521" s="50"/>
      <c r="B521" s="62"/>
      <c r="C521" s="60" t="s">
        <v>3259</v>
      </c>
      <c r="D521" s="11" t="s">
        <v>3727</v>
      </c>
      <c r="E521" s="61"/>
      <c r="F521" s="42" t="s">
        <v>3260</v>
      </c>
      <c r="G521" s="33" t="str">
        <f t="shared" si="21"/>
        <v xml:space="preserve"> </v>
      </c>
      <c r="H521" s="2">
        <f t="shared" si="22"/>
        <v>0</v>
      </c>
    </row>
    <row r="522" spans="1:9" ht="113" customHeight="1">
      <c r="A522" s="50"/>
      <c r="B522" s="62">
        <v>205</v>
      </c>
      <c r="C522" s="60" t="s">
        <v>1203</v>
      </c>
      <c r="D522" s="11" t="s">
        <v>3728</v>
      </c>
      <c r="E522" s="61"/>
      <c r="F522" s="42" t="s">
        <v>878</v>
      </c>
      <c r="G522" s="33" t="str">
        <f t="shared" si="21"/>
        <v xml:space="preserve"> </v>
      </c>
      <c r="H522" s="2">
        <f t="shared" si="22"/>
        <v>0</v>
      </c>
      <c r="I522" s="30">
        <f t="shared" si="23"/>
        <v>0</v>
      </c>
    </row>
    <row r="523" spans="1:9" ht="113" customHeight="1">
      <c r="A523" s="50"/>
      <c r="B523" s="62"/>
      <c r="C523" s="60" t="s">
        <v>3263</v>
      </c>
      <c r="D523" s="11" t="s">
        <v>3729</v>
      </c>
      <c r="E523" s="61"/>
      <c r="F523" s="42" t="s">
        <v>3264</v>
      </c>
      <c r="G523" s="33" t="str">
        <f t="shared" si="21"/>
        <v xml:space="preserve"> </v>
      </c>
      <c r="H523" s="2">
        <f t="shared" si="22"/>
        <v>0</v>
      </c>
    </row>
    <row r="524" spans="1:9" ht="113" customHeight="1">
      <c r="A524" s="50"/>
      <c r="B524" s="62">
        <v>206</v>
      </c>
      <c r="C524" s="60" t="s">
        <v>1204</v>
      </c>
      <c r="D524" s="11" t="s">
        <v>3730</v>
      </c>
      <c r="E524" s="61"/>
      <c r="F524" s="42" t="s">
        <v>879</v>
      </c>
      <c r="G524" s="33" t="str">
        <f t="shared" si="21"/>
        <v xml:space="preserve"> </v>
      </c>
      <c r="H524" s="2">
        <f t="shared" si="22"/>
        <v>0</v>
      </c>
      <c r="I524" s="30">
        <f t="shared" si="23"/>
        <v>0</v>
      </c>
    </row>
    <row r="525" spans="1:9" ht="113" customHeight="1">
      <c r="A525" s="50"/>
      <c r="B525" s="62"/>
      <c r="C525" s="60" t="s">
        <v>1205</v>
      </c>
      <c r="D525" s="11" t="s">
        <v>3731</v>
      </c>
      <c r="E525" s="61"/>
      <c r="F525" s="42" t="s">
        <v>880</v>
      </c>
      <c r="G525" s="33" t="str">
        <f t="shared" si="21"/>
        <v xml:space="preserve"> </v>
      </c>
      <c r="H525" s="2">
        <f t="shared" si="22"/>
        <v>0</v>
      </c>
      <c r="I525" s="30">
        <f t="shared" si="23"/>
        <v>0</v>
      </c>
    </row>
    <row r="526" spans="1:9" ht="113" customHeight="1">
      <c r="A526" s="50"/>
      <c r="B526" s="62"/>
      <c r="C526" s="60" t="s">
        <v>1206</v>
      </c>
      <c r="D526" s="11" t="s">
        <v>3732</v>
      </c>
      <c r="E526" s="61"/>
      <c r="F526" s="42" t="s">
        <v>880</v>
      </c>
      <c r="G526" s="33" t="str">
        <f t="shared" si="21"/>
        <v xml:space="preserve"> </v>
      </c>
      <c r="H526" s="2">
        <f t="shared" si="22"/>
        <v>0</v>
      </c>
      <c r="I526" s="30">
        <f t="shared" si="23"/>
        <v>0</v>
      </c>
    </row>
    <row r="527" spans="1:9" ht="113" customHeight="1">
      <c r="A527" s="50"/>
      <c r="B527" s="62">
        <v>207</v>
      </c>
      <c r="C527" s="60" t="s">
        <v>1207</v>
      </c>
      <c r="D527" s="11" t="s">
        <v>3733</v>
      </c>
      <c r="E527" s="61"/>
      <c r="F527" s="42" t="s">
        <v>881</v>
      </c>
      <c r="G527" s="33" t="str">
        <f t="shared" si="21"/>
        <v xml:space="preserve"> </v>
      </c>
      <c r="H527" s="2">
        <f t="shared" si="22"/>
        <v>0</v>
      </c>
      <c r="I527" s="30">
        <f t="shared" si="23"/>
        <v>0</v>
      </c>
    </row>
    <row r="528" spans="1:9" ht="113" customHeight="1">
      <c r="A528" s="50"/>
      <c r="B528" s="62"/>
      <c r="C528" s="60" t="s">
        <v>1208</v>
      </c>
      <c r="D528" s="11" t="s">
        <v>3734</v>
      </c>
      <c r="E528" s="61"/>
      <c r="F528" s="42" t="s">
        <v>882</v>
      </c>
      <c r="G528" s="33" t="str">
        <f t="shared" si="21"/>
        <v xml:space="preserve"> </v>
      </c>
      <c r="H528" s="2">
        <f t="shared" si="22"/>
        <v>0</v>
      </c>
      <c r="I528" s="30">
        <f t="shared" si="23"/>
        <v>0</v>
      </c>
    </row>
    <row r="529" spans="1:9" ht="113" customHeight="1">
      <c r="A529" s="50"/>
      <c r="B529" s="62"/>
      <c r="C529" s="60" t="s">
        <v>1209</v>
      </c>
      <c r="D529" s="11" t="s">
        <v>3735</v>
      </c>
      <c r="E529" s="61"/>
      <c r="F529" s="42" t="s">
        <v>883</v>
      </c>
      <c r="G529" s="33" t="str">
        <f t="shared" si="21"/>
        <v xml:space="preserve"> </v>
      </c>
      <c r="H529" s="2">
        <f t="shared" si="22"/>
        <v>0</v>
      </c>
      <c r="I529" s="30">
        <f t="shared" si="23"/>
        <v>0</v>
      </c>
    </row>
    <row r="530" spans="1:9" ht="113" customHeight="1">
      <c r="A530" s="50"/>
      <c r="B530" s="62"/>
      <c r="C530" s="60" t="s">
        <v>1210</v>
      </c>
      <c r="D530" s="11" t="s">
        <v>3736</v>
      </c>
      <c r="E530" s="61"/>
      <c r="F530" s="42" t="s">
        <v>884</v>
      </c>
      <c r="G530" s="33" t="str">
        <f t="shared" si="21"/>
        <v xml:space="preserve"> </v>
      </c>
      <c r="H530" s="2">
        <f t="shared" si="22"/>
        <v>0</v>
      </c>
      <c r="I530" s="30">
        <f t="shared" si="23"/>
        <v>0</v>
      </c>
    </row>
    <row r="531" spans="1:9" ht="113" customHeight="1">
      <c r="A531" s="50"/>
      <c r="B531" s="62">
        <v>208</v>
      </c>
      <c r="C531" s="60" t="s">
        <v>1211</v>
      </c>
      <c r="D531" s="11" t="s">
        <v>3737</v>
      </c>
      <c r="E531" s="61"/>
      <c r="F531" s="42" t="s">
        <v>885</v>
      </c>
      <c r="G531" s="33" t="str">
        <f t="shared" si="21"/>
        <v xml:space="preserve"> </v>
      </c>
      <c r="H531" s="2">
        <f t="shared" si="22"/>
        <v>0</v>
      </c>
      <c r="I531" s="30">
        <f t="shared" si="23"/>
        <v>0</v>
      </c>
    </row>
    <row r="532" spans="1:9" ht="113" customHeight="1">
      <c r="A532" s="50"/>
      <c r="B532" s="62"/>
      <c r="C532" s="60" t="s">
        <v>1212</v>
      </c>
      <c r="D532" s="11" t="s">
        <v>3738</v>
      </c>
      <c r="E532" s="61"/>
      <c r="F532" s="42" t="s">
        <v>886</v>
      </c>
      <c r="G532" s="33" t="str">
        <f t="shared" si="21"/>
        <v xml:space="preserve"> </v>
      </c>
      <c r="H532" s="2">
        <f t="shared" si="22"/>
        <v>0</v>
      </c>
      <c r="I532" s="30">
        <f t="shared" si="23"/>
        <v>0</v>
      </c>
    </row>
    <row r="533" spans="1:9" ht="113" customHeight="1">
      <c r="A533" s="50"/>
      <c r="B533" s="62">
        <v>209</v>
      </c>
      <c r="C533" s="60" t="s">
        <v>1213</v>
      </c>
      <c r="D533" s="11" t="s">
        <v>3739</v>
      </c>
      <c r="E533" s="61"/>
      <c r="F533" s="42" t="s">
        <v>887</v>
      </c>
      <c r="G533" s="33" t="str">
        <f t="shared" si="21"/>
        <v xml:space="preserve"> </v>
      </c>
      <c r="H533" s="2">
        <f t="shared" si="22"/>
        <v>0</v>
      </c>
      <c r="I533" s="30">
        <f t="shared" si="23"/>
        <v>0</v>
      </c>
    </row>
    <row r="534" spans="1:9" ht="113" customHeight="1">
      <c r="A534" s="50"/>
      <c r="B534" s="62"/>
      <c r="C534" s="60" t="s">
        <v>1214</v>
      </c>
      <c r="D534" s="11" t="s">
        <v>3740</v>
      </c>
      <c r="E534" s="61"/>
      <c r="F534" s="42" t="s">
        <v>888</v>
      </c>
      <c r="G534" s="33" t="str">
        <f t="shared" si="21"/>
        <v xml:space="preserve"> </v>
      </c>
      <c r="H534" s="2">
        <f t="shared" si="22"/>
        <v>0</v>
      </c>
      <c r="I534" s="30">
        <f t="shared" si="23"/>
        <v>0</v>
      </c>
    </row>
    <row r="535" spans="1:9" ht="113" customHeight="1">
      <c r="A535" s="50"/>
      <c r="B535" s="62">
        <v>210</v>
      </c>
      <c r="C535" s="60" t="s">
        <v>1215</v>
      </c>
      <c r="D535" s="11" t="s">
        <v>3741</v>
      </c>
      <c r="E535" s="61"/>
      <c r="F535" s="42" t="s">
        <v>840</v>
      </c>
      <c r="G535" s="33" t="str">
        <f t="shared" si="21"/>
        <v xml:space="preserve"> </v>
      </c>
      <c r="H535" s="2">
        <f t="shared" si="22"/>
        <v>0</v>
      </c>
      <c r="I535" s="30">
        <f t="shared" si="23"/>
        <v>0</v>
      </c>
    </row>
    <row r="536" spans="1:9" ht="113" customHeight="1">
      <c r="A536" s="50"/>
      <c r="B536" s="62"/>
      <c r="C536" s="60" t="s">
        <v>1216</v>
      </c>
      <c r="D536" s="11" t="s">
        <v>3742</v>
      </c>
      <c r="E536" s="61"/>
      <c r="F536" s="42" t="s">
        <v>811</v>
      </c>
      <c r="G536" s="33" t="str">
        <f t="shared" si="21"/>
        <v xml:space="preserve"> </v>
      </c>
      <c r="H536" s="2">
        <f t="shared" si="22"/>
        <v>0</v>
      </c>
      <c r="I536" s="30">
        <f t="shared" si="23"/>
        <v>0</v>
      </c>
    </row>
    <row r="537" spans="1:9" ht="113" customHeight="1">
      <c r="A537" s="50"/>
      <c r="B537" s="62">
        <v>211</v>
      </c>
      <c r="C537" s="60" t="s">
        <v>1217</v>
      </c>
      <c r="D537" s="11" t="s">
        <v>3743</v>
      </c>
      <c r="E537" s="61"/>
      <c r="F537" s="42" t="s">
        <v>889</v>
      </c>
      <c r="G537" s="33" t="str">
        <f t="shared" si="21"/>
        <v xml:space="preserve"> </v>
      </c>
      <c r="H537" s="2">
        <f t="shared" si="22"/>
        <v>0</v>
      </c>
      <c r="I537" s="30">
        <f t="shared" si="23"/>
        <v>0</v>
      </c>
    </row>
    <row r="538" spans="1:9" ht="113" customHeight="1">
      <c r="A538" s="50"/>
      <c r="B538" s="62"/>
      <c r="C538" s="60" t="s">
        <v>1218</v>
      </c>
      <c r="D538" s="11" t="s">
        <v>3744</v>
      </c>
      <c r="E538" s="61"/>
      <c r="F538" s="42" t="s">
        <v>842</v>
      </c>
      <c r="G538" s="33" t="str">
        <f t="shared" si="21"/>
        <v xml:space="preserve"> </v>
      </c>
      <c r="H538" s="2">
        <f t="shared" si="22"/>
        <v>0</v>
      </c>
      <c r="I538" s="30">
        <f t="shared" si="23"/>
        <v>0</v>
      </c>
    </row>
    <row r="539" spans="1:9" ht="113" customHeight="1">
      <c r="A539" s="50"/>
      <c r="B539" s="62">
        <v>212</v>
      </c>
      <c r="C539" s="60" t="s">
        <v>1219</v>
      </c>
      <c r="D539" s="11" t="s">
        <v>3745</v>
      </c>
      <c r="E539" s="61"/>
      <c r="F539" s="42" t="s">
        <v>890</v>
      </c>
      <c r="G539" s="33" t="str">
        <f t="shared" si="21"/>
        <v xml:space="preserve"> </v>
      </c>
      <c r="H539" s="21">
        <f t="shared" si="22"/>
        <v>0</v>
      </c>
      <c r="I539" s="30">
        <f t="shared" si="23"/>
        <v>0</v>
      </c>
    </row>
    <row r="540" spans="1:9" ht="65" customHeight="1">
      <c r="A540" s="50"/>
      <c r="B540" s="64"/>
      <c r="C540" s="65"/>
      <c r="D540" s="18"/>
      <c r="E540" s="66"/>
      <c r="F540" s="46"/>
      <c r="G540" s="19" t="s">
        <v>5042</v>
      </c>
      <c r="H540" s="86">
        <f>SUM(H438:H539)</f>
        <v>0</v>
      </c>
    </row>
    <row r="541" spans="1:9" ht="61" customHeight="1">
      <c r="A541" s="50"/>
      <c r="B541" s="67"/>
      <c r="C541" s="68"/>
      <c r="D541" s="16"/>
      <c r="E541" s="69"/>
      <c r="F541" s="47"/>
      <c r="G541" s="34">
        <f>H541</f>
        <v>0</v>
      </c>
      <c r="H541" s="86">
        <f>H540/102</f>
        <v>0</v>
      </c>
    </row>
    <row r="542" spans="1:9" ht="113" customHeight="1">
      <c r="A542" s="50"/>
      <c r="B542" s="67"/>
      <c r="C542" s="68"/>
      <c r="D542" s="16"/>
      <c r="E542" s="69"/>
      <c r="F542" s="47"/>
      <c r="G542" s="35"/>
      <c r="H542" s="17"/>
    </row>
    <row r="543" spans="1:9" ht="113" customHeight="1" thickBot="1">
      <c r="A543" s="50"/>
      <c r="B543" s="67"/>
      <c r="C543" s="68"/>
      <c r="D543" s="16"/>
      <c r="E543" s="69"/>
      <c r="F543" s="47"/>
      <c r="G543" s="35"/>
      <c r="H543" s="17"/>
    </row>
    <row r="544" spans="1:9" ht="113" customHeight="1" thickTop="1" thickBot="1">
      <c r="A544" s="50"/>
      <c r="B544" s="92" t="s">
        <v>5054</v>
      </c>
      <c r="C544" s="93"/>
      <c r="D544" s="8"/>
      <c r="E544" s="38"/>
      <c r="F544" s="48"/>
      <c r="G544" s="32"/>
      <c r="H544" s="6"/>
    </row>
    <row r="545" spans="1:9" ht="113" customHeight="1" thickTop="1">
      <c r="A545" s="50"/>
      <c r="B545" s="57" t="s">
        <v>5242</v>
      </c>
      <c r="C545" s="58" t="s">
        <v>1</v>
      </c>
      <c r="D545" s="9" t="s">
        <v>5193</v>
      </c>
      <c r="E545" s="39" t="s">
        <v>5096</v>
      </c>
      <c r="F545" s="41" t="s">
        <v>3262</v>
      </c>
      <c r="G545" s="14" t="s">
        <v>5047</v>
      </c>
      <c r="H545" s="3"/>
    </row>
    <row r="546" spans="1:9" ht="113" customHeight="1">
      <c r="A546" s="50"/>
      <c r="B546" s="62">
        <v>213</v>
      </c>
      <c r="C546" s="60" t="s">
        <v>1220</v>
      </c>
      <c r="D546" s="11" t="s">
        <v>3746</v>
      </c>
      <c r="E546" s="61"/>
      <c r="F546" s="42" t="s">
        <v>891</v>
      </c>
      <c r="G546" s="33" t="str">
        <f t="shared" si="21"/>
        <v xml:space="preserve"> </v>
      </c>
      <c r="H546" s="2">
        <f t="shared" si="22"/>
        <v>0</v>
      </c>
      <c r="I546" s="30">
        <f t="shared" si="23"/>
        <v>0</v>
      </c>
    </row>
    <row r="547" spans="1:9" ht="113" customHeight="1">
      <c r="A547" s="50"/>
      <c r="B547" s="62">
        <v>214</v>
      </c>
      <c r="C547" s="60" t="s">
        <v>1221</v>
      </c>
      <c r="D547" s="11" t="s">
        <v>3747</v>
      </c>
      <c r="E547" s="61"/>
      <c r="F547" s="42" t="s">
        <v>3265</v>
      </c>
      <c r="G547" s="33" t="str">
        <f t="shared" si="21"/>
        <v xml:space="preserve"> </v>
      </c>
      <c r="H547" s="2">
        <f t="shared" si="22"/>
        <v>0</v>
      </c>
      <c r="I547" s="30">
        <f t="shared" si="23"/>
        <v>0</v>
      </c>
    </row>
    <row r="548" spans="1:9" ht="113" customHeight="1">
      <c r="A548" s="50"/>
      <c r="B548" s="63"/>
      <c r="C548" s="60" t="s">
        <v>1222</v>
      </c>
      <c r="D548" s="11" t="s">
        <v>3748</v>
      </c>
      <c r="E548" s="61"/>
      <c r="F548" s="42" t="s">
        <v>833</v>
      </c>
      <c r="G548" s="33" t="str">
        <f t="shared" si="21"/>
        <v xml:space="preserve"> </v>
      </c>
      <c r="H548" s="2">
        <f t="shared" si="22"/>
        <v>0</v>
      </c>
      <c r="I548" s="30">
        <f t="shared" si="23"/>
        <v>0</v>
      </c>
    </row>
    <row r="549" spans="1:9" ht="113" customHeight="1">
      <c r="A549" s="50"/>
      <c r="B549" s="62">
        <v>215</v>
      </c>
      <c r="C549" s="60" t="s">
        <v>1223</v>
      </c>
      <c r="D549" s="11" t="s">
        <v>5099</v>
      </c>
      <c r="E549" s="61"/>
      <c r="F549" s="42" t="s">
        <v>893</v>
      </c>
      <c r="G549" s="33" t="str">
        <f t="shared" si="21"/>
        <v xml:space="preserve"> </v>
      </c>
      <c r="H549" s="2">
        <f t="shared" si="22"/>
        <v>0</v>
      </c>
      <c r="I549" s="30">
        <f t="shared" si="23"/>
        <v>0</v>
      </c>
    </row>
    <row r="550" spans="1:9" ht="113" customHeight="1">
      <c r="A550" s="50"/>
      <c r="B550" s="63"/>
      <c r="C550" s="60" t="s">
        <v>1224</v>
      </c>
      <c r="D550" s="11" t="s">
        <v>3749</v>
      </c>
      <c r="E550" s="61"/>
      <c r="F550" s="42" t="s">
        <v>894</v>
      </c>
      <c r="G550" s="33" t="str">
        <f t="shared" si="21"/>
        <v xml:space="preserve"> </v>
      </c>
      <c r="H550" s="2">
        <f t="shared" si="22"/>
        <v>0</v>
      </c>
      <c r="I550" s="30">
        <f t="shared" si="23"/>
        <v>0</v>
      </c>
    </row>
    <row r="551" spans="1:9" ht="113" customHeight="1">
      <c r="A551" s="50"/>
      <c r="B551" s="62">
        <v>216</v>
      </c>
      <c r="C551" s="60" t="s">
        <v>1225</v>
      </c>
      <c r="D551" s="11" t="s">
        <v>3750</v>
      </c>
      <c r="E551" s="61"/>
      <c r="F551" s="42" t="s">
        <v>895</v>
      </c>
      <c r="G551" s="33" t="str">
        <f t="shared" si="21"/>
        <v xml:space="preserve"> </v>
      </c>
      <c r="H551" s="2">
        <f t="shared" si="22"/>
        <v>0</v>
      </c>
      <c r="I551" s="30">
        <f t="shared" si="23"/>
        <v>0</v>
      </c>
    </row>
    <row r="552" spans="1:9" ht="113" customHeight="1">
      <c r="A552" s="50"/>
      <c r="B552" s="62">
        <v>217</v>
      </c>
      <c r="C552" s="60" t="s">
        <v>1226</v>
      </c>
      <c r="D552" s="11" t="s">
        <v>3751</v>
      </c>
      <c r="E552" s="61"/>
      <c r="F552" s="42" t="s">
        <v>888</v>
      </c>
      <c r="G552" s="33" t="str">
        <f t="shared" si="21"/>
        <v xml:space="preserve"> </v>
      </c>
      <c r="H552" s="2">
        <f t="shared" si="22"/>
        <v>0</v>
      </c>
      <c r="I552" s="30">
        <f t="shared" si="23"/>
        <v>0</v>
      </c>
    </row>
    <row r="553" spans="1:9" ht="113" customHeight="1">
      <c r="A553" s="50"/>
      <c r="B553" s="62">
        <v>218</v>
      </c>
      <c r="C553" s="60" t="s">
        <v>1227</v>
      </c>
      <c r="D553" s="11" t="s">
        <v>3752</v>
      </c>
      <c r="E553" s="61"/>
      <c r="F553" s="42" t="s">
        <v>784</v>
      </c>
      <c r="G553" s="33" t="str">
        <f t="shared" si="21"/>
        <v xml:space="preserve"> </v>
      </c>
      <c r="H553" s="2">
        <f t="shared" si="22"/>
        <v>0</v>
      </c>
      <c r="I553" s="30">
        <f t="shared" si="23"/>
        <v>0</v>
      </c>
    </row>
    <row r="554" spans="1:9" ht="113" customHeight="1">
      <c r="A554" s="50"/>
      <c r="B554" s="63"/>
      <c r="C554" s="60" t="s">
        <v>1228</v>
      </c>
      <c r="D554" s="11" t="s">
        <v>3753</v>
      </c>
      <c r="E554" s="61"/>
      <c r="F554" s="42" t="s">
        <v>896</v>
      </c>
      <c r="G554" s="33" t="str">
        <f t="shared" ref="G554:G617" si="24">IF(E554=""," ",IF(F554=E554,"OK",F554))</f>
        <v xml:space="preserve"> </v>
      </c>
      <c r="H554" s="2">
        <f t="shared" ref="H554:H617" si="25">IF(G554="OK",1,0)</f>
        <v>0</v>
      </c>
      <c r="I554" s="30">
        <f t="shared" ref="I554:I617" si="26">IF(G554="OK",1,0)</f>
        <v>0</v>
      </c>
    </row>
    <row r="555" spans="1:9" ht="113" customHeight="1">
      <c r="A555" s="50"/>
      <c r="B555" s="63"/>
      <c r="C555" s="60" t="s">
        <v>1229</v>
      </c>
      <c r="D555" s="11" t="s">
        <v>3754</v>
      </c>
      <c r="E555" s="61"/>
      <c r="F555" s="42" t="s">
        <v>897</v>
      </c>
      <c r="G555" s="33" t="str">
        <f t="shared" si="24"/>
        <v xml:space="preserve"> </v>
      </c>
      <c r="H555" s="2">
        <f t="shared" si="25"/>
        <v>0</v>
      </c>
      <c r="I555" s="30">
        <f t="shared" si="26"/>
        <v>0</v>
      </c>
    </row>
    <row r="556" spans="1:9" ht="113" customHeight="1">
      <c r="A556" s="50"/>
      <c r="B556" s="62">
        <v>219</v>
      </c>
      <c r="C556" s="60" t="s">
        <v>1230</v>
      </c>
      <c r="D556" s="11" t="s">
        <v>3755</v>
      </c>
      <c r="E556" s="61"/>
      <c r="F556" s="42" t="s">
        <v>898</v>
      </c>
      <c r="G556" s="33" t="str">
        <f t="shared" si="24"/>
        <v xml:space="preserve"> </v>
      </c>
      <c r="H556" s="2">
        <f t="shared" si="25"/>
        <v>0</v>
      </c>
      <c r="I556" s="30">
        <f t="shared" si="26"/>
        <v>0</v>
      </c>
    </row>
    <row r="557" spans="1:9" ht="113" customHeight="1">
      <c r="A557" s="50"/>
      <c r="B557" s="63"/>
      <c r="C557" s="60" t="s">
        <v>1231</v>
      </c>
      <c r="D557" s="11" t="s">
        <v>3756</v>
      </c>
      <c r="E557" s="61"/>
      <c r="F557" s="42" t="s">
        <v>899</v>
      </c>
      <c r="G557" s="33" t="str">
        <f t="shared" si="24"/>
        <v xml:space="preserve"> </v>
      </c>
      <c r="H557" s="2">
        <f t="shared" si="25"/>
        <v>0</v>
      </c>
      <c r="I557" s="30">
        <f t="shared" si="26"/>
        <v>0</v>
      </c>
    </row>
    <row r="558" spans="1:9" ht="113" customHeight="1">
      <c r="A558" s="50"/>
      <c r="B558" s="62">
        <v>220</v>
      </c>
      <c r="C558" s="60" t="s">
        <v>1232</v>
      </c>
      <c r="D558" s="11" t="s">
        <v>3757</v>
      </c>
      <c r="E558" s="61"/>
      <c r="F558" s="42" t="s">
        <v>900</v>
      </c>
      <c r="G558" s="33" t="str">
        <f t="shared" si="24"/>
        <v xml:space="preserve"> </v>
      </c>
      <c r="H558" s="2">
        <f t="shared" si="25"/>
        <v>0</v>
      </c>
      <c r="I558" s="30">
        <f t="shared" si="26"/>
        <v>0</v>
      </c>
    </row>
    <row r="559" spans="1:9" ht="113" customHeight="1">
      <c r="A559" s="50"/>
      <c r="B559" s="62"/>
      <c r="C559" s="60" t="s">
        <v>1233</v>
      </c>
      <c r="D559" s="11" t="s">
        <v>3758</v>
      </c>
      <c r="E559" s="61"/>
      <c r="F559" s="42" t="s">
        <v>901</v>
      </c>
      <c r="G559" s="33" t="str">
        <f t="shared" si="24"/>
        <v xml:space="preserve"> </v>
      </c>
      <c r="H559" s="2">
        <f t="shared" si="25"/>
        <v>0</v>
      </c>
      <c r="I559" s="30">
        <f t="shared" si="26"/>
        <v>0</v>
      </c>
    </row>
    <row r="560" spans="1:9" ht="113" customHeight="1">
      <c r="A560" s="50"/>
      <c r="B560" s="62">
        <v>221</v>
      </c>
      <c r="C560" s="60" t="s">
        <v>1234</v>
      </c>
      <c r="D560" s="11" t="s">
        <v>3759</v>
      </c>
      <c r="E560" s="61"/>
      <c r="F560" s="42" t="s">
        <v>902</v>
      </c>
      <c r="G560" s="33" t="str">
        <f t="shared" si="24"/>
        <v xml:space="preserve"> </v>
      </c>
      <c r="H560" s="2">
        <f t="shared" si="25"/>
        <v>0</v>
      </c>
      <c r="I560" s="30">
        <f t="shared" si="26"/>
        <v>0</v>
      </c>
    </row>
    <row r="561" spans="1:9" ht="113" customHeight="1">
      <c r="A561" s="50"/>
      <c r="B561" s="62">
        <v>222</v>
      </c>
      <c r="C561" s="60" t="s">
        <v>1235</v>
      </c>
      <c r="D561" s="11" t="s">
        <v>5100</v>
      </c>
      <c r="E561" s="61"/>
      <c r="F561" s="42" t="s">
        <v>5101</v>
      </c>
      <c r="G561" s="33" t="str">
        <f t="shared" si="24"/>
        <v xml:space="preserve"> </v>
      </c>
      <c r="H561" s="2">
        <f t="shared" si="25"/>
        <v>0</v>
      </c>
      <c r="I561" s="30">
        <f t="shared" si="26"/>
        <v>0</v>
      </c>
    </row>
    <row r="562" spans="1:9" ht="113" customHeight="1">
      <c r="A562" s="50"/>
      <c r="B562" s="62">
        <v>223</v>
      </c>
      <c r="C562" s="60" t="s">
        <v>1236</v>
      </c>
      <c r="D562" s="11" t="s">
        <v>3760</v>
      </c>
      <c r="E562" s="61"/>
      <c r="F562" s="42" t="s">
        <v>784</v>
      </c>
      <c r="G562" s="33" t="str">
        <f t="shared" si="24"/>
        <v xml:space="preserve"> </v>
      </c>
      <c r="H562" s="2">
        <f t="shared" si="25"/>
        <v>0</v>
      </c>
      <c r="I562" s="30">
        <f t="shared" si="26"/>
        <v>0</v>
      </c>
    </row>
    <row r="563" spans="1:9" ht="113" customHeight="1">
      <c r="A563" s="50"/>
      <c r="B563" s="62">
        <v>224</v>
      </c>
      <c r="C563" s="60" t="s">
        <v>1237</v>
      </c>
      <c r="D563" s="11" t="s">
        <v>3761</v>
      </c>
      <c r="E563" s="61"/>
      <c r="F563" s="42" t="s">
        <v>3266</v>
      </c>
      <c r="G563" s="33" t="str">
        <f t="shared" si="24"/>
        <v xml:space="preserve"> </v>
      </c>
      <c r="H563" s="2">
        <f t="shared" si="25"/>
        <v>0</v>
      </c>
      <c r="I563" s="30">
        <f t="shared" si="26"/>
        <v>0</v>
      </c>
    </row>
    <row r="564" spans="1:9" ht="113" customHeight="1">
      <c r="A564" s="50"/>
      <c r="B564" s="62">
        <v>225</v>
      </c>
      <c r="C564" s="60" t="s">
        <v>1238</v>
      </c>
      <c r="D564" s="11" t="s">
        <v>3762</v>
      </c>
      <c r="E564" s="61"/>
      <c r="F564" s="42" t="s">
        <v>903</v>
      </c>
      <c r="G564" s="33" t="str">
        <f t="shared" si="24"/>
        <v xml:space="preserve"> </v>
      </c>
      <c r="H564" s="2">
        <f t="shared" si="25"/>
        <v>0</v>
      </c>
      <c r="I564" s="30">
        <f t="shared" si="26"/>
        <v>0</v>
      </c>
    </row>
    <row r="565" spans="1:9" ht="113" customHeight="1">
      <c r="A565" s="50"/>
      <c r="B565" s="63"/>
      <c r="C565" s="60" t="s">
        <v>1239</v>
      </c>
      <c r="D565" s="11" t="s">
        <v>3763</v>
      </c>
      <c r="E565" s="61"/>
      <c r="F565" s="42" t="s">
        <v>784</v>
      </c>
      <c r="G565" s="33" t="str">
        <f t="shared" si="24"/>
        <v xml:space="preserve"> </v>
      </c>
      <c r="H565" s="2">
        <f t="shared" si="25"/>
        <v>0</v>
      </c>
      <c r="I565" s="30">
        <f t="shared" si="26"/>
        <v>0</v>
      </c>
    </row>
    <row r="566" spans="1:9" ht="113" customHeight="1">
      <c r="A566" s="50"/>
      <c r="B566" s="63"/>
      <c r="C566" s="60" t="s">
        <v>1240</v>
      </c>
      <c r="D566" s="11" t="s">
        <v>3764</v>
      </c>
      <c r="E566" s="61"/>
      <c r="F566" s="42" t="s">
        <v>904</v>
      </c>
      <c r="G566" s="33" t="str">
        <f t="shared" si="24"/>
        <v xml:space="preserve"> </v>
      </c>
      <c r="H566" s="2">
        <f t="shared" si="25"/>
        <v>0</v>
      </c>
      <c r="I566" s="30">
        <f t="shared" si="26"/>
        <v>0</v>
      </c>
    </row>
    <row r="567" spans="1:9" ht="113" customHeight="1">
      <c r="A567" s="50"/>
      <c r="B567" s="62">
        <v>226</v>
      </c>
      <c r="C567" s="60" t="s">
        <v>1241</v>
      </c>
      <c r="D567" s="11" t="s">
        <v>3765</v>
      </c>
      <c r="E567" s="61"/>
      <c r="F567" s="42" t="s">
        <v>905</v>
      </c>
      <c r="G567" s="33" t="str">
        <f t="shared" si="24"/>
        <v xml:space="preserve"> </v>
      </c>
      <c r="H567" s="2">
        <f t="shared" si="25"/>
        <v>0</v>
      </c>
      <c r="I567" s="30">
        <f t="shared" si="26"/>
        <v>0</v>
      </c>
    </row>
    <row r="568" spans="1:9" ht="113" customHeight="1">
      <c r="A568" s="50"/>
      <c r="B568" s="62">
        <v>227</v>
      </c>
      <c r="C568" s="60" t="s">
        <v>1242</v>
      </c>
      <c r="D568" s="11" t="s">
        <v>3766</v>
      </c>
      <c r="E568" s="61"/>
      <c r="F568" s="42" t="s">
        <v>3267</v>
      </c>
      <c r="G568" s="33" t="str">
        <f t="shared" si="24"/>
        <v xml:space="preserve"> </v>
      </c>
      <c r="H568" s="2">
        <f t="shared" si="25"/>
        <v>0</v>
      </c>
      <c r="I568" s="30">
        <f t="shared" si="26"/>
        <v>0</v>
      </c>
    </row>
    <row r="569" spans="1:9" ht="113" customHeight="1">
      <c r="A569" s="50"/>
      <c r="B569" s="62">
        <v>228</v>
      </c>
      <c r="C569" s="60" t="s">
        <v>1243</v>
      </c>
      <c r="D569" s="11" t="s">
        <v>3767</v>
      </c>
      <c r="E569" s="61"/>
      <c r="F569" s="42" t="s">
        <v>906</v>
      </c>
      <c r="G569" s="33" t="str">
        <f t="shared" si="24"/>
        <v xml:space="preserve"> </v>
      </c>
      <c r="H569" s="2">
        <f t="shared" si="25"/>
        <v>0</v>
      </c>
      <c r="I569" s="30">
        <f t="shared" si="26"/>
        <v>0</v>
      </c>
    </row>
    <row r="570" spans="1:9" ht="113" customHeight="1">
      <c r="A570" s="50"/>
      <c r="B570" s="62"/>
      <c r="C570" s="60" t="s">
        <v>1244</v>
      </c>
      <c r="D570" s="11" t="s">
        <v>3768</v>
      </c>
      <c r="E570" s="61"/>
      <c r="F570" s="45" t="s">
        <v>3268</v>
      </c>
      <c r="G570" s="33" t="str">
        <f t="shared" si="24"/>
        <v xml:space="preserve"> </v>
      </c>
      <c r="H570" s="2">
        <f t="shared" si="25"/>
        <v>0</v>
      </c>
      <c r="I570" s="30">
        <f t="shared" si="26"/>
        <v>0</v>
      </c>
    </row>
    <row r="571" spans="1:9" ht="113" customHeight="1">
      <c r="A571" s="50"/>
      <c r="B571" s="62"/>
      <c r="C571" s="60" t="s">
        <v>1245</v>
      </c>
      <c r="D571" s="11" t="s">
        <v>3769</v>
      </c>
      <c r="E571" s="61"/>
      <c r="F571" s="42" t="s">
        <v>907</v>
      </c>
      <c r="G571" s="33" t="str">
        <f t="shared" si="24"/>
        <v xml:space="preserve"> </v>
      </c>
      <c r="H571" s="2">
        <f t="shared" si="25"/>
        <v>0</v>
      </c>
      <c r="I571" s="30">
        <f t="shared" si="26"/>
        <v>0</v>
      </c>
    </row>
    <row r="572" spans="1:9" ht="113" customHeight="1">
      <c r="A572" s="50"/>
      <c r="B572" s="62"/>
      <c r="C572" s="60" t="s">
        <v>1246</v>
      </c>
      <c r="D572" s="11" t="s">
        <v>3770</v>
      </c>
      <c r="E572" s="61"/>
      <c r="F572" s="42" t="s">
        <v>908</v>
      </c>
      <c r="G572" s="33" t="str">
        <f t="shared" si="24"/>
        <v xml:space="preserve"> </v>
      </c>
      <c r="H572" s="2">
        <f t="shared" si="25"/>
        <v>0</v>
      </c>
      <c r="I572" s="30">
        <f t="shared" si="26"/>
        <v>0</v>
      </c>
    </row>
    <row r="573" spans="1:9" ht="113" customHeight="1">
      <c r="A573" s="50"/>
      <c r="B573" s="62">
        <v>229</v>
      </c>
      <c r="C573" s="60" t="s">
        <v>1247</v>
      </c>
      <c r="D573" s="11" t="s">
        <v>3771</v>
      </c>
      <c r="E573" s="61"/>
      <c r="F573" s="42" t="s">
        <v>909</v>
      </c>
      <c r="G573" s="33" t="str">
        <f t="shared" si="24"/>
        <v xml:space="preserve"> </v>
      </c>
      <c r="H573" s="2">
        <f t="shared" si="25"/>
        <v>0</v>
      </c>
      <c r="I573" s="30">
        <f t="shared" si="26"/>
        <v>0</v>
      </c>
    </row>
    <row r="574" spans="1:9" ht="113" customHeight="1">
      <c r="A574" s="50"/>
      <c r="B574" s="62"/>
      <c r="C574" s="60" t="s">
        <v>1248</v>
      </c>
      <c r="D574" s="11" t="s">
        <v>3772</v>
      </c>
      <c r="E574" s="61"/>
      <c r="F574" s="42" t="s">
        <v>910</v>
      </c>
      <c r="G574" s="33" t="str">
        <f t="shared" si="24"/>
        <v xml:space="preserve"> </v>
      </c>
      <c r="H574" s="2">
        <f t="shared" si="25"/>
        <v>0</v>
      </c>
      <c r="I574" s="30">
        <f t="shared" si="26"/>
        <v>0</v>
      </c>
    </row>
    <row r="575" spans="1:9" ht="113" customHeight="1">
      <c r="A575" s="50"/>
      <c r="B575" s="62">
        <v>230</v>
      </c>
      <c r="C575" s="60" t="s">
        <v>1249</v>
      </c>
      <c r="D575" s="11" t="s">
        <v>3773</v>
      </c>
      <c r="E575" s="61"/>
      <c r="F575" s="42" t="s">
        <v>911</v>
      </c>
      <c r="G575" s="33" t="str">
        <f t="shared" si="24"/>
        <v xml:space="preserve"> </v>
      </c>
      <c r="H575" s="2">
        <f t="shared" si="25"/>
        <v>0</v>
      </c>
      <c r="I575" s="30">
        <f t="shared" si="26"/>
        <v>0</v>
      </c>
    </row>
    <row r="576" spans="1:9" ht="113" customHeight="1">
      <c r="A576" s="50"/>
      <c r="B576" s="62">
        <v>231</v>
      </c>
      <c r="C576" s="60" t="s">
        <v>1250</v>
      </c>
      <c r="D576" s="11" t="s">
        <v>3774</v>
      </c>
      <c r="E576" s="61"/>
      <c r="F576" s="42" t="s">
        <v>912</v>
      </c>
      <c r="G576" s="33" t="str">
        <f t="shared" si="24"/>
        <v xml:space="preserve"> </v>
      </c>
      <c r="H576" s="2">
        <f t="shared" si="25"/>
        <v>0</v>
      </c>
      <c r="I576" s="30">
        <f t="shared" si="26"/>
        <v>0</v>
      </c>
    </row>
    <row r="577" spans="1:9" ht="113" customHeight="1">
      <c r="A577" s="50"/>
      <c r="B577" s="62">
        <v>232</v>
      </c>
      <c r="C577" s="60" t="s">
        <v>1251</v>
      </c>
      <c r="D577" s="11" t="s">
        <v>3775</v>
      </c>
      <c r="E577" s="73"/>
      <c r="F577" s="42" t="s">
        <v>913</v>
      </c>
      <c r="G577" s="33" t="str">
        <f t="shared" si="24"/>
        <v xml:space="preserve"> </v>
      </c>
      <c r="H577" s="2">
        <f t="shared" si="25"/>
        <v>0</v>
      </c>
      <c r="I577" s="30">
        <f t="shared" si="26"/>
        <v>0</v>
      </c>
    </row>
    <row r="578" spans="1:9" ht="113" customHeight="1">
      <c r="A578" s="50"/>
      <c r="B578" s="63"/>
      <c r="C578" s="60" t="s">
        <v>1252</v>
      </c>
      <c r="D578" s="11" t="s">
        <v>3776</v>
      </c>
      <c r="E578" s="61"/>
      <c r="F578" s="42" t="s">
        <v>914</v>
      </c>
      <c r="G578" s="33" t="str">
        <f t="shared" si="24"/>
        <v xml:space="preserve"> </v>
      </c>
      <c r="H578" s="2">
        <f t="shared" si="25"/>
        <v>0</v>
      </c>
      <c r="I578" s="30">
        <f t="shared" si="26"/>
        <v>0</v>
      </c>
    </row>
    <row r="579" spans="1:9" ht="113" customHeight="1">
      <c r="A579" s="50"/>
      <c r="B579" s="63"/>
      <c r="C579" s="60" t="s">
        <v>1253</v>
      </c>
      <c r="D579" s="11" t="s">
        <v>3777</v>
      </c>
      <c r="E579" s="61"/>
      <c r="F579" s="42" t="s">
        <v>915</v>
      </c>
      <c r="G579" s="33" t="str">
        <f t="shared" si="24"/>
        <v xml:space="preserve"> </v>
      </c>
      <c r="H579" s="2">
        <f t="shared" si="25"/>
        <v>0</v>
      </c>
      <c r="I579" s="30">
        <f t="shared" si="26"/>
        <v>0</v>
      </c>
    </row>
    <row r="580" spans="1:9" ht="113" customHeight="1">
      <c r="A580" s="50"/>
      <c r="B580" s="62">
        <v>233</v>
      </c>
      <c r="C580" s="60" t="s">
        <v>1254</v>
      </c>
      <c r="D580" s="11" t="s">
        <v>3778</v>
      </c>
      <c r="E580" s="61"/>
      <c r="F580" s="42" t="s">
        <v>825</v>
      </c>
      <c r="G580" s="33" t="str">
        <f t="shared" si="24"/>
        <v xml:space="preserve"> </v>
      </c>
      <c r="H580" s="2">
        <f t="shared" si="25"/>
        <v>0</v>
      </c>
      <c r="I580" s="30">
        <f t="shared" si="26"/>
        <v>0</v>
      </c>
    </row>
    <row r="581" spans="1:9" ht="113" customHeight="1">
      <c r="A581" s="50"/>
      <c r="B581" s="63"/>
      <c r="C581" s="60" t="s">
        <v>1255</v>
      </c>
      <c r="D581" s="11" t="s">
        <v>3779</v>
      </c>
      <c r="E581" s="61"/>
      <c r="F581" s="42" t="s">
        <v>825</v>
      </c>
      <c r="G581" s="33" t="str">
        <f t="shared" si="24"/>
        <v xml:space="preserve"> </v>
      </c>
      <c r="H581" s="2">
        <f t="shared" si="25"/>
        <v>0</v>
      </c>
      <c r="I581" s="30">
        <f t="shared" si="26"/>
        <v>0</v>
      </c>
    </row>
    <row r="582" spans="1:9" ht="113" customHeight="1">
      <c r="A582" s="50"/>
      <c r="B582" s="63"/>
      <c r="C582" s="60" t="s">
        <v>1256</v>
      </c>
      <c r="D582" s="11" t="s">
        <v>5245</v>
      </c>
      <c r="E582" s="61"/>
      <c r="F582" s="42" t="s">
        <v>5246</v>
      </c>
      <c r="G582" s="33" t="str">
        <f t="shared" si="24"/>
        <v xml:space="preserve"> </v>
      </c>
      <c r="H582" s="2">
        <f t="shared" si="25"/>
        <v>0</v>
      </c>
      <c r="I582" s="30">
        <f t="shared" si="26"/>
        <v>0</v>
      </c>
    </row>
    <row r="583" spans="1:9" ht="113" customHeight="1">
      <c r="A583" s="50"/>
      <c r="B583" s="63"/>
      <c r="C583" s="60" t="s">
        <v>1257</v>
      </c>
      <c r="D583" s="11" t="s">
        <v>3780</v>
      </c>
      <c r="E583" s="61"/>
      <c r="F583" s="42" t="s">
        <v>892</v>
      </c>
      <c r="G583" s="33" t="str">
        <f t="shared" si="24"/>
        <v xml:space="preserve"> </v>
      </c>
      <c r="H583" s="2">
        <f t="shared" si="25"/>
        <v>0</v>
      </c>
      <c r="I583" s="30">
        <f t="shared" si="26"/>
        <v>0</v>
      </c>
    </row>
    <row r="584" spans="1:9" ht="113" customHeight="1">
      <c r="A584" s="50"/>
      <c r="B584" s="62">
        <v>234</v>
      </c>
      <c r="C584" s="60" t="s">
        <v>1258</v>
      </c>
      <c r="D584" s="11" t="s">
        <v>3781</v>
      </c>
      <c r="E584" s="61"/>
      <c r="F584" s="42" t="s">
        <v>896</v>
      </c>
      <c r="G584" s="33" t="str">
        <f t="shared" si="24"/>
        <v xml:space="preserve"> </v>
      </c>
      <c r="H584" s="2">
        <f t="shared" si="25"/>
        <v>0</v>
      </c>
      <c r="I584" s="30">
        <f t="shared" si="26"/>
        <v>0</v>
      </c>
    </row>
    <row r="585" spans="1:9" ht="113" customHeight="1">
      <c r="A585" s="50"/>
      <c r="B585" s="62">
        <v>235</v>
      </c>
      <c r="C585" s="60" t="s">
        <v>1259</v>
      </c>
      <c r="D585" s="11" t="s">
        <v>3782</v>
      </c>
      <c r="E585" s="61"/>
      <c r="F585" s="42" t="s">
        <v>916</v>
      </c>
      <c r="G585" s="33" t="str">
        <f t="shared" si="24"/>
        <v xml:space="preserve"> </v>
      </c>
      <c r="H585" s="2">
        <f t="shared" si="25"/>
        <v>0</v>
      </c>
      <c r="I585" s="30">
        <f t="shared" si="26"/>
        <v>0</v>
      </c>
    </row>
    <row r="586" spans="1:9" ht="113" customHeight="1">
      <c r="A586" s="50"/>
      <c r="B586" s="63"/>
      <c r="C586" s="60" t="s">
        <v>1260</v>
      </c>
      <c r="D586" s="11" t="s">
        <v>3783</v>
      </c>
      <c r="E586" s="61"/>
      <c r="F586" s="42" t="s">
        <v>917</v>
      </c>
      <c r="G586" s="33" t="str">
        <f t="shared" si="24"/>
        <v xml:space="preserve"> </v>
      </c>
      <c r="H586" s="2">
        <f t="shared" si="25"/>
        <v>0</v>
      </c>
      <c r="I586" s="30">
        <f t="shared" si="26"/>
        <v>0</v>
      </c>
    </row>
    <row r="587" spans="1:9" ht="113" customHeight="1">
      <c r="A587" s="50"/>
      <c r="B587" s="62">
        <v>236</v>
      </c>
      <c r="C587" s="60" t="s">
        <v>1261</v>
      </c>
      <c r="D587" s="11" t="s">
        <v>3784</v>
      </c>
      <c r="E587" s="61"/>
      <c r="F587" s="42" t="s">
        <v>918</v>
      </c>
      <c r="G587" s="33" t="str">
        <f t="shared" si="24"/>
        <v xml:space="preserve"> </v>
      </c>
      <c r="H587" s="2">
        <f t="shared" si="25"/>
        <v>0</v>
      </c>
      <c r="I587" s="30">
        <f t="shared" si="26"/>
        <v>0</v>
      </c>
    </row>
    <row r="588" spans="1:9" ht="113" customHeight="1">
      <c r="A588" s="50"/>
      <c r="B588" s="62">
        <v>237</v>
      </c>
      <c r="C588" s="60" t="s">
        <v>1262</v>
      </c>
      <c r="D588" s="11" t="s">
        <v>3785</v>
      </c>
      <c r="E588" s="61"/>
      <c r="F588" s="42" t="s">
        <v>919</v>
      </c>
      <c r="G588" s="33" t="str">
        <f t="shared" si="24"/>
        <v xml:space="preserve"> </v>
      </c>
      <c r="H588" s="2">
        <f t="shared" si="25"/>
        <v>0</v>
      </c>
      <c r="I588" s="30">
        <f t="shared" si="26"/>
        <v>0</v>
      </c>
    </row>
    <row r="589" spans="1:9" ht="113" customHeight="1">
      <c r="A589" s="50"/>
      <c r="B589" s="63"/>
      <c r="C589" s="60" t="s">
        <v>1263</v>
      </c>
      <c r="D589" s="11" t="s">
        <v>3786</v>
      </c>
      <c r="E589" s="61"/>
      <c r="F589" s="42" t="s">
        <v>920</v>
      </c>
      <c r="G589" s="33" t="str">
        <f t="shared" si="24"/>
        <v xml:space="preserve"> </v>
      </c>
      <c r="H589" s="2">
        <f t="shared" si="25"/>
        <v>0</v>
      </c>
      <c r="I589" s="30">
        <f t="shared" si="26"/>
        <v>0</v>
      </c>
    </row>
    <row r="590" spans="1:9" ht="113" customHeight="1">
      <c r="A590" s="50"/>
      <c r="B590" s="62">
        <v>238</v>
      </c>
      <c r="C590" s="60" t="s">
        <v>1264</v>
      </c>
      <c r="D590" s="11" t="s">
        <v>3787</v>
      </c>
      <c r="E590" s="61"/>
      <c r="F590" s="42" t="s">
        <v>921</v>
      </c>
      <c r="G590" s="33" t="str">
        <f t="shared" si="24"/>
        <v xml:space="preserve"> </v>
      </c>
      <c r="H590" s="2">
        <f t="shared" si="25"/>
        <v>0</v>
      </c>
      <c r="I590" s="30">
        <f t="shared" si="26"/>
        <v>0</v>
      </c>
    </row>
    <row r="591" spans="1:9" ht="113" customHeight="1">
      <c r="A591" s="50"/>
      <c r="B591" s="62">
        <v>239</v>
      </c>
      <c r="C591" s="60" t="s">
        <v>1265</v>
      </c>
      <c r="D591" s="11" t="s">
        <v>3788</v>
      </c>
      <c r="E591" s="61"/>
      <c r="F591" s="42" t="s">
        <v>922</v>
      </c>
      <c r="G591" s="33" t="str">
        <f t="shared" si="24"/>
        <v xml:space="preserve"> </v>
      </c>
      <c r="H591" s="2">
        <f t="shared" si="25"/>
        <v>0</v>
      </c>
      <c r="I591" s="30">
        <f t="shared" si="26"/>
        <v>0</v>
      </c>
    </row>
    <row r="592" spans="1:9" ht="113" customHeight="1">
      <c r="A592" s="50"/>
      <c r="B592" s="63"/>
      <c r="C592" s="60" t="s">
        <v>1266</v>
      </c>
      <c r="D592" s="11" t="s">
        <v>3789</v>
      </c>
      <c r="E592" s="61"/>
      <c r="F592" s="42" t="s">
        <v>923</v>
      </c>
      <c r="G592" s="33" t="str">
        <f t="shared" si="24"/>
        <v xml:space="preserve"> </v>
      </c>
      <c r="H592" s="2">
        <f t="shared" si="25"/>
        <v>0</v>
      </c>
      <c r="I592" s="30">
        <f t="shared" si="26"/>
        <v>0</v>
      </c>
    </row>
    <row r="593" spans="1:9" ht="113" customHeight="1">
      <c r="A593" s="50"/>
      <c r="B593" s="62">
        <v>240</v>
      </c>
      <c r="C593" s="60" t="s">
        <v>1267</v>
      </c>
      <c r="D593" s="11" t="s">
        <v>3790</v>
      </c>
      <c r="E593" s="61"/>
      <c r="F593" s="42" t="s">
        <v>811</v>
      </c>
      <c r="G593" s="33" t="str">
        <f t="shared" si="24"/>
        <v xml:space="preserve"> </v>
      </c>
      <c r="H593" s="2">
        <f t="shared" si="25"/>
        <v>0</v>
      </c>
      <c r="I593" s="30">
        <f t="shared" si="26"/>
        <v>0</v>
      </c>
    </row>
    <row r="594" spans="1:9" ht="113" customHeight="1">
      <c r="A594" s="50"/>
      <c r="B594" s="62"/>
      <c r="C594" s="60" t="s">
        <v>1268</v>
      </c>
      <c r="D594" s="11" t="s">
        <v>3791</v>
      </c>
      <c r="E594" s="61"/>
      <c r="F594" s="42" t="s">
        <v>835</v>
      </c>
      <c r="G594" s="33" t="str">
        <f t="shared" si="24"/>
        <v xml:space="preserve"> </v>
      </c>
      <c r="H594" s="2">
        <f t="shared" si="25"/>
        <v>0</v>
      </c>
      <c r="I594" s="30">
        <f t="shared" si="26"/>
        <v>0</v>
      </c>
    </row>
    <row r="595" spans="1:9" ht="113" customHeight="1">
      <c r="A595" s="50"/>
      <c r="B595" s="62"/>
      <c r="C595" s="60" t="s">
        <v>1269</v>
      </c>
      <c r="D595" s="11" t="s">
        <v>3792</v>
      </c>
      <c r="E595" s="61"/>
      <c r="F595" s="42" t="s">
        <v>924</v>
      </c>
      <c r="G595" s="33" t="str">
        <f t="shared" si="24"/>
        <v xml:space="preserve"> </v>
      </c>
      <c r="H595" s="2">
        <f t="shared" si="25"/>
        <v>0</v>
      </c>
      <c r="I595" s="30">
        <f t="shared" si="26"/>
        <v>0</v>
      </c>
    </row>
    <row r="596" spans="1:9" ht="113" customHeight="1">
      <c r="A596" s="50"/>
      <c r="B596" s="62">
        <v>241</v>
      </c>
      <c r="C596" s="60" t="s">
        <v>1270</v>
      </c>
      <c r="D596" s="11" t="s">
        <v>3793</v>
      </c>
      <c r="E596" s="61"/>
      <c r="F596" s="42" t="s">
        <v>799</v>
      </c>
      <c r="G596" s="33" t="str">
        <f t="shared" si="24"/>
        <v xml:space="preserve"> </v>
      </c>
      <c r="H596" s="2">
        <f t="shared" si="25"/>
        <v>0</v>
      </c>
      <c r="I596" s="30">
        <f t="shared" si="26"/>
        <v>0</v>
      </c>
    </row>
    <row r="597" spans="1:9" ht="113" customHeight="1">
      <c r="A597" s="50"/>
      <c r="B597" s="63"/>
      <c r="C597" s="60" t="s">
        <v>1271</v>
      </c>
      <c r="D597" s="11" t="s">
        <v>3794</v>
      </c>
      <c r="E597" s="61"/>
      <c r="F597" s="42" t="s">
        <v>925</v>
      </c>
      <c r="G597" s="33" t="str">
        <f t="shared" si="24"/>
        <v xml:space="preserve"> </v>
      </c>
      <c r="H597" s="2">
        <f t="shared" si="25"/>
        <v>0</v>
      </c>
      <c r="I597" s="30">
        <f t="shared" si="26"/>
        <v>0</v>
      </c>
    </row>
    <row r="598" spans="1:9" ht="113" customHeight="1">
      <c r="A598" s="50"/>
      <c r="B598" s="62">
        <v>242</v>
      </c>
      <c r="C598" s="60" t="s">
        <v>1272</v>
      </c>
      <c r="D598" s="11" t="s">
        <v>3795</v>
      </c>
      <c r="E598" s="61"/>
      <c r="F598" s="42" t="s">
        <v>926</v>
      </c>
      <c r="G598" s="33" t="str">
        <f t="shared" si="24"/>
        <v xml:space="preserve"> </v>
      </c>
      <c r="H598" s="2">
        <f t="shared" si="25"/>
        <v>0</v>
      </c>
      <c r="I598" s="30">
        <f t="shared" si="26"/>
        <v>0</v>
      </c>
    </row>
    <row r="599" spans="1:9" ht="113" customHeight="1">
      <c r="A599" s="50"/>
      <c r="B599" s="63"/>
      <c r="C599" s="60" t="s">
        <v>1273</v>
      </c>
      <c r="D599" s="11" t="s">
        <v>3796</v>
      </c>
      <c r="E599" s="61"/>
      <c r="F599" s="42" t="s">
        <v>926</v>
      </c>
      <c r="G599" s="33" t="str">
        <f t="shared" si="24"/>
        <v xml:space="preserve"> </v>
      </c>
      <c r="H599" s="2">
        <f t="shared" si="25"/>
        <v>0</v>
      </c>
      <c r="I599" s="30">
        <f t="shared" si="26"/>
        <v>0</v>
      </c>
    </row>
    <row r="600" spans="1:9" ht="113" customHeight="1">
      <c r="A600" s="50"/>
      <c r="B600" s="62">
        <v>243</v>
      </c>
      <c r="C600" s="60" t="s">
        <v>1274</v>
      </c>
      <c r="D600" s="11" t="s">
        <v>3797</v>
      </c>
      <c r="E600" s="61"/>
      <c r="F600" s="42" t="s">
        <v>927</v>
      </c>
      <c r="G600" s="33" t="str">
        <f t="shared" si="24"/>
        <v xml:space="preserve"> </v>
      </c>
      <c r="H600" s="2">
        <f t="shared" si="25"/>
        <v>0</v>
      </c>
      <c r="I600" s="30">
        <f t="shared" si="26"/>
        <v>0</v>
      </c>
    </row>
    <row r="601" spans="1:9" ht="113" customHeight="1">
      <c r="A601" s="50"/>
      <c r="B601" s="62">
        <v>244</v>
      </c>
      <c r="C601" s="60" t="s">
        <v>1275</v>
      </c>
      <c r="D601" s="11" t="s">
        <v>3798</v>
      </c>
      <c r="E601" s="61"/>
      <c r="F601" s="42" t="s">
        <v>928</v>
      </c>
      <c r="G601" s="33" t="str">
        <f t="shared" si="24"/>
        <v xml:space="preserve"> </v>
      </c>
      <c r="H601" s="2">
        <f t="shared" si="25"/>
        <v>0</v>
      </c>
      <c r="I601" s="30">
        <f t="shared" si="26"/>
        <v>0</v>
      </c>
    </row>
    <row r="602" spans="1:9" ht="113" customHeight="1">
      <c r="A602" s="50"/>
      <c r="B602" s="63"/>
      <c r="C602" s="60" t="s">
        <v>1276</v>
      </c>
      <c r="D602" s="11" t="s">
        <v>5102</v>
      </c>
      <c r="E602" s="61"/>
      <c r="F602" s="42" t="s">
        <v>5103</v>
      </c>
      <c r="G602" s="33" t="str">
        <f t="shared" si="24"/>
        <v xml:space="preserve"> </v>
      </c>
      <c r="H602" s="2">
        <f t="shared" si="25"/>
        <v>0</v>
      </c>
      <c r="I602" s="30">
        <f t="shared" si="26"/>
        <v>0</v>
      </c>
    </row>
    <row r="603" spans="1:9" ht="113" customHeight="1">
      <c r="A603" s="50"/>
      <c r="B603" s="62">
        <v>245</v>
      </c>
      <c r="C603" s="60" t="s">
        <v>1277</v>
      </c>
      <c r="D603" s="11" t="s">
        <v>3799</v>
      </c>
      <c r="E603" s="61"/>
      <c r="F603" s="42" t="s">
        <v>929</v>
      </c>
      <c r="G603" s="33" t="str">
        <f t="shared" si="24"/>
        <v xml:space="preserve"> </v>
      </c>
      <c r="H603" s="2">
        <f t="shared" si="25"/>
        <v>0</v>
      </c>
      <c r="I603" s="30">
        <f t="shared" si="26"/>
        <v>0</v>
      </c>
    </row>
    <row r="604" spans="1:9" ht="113" customHeight="1">
      <c r="A604" s="50"/>
      <c r="B604" s="63"/>
      <c r="C604" s="60" t="s">
        <v>1278</v>
      </c>
      <c r="D604" s="11" t="s">
        <v>3800</v>
      </c>
      <c r="E604" s="61"/>
      <c r="F604" s="42" t="s">
        <v>930</v>
      </c>
      <c r="G604" s="33" t="str">
        <f t="shared" si="24"/>
        <v xml:space="preserve"> </v>
      </c>
      <c r="H604" s="2">
        <f t="shared" si="25"/>
        <v>0</v>
      </c>
      <c r="I604" s="30">
        <f t="shared" si="26"/>
        <v>0</v>
      </c>
    </row>
    <row r="605" spans="1:9" ht="113" customHeight="1">
      <c r="A605" s="50"/>
      <c r="B605" s="62">
        <v>246</v>
      </c>
      <c r="C605" s="60" t="s">
        <v>1279</v>
      </c>
      <c r="D605" s="11" t="s">
        <v>3801</v>
      </c>
      <c r="E605" s="61"/>
      <c r="F605" s="42" t="s">
        <v>931</v>
      </c>
      <c r="G605" s="33" t="str">
        <f t="shared" si="24"/>
        <v xml:space="preserve"> </v>
      </c>
      <c r="H605" s="2">
        <f t="shared" si="25"/>
        <v>0</v>
      </c>
      <c r="I605" s="30">
        <f t="shared" si="26"/>
        <v>0</v>
      </c>
    </row>
    <row r="606" spans="1:9" ht="113" customHeight="1">
      <c r="A606" s="50"/>
      <c r="B606" s="63"/>
      <c r="C606" s="60" t="s">
        <v>1280</v>
      </c>
      <c r="D606" s="11" t="s">
        <v>5104</v>
      </c>
      <c r="E606" s="61"/>
      <c r="F606" s="42" t="s">
        <v>932</v>
      </c>
      <c r="G606" s="33" t="str">
        <f t="shared" si="24"/>
        <v xml:space="preserve"> </v>
      </c>
      <c r="H606" s="2">
        <f t="shared" si="25"/>
        <v>0</v>
      </c>
      <c r="I606" s="30">
        <f t="shared" si="26"/>
        <v>0</v>
      </c>
    </row>
    <row r="607" spans="1:9" ht="113" customHeight="1">
      <c r="A607" s="50"/>
      <c r="B607" s="63"/>
      <c r="C607" s="60" t="s">
        <v>1281</v>
      </c>
      <c r="D607" s="11" t="s">
        <v>3802</v>
      </c>
      <c r="E607" s="61"/>
      <c r="F607" s="42" t="s">
        <v>933</v>
      </c>
      <c r="G607" s="33" t="str">
        <f t="shared" si="24"/>
        <v xml:space="preserve"> </v>
      </c>
      <c r="H607" s="2">
        <f t="shared" si="25"/>
        <v>0</v>
      </c>
      <c r="I607" s="30">
        <f t="shared" si="26"/>
        <v>0</v>
      </c>
    </row>
    <row r="608" spans="1:9" ht="113" customHeight="1">
      <c r="A608" s="50"/>
      <c r="B608" s="62">
        <v>247</v>
      </c>
      <c r="C608" s="60" t="s">
        <v>1282</v>
      </c>
      <c r="D608" s="11" t="s">
        <v>3803</v>
      </c>
      <c r="E608" s="61"/>
      <c r="F608" s="42" t="s">
        <v>934</v>
      </c>
      <c r="G608" s="33" t="str">
        <f t="shared" si="24"/>
        <v xml:space="preserve"> </v>
      </c>
      <c r="H608" s="2">
        <f t="shared" si="25"/>
        <v>0</v>
      </c>
      <c r="I608" s="30">
        <f t="shared" si="26"/>
        <v>0</v>
      </c>
    </row>
    <row r="609" spans="1:9" ht="113" customHeight="1">
      <c r="A609" s="50"/>
      <c r="B609" s="62">
        <v>248</v>
      </c>
      <c r="C609" s="60" t="s">
        <v>1283</v>
      </c>
      <c r="D609" s="11" t="s">
        <v>3804</v>
      </c>
      <c r="E609" s="61"/>
      <c r="F609" s="42" t="s">
        <v>935</v>
      </c>
      <c r="G609" s="33" t="str">
        <f t="shared" si="24"/>
        <v xml:space="preserve"> </v>
      </c>
      <c r="H609" s="2">
        <f t="shared" si="25"/>
        <v>0</v>
      </c>
      <c r="I609" s="30">
        <f t="shared" si="26"/>
        <v>0</v>
      </c>
    </row>
    <row r="610" spans="1:9" ht="113" customHeight="1">
      <c r="A610" s="50"/>
      <c r="B610" s="62">
        <v>249</v>
      </c>
      <c r="C610" s="60" t="s">
        <v>1284</v>
      </c>
      <c r="D610" s="11" t="s">
        <v>3805</v>
      </c>
      <c r="E610" s="61"/>
      <c r="F610" s="42" t="s">
        <v>936</v>
      </c>
      <c r="G610" s="33" t="str">
        <f t="shared" si="24"/>
        <v xml:space="preserve"> </v>
      </c>
      <c r="H610" s="2">
        <f t="shared" si="25"/>
        <v>0</v>
      </c>
      <c r="I610" s="30">
        <f t="shared" si="26"/>
        <v>0</v>
      </c>
    </row>
    <row r="611" spans="1:9" ht="113" customHeight="1">
      <c r="A611" s="50"/>
      <c r="B611" s="62"/>
      <c r="C611" s="60" t="s">
        <v>1285</v>
      </c>
      <c r="D611" s="11" t="s">
        <v>3806</v>
      </c>
      <c r="E611" s="61"/>
      <c r="F611" s="42" t="s">
        <v>937</v>
      </c>
      <c r="G611" s="33" t="str">
        <f t="shared" si="24"/>
        <v xml:space="preserve"> </v>
      </c>
      <c r="H611" s="2">
        <f t="shared" si="25"/>
        <v>0</v>
      </c>
      <c r="I611" s="30">
        <f t="shared" si="26"/>
        <v>0</v>
      </c>
    </row>
    <row r="612" spans="1:9" ht="113" customHeight="1">
      <c r="A612" s="50"/>
      <c r="B612" s="62">
        <v>250</v>
      </c>
      <c r="C612" s="60" t="s">
        <v>1286</v>
      </c>
      <c r="D612" s="11" t="s">
        <v>3807</v>
      </c>
      <c r="E612" s="61"/>
      <c r="F612" s="42" t="s">
        <v>938</v>
      </c>
      <c r="G612" s="33" t="str">
        <f t="shared" si="24"/>
        <v xml:space="preserve"> </v>
      </c>
      <c r="H612" s="2">
        <f t="shared" si="25"/>
        <v>0</v>
      </c>
      <c r="I612" s="30">
        <f t="shared" si="26"/>
        <v>0</v>
      </c>
    </row>
    <row r="613" spans="1:9" ht="113" customHeight="1">
      <c r="A613" s="50"/>
      <c r="B613" s="62">
        <v>251</v>
      </c>
      <c r="C613" s="60" t="s">
        <v>1287</v>
      </c>
      <c r="D613" s="11" t="s">
        <v>3808</v>
      </c>
      <c r="E613" s="61"/>
      <c r="F613" s="42" t="s">
        <v>939</v>
      </c>
      <c r="G613" s="33" t="str">
        <f t="shared" si="24"/>
        <v xml:space="preserve"> </v>
      </c>
      <c r="H613" s="2">
        <f t="shared" si="25"/>
        <v>0</v>
      </c>
      <c r="I613" s="30">
        <f t="shared" si="26"/>
        <v>0</v>
      </c>
    </row>
    <row r="614" spans="1:9" ht="113" customHeight="1">
      <c r="A614" s="50"/>
      <c r="B614" s="62">
        <v>252</v>
      </c>
      <c r="C614" s="60" t="s">
        <v>1288</v>
      </c>
      <c r="D614" s="11" t="s">
        <v>5105</v>
      </c>
      <c r="E614" s="61"/>
      <c r="F614" s="42" t="s">
        <v>5106</v>
      </c>
      <c r="G614" s="33" t="str">
        <f t="shared" si="24"/>
        <v xml:space="preserve"> </v>
      </c>
      <c r="H614" s="2">
        <f t="shared" si="25"/>
        <v>0</v>
      </c>
      <c r="I614" s="30">
        <f t="shared" si="26"/>
        <v>0</v>
      </c>
    </row>
    <row r="615" spans="1:9" ht="113" customHeight="1">
      <c r="A615" s="50"/>
      <c r="B615" s="62">
        <v>253</v>
      </c>
      <c r="C615" s="60" t="s">
        <v>1289</v>
      </c>
      <c r="D615" s="11" t="s">
        <v>3809</v>
      </c>
      <c r="E615" s="61"/>
      <c r="F615" s="42" t="s">
        <v>940</v>
      </c>
      <c r="G615" s="33" t="str">
        <f t="shared" si="24"/>
        <v xml:space="preserve"> </v>
      </c>
      <c r="H615" s="2">
        <f t="shared" si="25"/>
        <v>0</v>
      </c>
      <c r="I615" s="30">
        <f t="shared" si="26"/>
        <v>0</v>
      </c>
    </row>
    <row r="616" spans="1:9" ht="113" customHeight="1">
      <c r="A616" s="50"/>
      <c r="B616" s="62">
        <v>254</v>
      </c>
      <c r="C616" s="60" t="s">
        <v>1290</v>
      </c>
      <c r="D616" s="11" t="s">
        <v>3810</v>
      </c>
      <c r="E616" s="61"/>
      <c r="F616" s="42" t="s">
        <v>941</v>
      </c>
      <c r="G616" s="33" t="str">
        <f t="shared" si="24"/>
        <v xml:space="preserve"> </v>
      </c>
      <c r="H616" s="2">
        <f t="shared" si="25"/>
        <v>0</v>
      </c>
      <c r="I616" s="30">
        <f t="shared" si="26"/>
        <v>0</v>
      </c>
    </row>
    <row r="617" spans="1:9" ht="113" customHeight="1">
      <c r="A617" s="50"/>
      <c r="B617" s="62"/>
      <c r="C617" s="60" t="s">
        <v>1291</v>
      </c>
      <c r="D617" s="11" t="s">
        <v>3811</v>
      </c>
      <c r="E617" s="61"/>
      <c r="F617" s="42" t="s">
        <v>942</v>
      </c>
      <c r="G617" s="33" t="str">
        <f t="shared" si="24"/>
        <v xml:space="preserve"> </v>
      </c>
      <c r="H617" s="2">
        <f t="shared" si="25"/>
        <v>0</v>
      </c>
      <c r="I617" s="30">
        <f t="shared" si="26"/>
        <v>0</v>
      </c>
    </row>
    <row r="618" spans="1:9" ht="113" customHeight="1">
      <c r="A618" s="50"/>
      <c r="B618" s="62">
        <v>255</v>
      </c>
      <c r="C618" s="60" t="s">
        <v>1292</v>
      </c>
      <c r="D618" s="11" t="s">
        <v>3812</v>
      </c>
      <c r="E618" s="61"/>
      <c r="F618" s="42" t="s">
        <v>943</v>
      </c>
      <c r="G618" s="33" t="str">
        <f t="shared" ref="G618:G687" si="27">IF(E618=""," ",IF(F618=E618,"OK",F618))</f>
        <v xml:space="preserve"> </v>
      </c>
      <c r="H618" s="2">
        <f t="shared" ref="H618:H687" si="28">IF(G618="OK",1,0)</f>
        <v>0</v>
      </c>
      <c r="I618" s="30">
        <f t="shared" ref="I618:I687" si="29">IF(G618="OK",1,0)</f>
        <v>0</v>
      </c>
    </row>
    <row r="619" spans="1:9" ht="113" customHeight="1">
      <c r="A619" s="50"/>
      <c r="B619" s="63"/>
      <c r="C619" s="60" t="s">
        <v>1293</v>
      </c>
      <c r="D619" s="11" t="s">
        <v>3813</v>
      </c>
      <c r="E619" s="61"/>
      <c r="F619" s="42" t="s">
        <v>944</v>
      </c>
      <c r="G619" s="33" t="str">
        <f t="shared" si="27"/>
        <v xml:space="preserve"> </v>
      </c>
      <c r="H619" s="2">
        <f t="shared" si="28"/>
        <v>0</v>
      </c>
      <c r="I619" s="30">
        <f t="shared" si="29"/>
        <v>0</v>
      </c>
    </row>
    <row r="620" spans="1:9" ht="113" customHeight="1">
      <c r="A620" s="50"/>
      <c r="B620" s="63"/>
      <c r="C620" s="60" t="s">
        <v>1294</v>
      </c>
      <c r="D620" s="11" t="s">
        <v>3814</v>
      </c>
      <c r="E620" s="61"/>
      <c r="F620" s="42" t="s">
        <v>945</v>
      </c>
      <c r="G620" s="33" t="str">
        <f t="shared" si="27"/>
        <v xml:space="preserve"> </v>
      </c>
      <c r="H620" s="2">
        <f t="shared" si="28"/>
        <v>0</v>
      </c>
      <c r="I620" s="30">
        <f t="shared" si="29"/>
        <v>0</v>
      </c>
    </row>
    <row r="621" spans="1:9" ht="113" customHeight="1">
      <c r="A621" s="50"/>
      <c r="B621" s="62">
        <v>256</v>
      </c>
      <c r="C621" s="60" t="s">
        <v>1295</v>
      </c>
      <c r="D621" s="11" t="s">
        <v>3815</v>
      </c>
      <c r="E621" s="61"/>
      <c r="F621" s="42" t="s">
        <v>946</v>
      </c>
      <c r="G621" s="33" t="str">
        <f t="shared" si="27"/>
        <v xml:space="preserve"> </v>
      </c>
      <c r="H621" s="2">
        <f t="shared" si="28"/>
        <v>0</v>
      </c>
      <c r="I621" s="30">
        <f t="shared" si="29"/>
        <v>0</v>
      </c>
    </row>
    <row r="622" spans="1:9" ht="113" customHeight="1">
      <c r="A622" s="50"/>
      <c r="B622" s="62"/>
      <c r="C622" s="60" t="s">
        <v>1296</v>
      </c>
      <c r="D622" s="11" t="s">
        <v>3816</v>
      </c>
      <c r="E622" s="61"/>
      <c r="F622" s="42" t="s">
        <v>947</v>
      </c>
      <c r="G622" s="33" t="str">
        <f t="shared" si="27"/>
        <v xml:space="preserve"> </v>
      </c>
      <c r="H622" s="2">
        <f t="shared" si="28"/>
        <v>0</v>
      </c>
      <c r="I622" s="30">
        <f t="shared" si="29"/>
        <v>0</v>
      </c>
    </row>
    <row r="623" spans="1:9" ht="113" customHeight="1">
      <c r="A623" s="50"/>
      <c r="B623" s="62">
        <v>257</v>
      </c>
      <c r="C623" s="60" t="s">
        <v>1297</v>
      </c>
      <c r="D623" s="11" t="s">
        <v>3817</v>
      </c>
      <c r="E623" s="61"/>
      <c r="F623" s="42" t="s">
        <v>948</v>
      </c>
      <c r="G623" s="33" t="str">
        <f t="shared" si="27"/>
        <v xml:space="preserve"> </v>
      </c>
      <c r="H623" s="2">
        <f t="shared" si="28"/>
        <v>0</v>
      </c>
      <c r="I623" s="30">
        <f t="shared" si="29"/>
        <v>0</v>
      </c>
    </row>
    <row r="624" spans="1:9" ht="113" customHeight="1">
      <c r="A624" s="50"/>
      <c r="B624" s="62">
        <v>258</v>
      </c>
      <c r="C624" s="60" t="s">
        <v>1298</v>
      </c>
      <c r="D624" s="11" t="s">
        <v>3818</v>
      </c>
      <c r="E624" s="61"/>
      <c r="F624" s="42" t="s">
        <v>949</v>
      </c>
      <c r="G624" s="33" t="str">
        <f t="shared" si="27"/>
        <v xml:space="preserve"> </v>
      </c>
      <c r="H624" s="2">
        <f t="shared" si="28"/>
        <v>0</v>
      </c>
      <c r="I624" s="30">
        <f t="shared" si="29"/>
        <v>0</v>
      </c>
    </row>
    <row r="625" spans="1:9" ht="113" customHeight="1">
      <c r="A625" s="50"/>
      <c r="B625" s="62">
        <v>259</v>
      </c>
      <c r="C625" s="60" t="s">
        <v>1299</v>
      </c>
      <c r="D625" s="11" t="s">
        <v>3819</v>
      </c>
      <c r="E625" s="61"/>
      <c r="F625" s="42" t="s">
        <v>950</v>
      </c>
      <c r="G625" s="33" t="str">
        <f t="shared" si="27"/>
        <v xml:space="preserve"> </v>
      </c>
      <c r="H625" s="2">
        <f t="shared" si="28"/>
        <v>0</v>
      </c>
      <c r="I625" s="30">
        <f t="shared" si="29"/>
        <v>0</v>
      </c>
    </row>
    <row r="626" spans="1:9" ht="113" customHeight="1">
      <c r="A626" s="50"/>
      <c r="B626" s="62">
        <v>260</v>
      </c>
      <c r="C626" s="60" t="s">
        <v>1300</v>
      </c>
      <c r="D626" s="11" t="s">
        <v>3820</v>
      </c>
      <c r="E626" s="61"/>
      <c r="F626" s="42" t="s">
        <v>790</v>
      </c>
      <c r="G626" s="33" t="str">
        <f t="shared" si="27"/>
        <v xml:space="preserve"> </v>
      </c>
      <c r="H626" s="2">
        <f t="shared" si="28"/>
        <v>0</v>
      </c>
      <c r="I626" s="30">
        <f t="shared" si="29"/>
        <v>0</v>
      </c>
    </row>
    <row r="627" spans="1:9" ht="113" customHeight="1">
      <c r="A627" s="50"/>
      <c r="B627" s="62">
        <v>261</v>
      </c>
      <c r="C627" s="60" t="s">
        <v>1301</v>
      </c>
      <c r="D627" s="11" t="s">
        <v>3821</v>
      </c>
      <c r="E627" s="61"/>
      <c r="F627" s="42" t="s">
        <v>951</v>
      </c>
      <c r="G627" s="33" t="str">
        <f t="shared" si="27"/>
        <v xml:space="preserve"> </v>
      </c>
      <c r="H627" s="2">
        <f t="shared" si="28"/>
        <v>0</v>
      </c>
      <c r="I627" s="30">
        <f t="shared" si="29"/>
        <v>0</v>
      </c>
    </row>
    <row r="628" spans="1:9" ht="113" customHeight="1">
      <c r="A628" s="50"/>
      <c r="B628" s="62">
        <v>262</v>
      </c>
      <c r="C628" s="60" t="s">
        <v>1302</v>
      </c>
      <c r="D628" s="11" t="s">
        <v>3822</v>
      </c>
      <c r="E628" s="61"/>
      <c r="F628" s="42" t="s">
        <v>952</v>
      </c>
      <c r="G628" s="33" t="str">
        <f t="shared" si="27"/>
        <v xml:space="preserve"> </v>
      </c>
      <c r="H628" s="2">
        <f t="shared" si="28"/>
        <v>0</v>
      </c>
      <c r="I628" s="30">
        <f t="shared" si="29"/>
        <v>0</v>
      </c>
    </row>
    <row r="629" spans="1:9" ht="113" customHeight="1">
      <c r="A629" s="50"/>
      <c r="B629" s="63"/>
      <c r="C629" s="60" t="s">
        <v>1303</v>
      </c>
      <c r="D629" s="11" t="s">
        <v>3823</v>
      </c>
      <c r="E629" s="61"/>
      <c r="F629" s="42" t="s">
        <v>953</v>
      </c>
      <c r="G629" s="33" t="str">
        <f t="shared" si="27"/>
        <v xml:space="preserve"> </v>
      </c>
      <c r="H629" s="2">
        <f t="shared" si="28"/>
        <v>0</v>
      </c>
      <c r="I629" s="30">
        <f t="shared" si="29"/>
        <v>0</v>
      </c>
    </row>
    <row r="630" spans="1:9" ht="113" customHeight="1">
      <c r="A630" s="50"/>
      <c r="B630" s="63"/>
      <c r="C630" s="60" t="s">
        <v>1304</v>
      </c>
      <c r="D630" s="11" t="s">
        <v>3824</v>
      </c>
      <c r="E630" s="61"/>
      <c r="F630" s="42" t="s">
        <v>954</v>
      </c>
      <c r="G630" s="33" t="str">
        <f t="shared" si="27"/>
        <v xml:space="preserve"> </v>
      </c>
      <c r="H630" s="2">
        <f t="shared" si="28"/>
        <v>0</v>
      </c>
      <c r="I630" s="30">
        <f t="shared" si="29"/>
        <v>0</v>
      </c>
    </row>
    <row r="631" spans="1:9" ht="113" customHeight="1">
      <c r="A631" s="50"/>
      <c r="B631" s="62">
        <v>263</v>
      </c>
      <c r="C631" s="60" t="s">
        <v>1305</v>
      </c>
      <c r="D631" s="11" t="s">
        <v>3825</v>
      </c>
      <c r="E631" s="61"/>
      <c r="F631" s="42" t="s">
        <v>806</v>
      </c>
      <c r="G631" s="33" t="str">
        <f t="shared" si="27"/>
        <v xml:space="preserve"> </v>
      </c>
      <c r="H631" s="2">
        <f t="shared" si="28"/>
        <v>0</v>
      </c>
      <c r="I631" s="30">
        <f t="shared" si="29"/>
        <v>0</v>
      </c>
    </row>
    <row r="632" spans="1:9" ht="113" customHeight="1">
      <c r="A632" s="50"/>
      <c r="B632" s="63"/>
      <c r="C632" s="60" t="s">
        <v>1306</v>
      </c>
      <c r="D632" s="11" t="s">
        <v>3826</v>
      </c>
      <c r="E632" s="61"/>
      <c r="F632" s="42" t="s">
        <v>955</v>
      </c>
      <c r="G632" s="33" t="str">
        <f t="shared" si="27"/>
        <v xml:space="preserve"> </v>
      </c>
      <c r="H632" s="2">
        <f t="shared" si="28"/>
        <v>0</v>
      </c>
      <c r="I632" s="30">
        <f t="shared" si="29"/>
        <v>0</v>
      </c>
    </row>
    <row r="633" spans="1:9" ht="113" customHeight="1">
      <c r="A633" s="50"/>
      <c r="B633" s="63"/>
      <c r="C633" s="60" t="s">
        <v>1307</v>
      </c>
      <c r="D633" s="11" t="s">
        <v>3827</v>
      </c>
      <c r="E633" s="61"/>
      <c r="F633" s="42" t="s">
        <v>956</v>
      </c>
      <c r="G633" s="33" t="str">
        <f t="shared" si="27"/>
        <v xml:space="preserve"> </v>
      </c>
      <c r="H633" s="2">
        <f t="shared" si="28"/>
        <v>0</v>
      </c>
      <c r="I633" s="30">
        <f t="shared" si="29"/>
        <v>0</v>
      </c>
    </row>
    <row r="634" spans="1:9" ht="113" customHeight="1">
      <c r="A634" s="50"/>
      <c r="B634" s="62">
        <v>264</v>
      </c>
      <c r="C634" s="60" t="s">
        <v>1308</v>
      </c>
      <c r="D634" s="11" t="s">
        <v>3828</v>
      </c>
      <c r="E634" s="61"/>
      <c r="F634" s="42" t="s">
        <v>957</v>
      </c>
      <c r="G634" s="33" t="str">
        <f t="shared" si="27"/>
        <v xml:space="preserve"> </v>
      </c>
      <c r="H634" s="2">
        <f t="shared" si="28"/>
        <v>0</v>
      </c>
      <c r="I634" s="30">
        <f t="shared" si="29"/>
        <v>0</v>
      </c>
    </row>
    <row r="635" spans="1:9" ht="113" customHeight="1">
      <c r="A635" s="50"/>
      <c r="B635" s="62">
        <v>265</v>
      </c>
      <c r="C635" s="60" t="s">
        <v>1309</v>
      </c>
      <c r="D635" s="11" t="s">
        <v>3829</v>
      </c>
      <c r="E635" s="61"/>
      <c r="F635" s="42" t="s">
        <v>958</v>
      </c>
      <c r="G635" s="33" t="str">
        <f t="shared" si="27"/>
        <v xml:space="preserve"> </v>
      </c>
      <c r="H635" s="2">
        <f t="shared" si="28"/>
        <v>0</v>
      </c>
      <c r="I635" s="30">
        <f t="shared" si="29"/>
        <v>0</v>
      </c>
    </row>
    <row r="636" spans="1:9" ht="113" customHeight="1">
      <c r="A636" s="50"/>
      <c r="B636" s="62">
        <v>266</v>
      </c>
      <c r="C636" s="60" t="s">
        <v>1310</v>
      </c>
      <c r="D636" s="11" t="s">
        <v>3830</v>
      </c>
      <c r="E636" s="61"/>
      <c r="F636" s="42" t="s">
        <v>959</v>
      </c>
      <c r="G636" s="33" t="str">
        <f t="shared" si="27"/>
        <v xml:space="preserve"> </v>
      </c>
      <c r="H636" s="2">
        <f t="shared" si="28"/>
        <v>0</v>
      </c>
      <c r="I636" s="30">
        <f t="shared" si="29"/>
        <v>0</v>
      </c>
    </row>
    <row r="637" spans="1:9" ht="113" customHeight="1">
      <c r="A637" s="50"/>
      <c r="B637" s="62">
        <v>267</v>
      </c>
      <c r="C637" s="60" t="s">
        <v>1311</v>
      </c>
      <c r="D637" s="11" t="s">
        <v>3831</v>
      </c>
      <c r="E637" s="61"/>
      <c r="F637" s="42" t="s">
        <v>960</v>
      </c>
      <c r="G637" s="33" t="str">
        <f t="shared" si="27"/>
        <v xml:space="preserve"> </v>
      </c>
      <c r="H637" s="2">
        <f t="shared" si="28"/>
        <v>0</v>
      </c>
      <c r="I637" s="30">
        <f t="shared" si="29"/>
        <v>0</v>
      </c>
    </row>
    <row r="638" spans="1:9" ht="113" customHeight="1">
      <c r="A638" s="50"/>
      <c r="B638" s="62">
        <v>268</v>
      </c>
      <c r="C638" s="60" t="s">
        <v>1312</v>
      </c>
      <c r="D638" s="11" t="s">
        <v>3832</v>
      </c>
      <c r="E638" s="61"/>
      <c r="F638" s="42" t="s">
        <v>961</v>
      </c>
      <c r="G638" s="33" t="str">
        <f t="shared" si="27"/>
        <v xml:space="preserve"> </v>
      </c>
      <c r="H638" s="2">
        <f t="shared" si="28"/>
        <v>0</v>
      </c>
      <c r="I638" s="30">
        <f t="shared" si="29"/>
        <v>0</v>
      </c>
    </row>
    <row r="639" spans="1:9" ht="113" customHeight="1">
      <c r="A639" s="50"/>
      <c r="B639" s="63"/>
      <c r="C639" s="60" t="s">
        <v>1313</v>
      </c>
      <c r="D639" s="11" t="s">
        <v>3833</v>
      </c>
      <c r="E639" s="61"/>
      <c r="F639" s="42" t="s">
        <v>962</v>
      </c>
      <c r="G639" s="33" t="str">
        <f t="shared" si="27"/>
        <v xml:space="preserve"> </v>
      </c>
      <c r="H639" s="2">
        <f t="shared" si="28"/>
        <v>0</v>
      </c>
      <c r="I639" s="30">
        <f t="shared" si="29"/>
        <v>0</v>
      </c>
    </row>
    <row r="640" spans="1:9" ht="113" customHeight="1">
      <c r="A640" s="50"/>
      <c r="B640" s="63"/>
      <c r="C640" s="60" t="s">
        <v>1314</v>
      </c>
      <c r="D640" s="11" t="s">
        <v>3834</v>
      </c>
      <c r="E640" s="61"/>
      <c r="F640" s="42" t="s">
        <v>963</v>
      </c>
      <c r="G640" s="33" t="str">
        <f t="shared" si="27"/>
        <v xml:space="preserve"> </v>
      </c>
      <c r="H640" s="2">
        <f t="shared" si="28"/>
        <v>0</v>
      </c>
      <c r="I640" s="30">
        <f t="shared" si="29"/>
        <v>0</v>
      </c>
    </row>
    <row r="641" spans="1:9" ht="113" customHeight="1">
      <c r="A641" s="50"/>
      <c r="B641" s="63"/>
      <c r="C641" s="60" t="s">
        <v>1315</v>
      </c>
      <c r="D641" s="11" t="s">
        <v>3835</v>
      </c>
      <c r="E641" s="61"/>
      <c r="F641" s="42" t="s">
        <v>963</v>
      </c>
      <c r="G641" s="33" t="str">
        <f t="shared" si="27"/>
        <v xml:space="preserve"> </v>
      </c>
      <c r="H641" s="2">
        <f t="shared" si="28"/>
        <v>0</v>
      </c>
      <c r="I641" s="30">
        <f t="shared" si="29"/>
        <v>0</v>
      </c>
    </row>
    <row r="642" spans="1:9" ht="113" customHeight="1">
      <c r="A642" s="50"/>
      <c r="B642" s="62">
        <v>269</v>
      </c>
      <c r="C642" s="60" t="s">
        <v>1316</v>
      </c>
      <c r="D642" s="11" t="s">
        <v>3836</v>
      </c>
      <c r="E642" s="61"/>
      <c r="F642" s="42" t="s">
        <v>964</v>
      </c>
      <c r="G642" s="33" t="str">
        <f t="shared" si="27"/>
        <v xml:space="preserve"> </v>
      </c>
      <c r="H642" s="2">
        <f t="shared" si="28"/>
        <v>0</v>
      </c>
      <c r="I642" s="30">
        <f t="shared" si="29"/>
        <v>0</v>
      </c>
    </row>
    <row r="643" spans="1:9" ht="113" customHeight="1">
      <c r="A643" s="50"/>
      <c r="B643" s="62">
        <v>270</v>
      </c>
      <c r="C643" s="60" t="s">
        <v>1317</v>
      </c>
      <c r="D643" s="11" t="s">
        <v>3837</v>
      </c>
      <c r="E643" s="61"/>
      <c r="F643" s="42" t="s">
        <v>965</v>
      </c>
      <c r="G643" s="33" t="str">
        <f t="shared" si="27"/>
        <v xml:space="preserve"> </v>
      </c>
      <c r="H643" s="2">
        <f t="shared" si="28"/>
        <v>0</v>
      </c>
      <c r="I643" s="30">
        <f t="shared" si="29"/>
        <v>0</v>
      </c>
    </row>
    <row r="644" spans="1:9" ht="113" customHeight="1">
      <c r="A644" s="50"/>
      <c r="B644" s="63"/>
      <c r="C644" s="60" t="s">
        <v>1318</v>
      </c>
      <c r="D644" s="11" t="s">
        <v>3838</v>
      </c>
      <c r="E644" s="61"/>
      <c r="F644" s="42" t="s">
        <v>966</v>
      </c>
      <c r="G644" s="33" t="str">
        <f t="shared" si="27"/>
        <v xml:space="preserve"> </v>
      </c>
      <c r="H644" s="2">
        <f t="shared" si="28"/>
        <v>0</v>
      </c>
      <c r="I644" s="30">
        <f t="shared" si="29"/>
        <v>0</v>
      </c>
    </row>
    <row r="645" spans="1:9" ht="113" customHeight="1">
      <c r="A645" s="50"/>
      <c r="B645" s="63"/>
      <c r="C645" s="60" t="s">
        <v>1319</v>
      </c>
      <c r="D645" s="11" t="s">
        <v>3839</v>
      </c>
      <c r="E645" s="61"/>
      <c r="F645" s="42" t="s">
        <v>965</v>
      </c>
      <c r="G645" s="33" t="str">
        <f t="shared" si="27"/>
        <v xml:space="preserve"> </v>
      </c>
      <c r="H645" s="2">
        <f t="shared" si="28"/>
        <v>0</v>
      </c>
      <c r="I645" s="30">
        <f t="shared" si="29"/>
        <v>0</v>
      </c>
    </row>
    <row r="646" spans="1:9" ht="113" customHeight="1">
      <c r="A646" s="50"/>
      <c r="B646" s="63"/>
      <c r="C646" s="60" t="s">
        <v>1320</v>
      </c>
      <c r="D646" s="11" t="s">
        <v>3840</v>
      </c>
      <c r="E646" s="61"/>
      <c r="F646" s="42" t="s">
        <v>966</v>
      </c>
      <c r="G646" s="33" t="str">
        <f t="shared" si="27"/>
        <v xml:space="preserve"> </v>
      </c>
      <c r="H646" s="21">
        <f t="shared" si="28"/>
        <v>0</v>
      </c>
      <c r="I646" s="30">
        <f t="shared" si="29"/>
        <v>0</v>
      </c>
    </row>
    <row r="647" spans="1:9" ht="76" customHeight="1">
      <c r="A647" s="50"/>
      <c r="B647" s="64"/>
      <c r="C647" s="65"/>
      <c r="D647" s="18"/>
      <c r="E647" s="66"/>
      <c r="F647" s="46"/>
      <c r="G647" s="19" t="s">
        <v>5041</v>
      </c>
      <c r="H647" s="86">
        <f>SUM(H546:H646)</f>
        <v>0</v>
      </c>
    </row>
    <row r="648" spans="1:9" ht="68" customHeight="1">
      <c r="A648" s="50"/>
      <c r="B648" s="67"/>
      <c r="C648" s="68"/>
      <c r="D648" s="16"/>
      <c r="E648" s="69"/>
      <c r="F648" s="47"/>
      <c r="G648" s="34">
        <f>H648</f>
        <v>0</v>
      </c>
      <c r="H648" s="86">
        <f>H647/101</f>
        <v>0</v>
      </c>
    </row>
    <row r="649" spans="1:9" ht="113" customHeight="1">
      <c r="A649" s="50"/>
      <c r="B649" s="67"/>
      <c r="C649" s="68"/>
      <c r="D649" s="16"/>
      <c r="E649" s="69"/>
      <c r="F649" s="47"/>
      <c r="G649" s="35"/>
      <c r="H649" s="17"/>
    </row>
    <row r="650" spans="1:9" ht="113" customHeight="1" thickBot="1">
      <c r="A650" s="50"/>
      <c r="B650" s="67"/>
      <c r="C650" s="68"/>
      <c r="D650" s="16"/>
      <c r="E650" s="69"/>
      <c r="F650" s="47"/>
      <c r="G650" s="35"/>
      <c r="H650" s="17"/>
    </row>
    <row r="651" spans="1:9" ht="113" customHeight="1" thickTop="1" thickBot="1">
      <c r="A651" s="50"/>
      <c r="B651" s="92" t="s">
        <v>5055</v>
      </c>
      <c r="C651" s="93"/>
      <c r="D651" s="8"/>
      <c r="E651" s="38"/>
      <c r="F651" s="48"/>
      <c r="G651" s="32"/>
      <c r="H651" s="6"/>
    </row>
    <row r="652" spans="1:9" ht="113" customHeight="1" thickTop="1">
      <c r="A652" s="50"/>
      <c r="B652" s="57" t="s">
        <v>5242</v>
      </c>
      <c r="C652" s="58" t="s">
        <v>1</v>
      </c>
      <c r="D652" s="9" t="s">
        <v>5193</v>
      </c>
      <c r="E652" s="39" t="s">
        <v>5096</v>
      </c>
      <c r="F652" s="41" t="s">
        <v>3262</v>
      </c>
      <c r="G652" s="14" t="s">
        <v>5047</v>
      </c>
      <c r="H652" s="3"/>
    </row>
    <row r="653" spans="1:9" ht="113" customHeight="1">
      <c r="A653" s="50"/>
      <c r="B653" s="62">
        <v>271</v>
      </c>
      <c r="C653" s="60" t="s">
        <v>1321</v>
      </c>
      <c r="D653" s="11" t="s">
        <v>3841</v>
      </c>
      <c r="E653" s="61"/>
      <c r="F653" s="42" t="s">
        <v>967</v>
      </c>
      <c r="G653" s="33" t="str">
        <f t="shared" si="27"/>
        <v xml:space="preserve"> </v>
      </c>
      <c r="H653" s="2">
        <f t="shared" si="28"/>
        <v>0</v>
      </c>
      <c r="I653" s="30">
        <f t="shared" si="29"/>
        <v>0</v>
      </c>
    </row>
    <row r="654" spans="1:9" ht="113" customHeight="1">
      <c r="A654" s="50"/>
      <c r="B654" s="62">
        <v>272</v>
      </c>
      <c r="C654" s="60" t="s">
        <v>1322</v>
      </c>
      <c r="D654" s="11" t="s">
        <v>3842</v>
      </c>
      <c r="E654" s="61"/>
      <c r="F654" s="42" t="s">
        <v>799</v>
      </c>
      <c r="G654" s="33" t="str">
        <f t="shared" si="27"/>
        <v xml:space="preserve"> </v>
      </c>
      <c r="H654" s="2">
        <f t="shared" si="28"/>
        <v>0</v>
      </c>
      <c r="I654" s="30">
        <f t="shared" si="29"/>
        <v>0</v>
      </c>
    </row>
    <row r="655" spans="1:9" ht="113" customHeight="1">
      <c r="A655" s="50"/>
      <c r="B655" s="63"/>
      <c r="C655" s="60" t="s">
        <v>1323</v>
      </c>
      <c r="D655" s="11" t="s">
        <v>3843</v>
      </c>
      <c r="E655" s="61"/>
      <c r="F655" s="42" t="s">
        <v>791</v>
      </c>
      <c r="G655" s="33" t="str">
        <f t="shared" si="27"/>
        <v xml:space="preserve"> </v>
      </c>
      <c r="H655" s="2">
        <f t="shared" si="28"/>
        <v>0</v>
      </c>
      <c r="I655" s="30">
        <f t="shared" si="29"/>
        <v>0</v>
      </c>
    </row>
    <row r="656" spans="1:9" ht="113" customHeight="1">
      <c r="A656" s="50"/>
      <c r="B656" s="62">
        <v>273</v>
      </c>
      <c r="C656" s="60" t="s">
        <v>1324</v>
      </c>
      <c r="D656" s="11" t="s">
        <v>3844</v>
      </c>
      <c r="E656" s="61"/>
      <c r="F656" s="42" t="s">
        <v>968</v>
      </c>
      <c r="G656" s="33" t="str">
        <f t="shared" si="27"/>
        <v xml:space="preserve"> </v>
      </c>
      <c r="H656" s="2">
        <f t="shared" si="28"/>
        <v>0</v>
      </c>
      <c r="I656" s="30">
        <f t="shared" si="29"/>
        <v>0</v>
      </c>
    </row>
    <row r="657" spans="1:9" ht="113" customHeight="1">
      <c r="A657" s="50"/>
      <c r="B657" s="63"/>
      <c r="C657" s="60" t="s">
        <v>1325</v>
      </c>
      <c r="D657" s="11" t="s">
        <v>3845</v>
      </c>
      <c r="E657" s="61"/>
      <c r="F657" s="42" t="s">
        <v>969</v>
      </c>
      <c r="G657" s="33" t="str">
        <f t="shared" si="27"/>
        <v xml:space="preserve"> </v>
      </c>
      <c r="H657" s="2">
        <f t="shared" si="28"/>
        <v>0</v>
      </c>
      <c r="I657" s="30">
        <f t="shared" si="29"/>
        <v>0</v>
      </c>
    </row>
    <row r="658" spans="1:9" ht="113" customHeight="1">
      <c r="A658" s="50"/>
      <c r="B658" s="62">
        <v>274</v>
      </c>
      <c r="C658" s="60" t="s">
        <v>1326</v>
      </c>
      <c r="D658" s="11" t="s">
        <v>3846</v>
      </c>
      <c r="E658" s="72"/>
      <c r="F658" s="42" t="s">
        <v>970</v>
      </c>
      <c r="G658" s="33" t="str">
        <f t="shared" si="27"/>
        <v xml:space="preserve"> </v>
      </c>
      <c r="H658" s="2">
        <f t="shared" si="28"/>
        <v>0</v>
      </c>
      <c r="I658" s="30">
        <f t="shared" si="29"/>
        <v>0</v>
      </c>
    </row>
    <row r="659" spans="1:9" ht="113" customHeight="1">
      <c r="A659" s="50"/>
      <c r="B659" s="62">
        <v>275</v>
      </c>
      <c r="C659" s="60" t="s">
        <v>1327</v>
      </c>
      <c r="D659" s="11" t="s">
        <v>5107</v>
      </c>
      <c r="E659" s="61"/>
      <c r="F659" s="42" t="s">
        <v>971</v>
      </c>
      <c r="G659" s="33" t="str">
        <f t="shared" si="27"/>
        <v xml:space="preserve"> </v>
      </c>
      <c r="H659" s="2">
        <f t="shared" si="28"/>
        <v>0</v>
      </c>
      <c r="I659" s="30">
        <f t="shared" si="29"/>
        <v>0</v>
      </c>
    </row>
    <row r="660" spans="1:9" ht="113" customHeight="1">
      <c r="A660" s="50"/>
      <c r="B660" s="63"/>
      <c r="C660" s="60" t="s">
        <v>1328</v>
      </c>
      <c r="D660" s="11" t="s">
        <v>3847</v>
      </c>
      <c r="E660" s="61"/>
      <c r="F660" s="42" t="s">
        <v>972</v>
      </c>
      <c r="G660" s="33" t="str">
        <f t="shared" si="27"/>
        <v xml:space="preserve"> </v>
      </c>
      <c r="H660" s="2">
        <f t="shared" si="28"/>
        <v>0</v>
      </c>
      <c r="I660" s="30">
        <f t="shared" si="29"/>
        <v>0</v>
      </c>
    </row>
    <row r="661" spans="1:9" ht="113" customHeight="1">
      <c r="A661" s="50"/>
      <c r="B661" s="62">
        <v>276</v>
      </c>
      <c r="C661" s="60" t="s">
        <v>1329</v>
      </c>
      <c r="D661" s="11" t="s">
        <v>3848</v>
      </c>
      <c r="E661" s="61"/>
      <c r="F661" s="42" t="s">
        <v>973</v>
      </c>
      <c r="G661" s="33" t="str">
        <f t="shared" si="27"/>
        <v xml:space="preserve"> </v>
      </c>
      <c r="H661" s="2">
        <f t="shared" si="28"/>
        <v>0</v>
      </c>
      <c r="I661" s="30">
        <f t="shared" si="29"/>
        <v>0</v>
      </c>
    </row>
    <row r="662" spans="1:9" ht="113" customHeight="1">
      <c r="A662" s="50"/>
      <c r="B662" s="62">
        <v>277</v>
      </c>
      <c r="C662" s="60" t="s">
        <v>1330</v>
      </c>
      <c r="D662" s="11" t="s">
        <v>3849</v>
      </c>
      <c r="E662" s="61"/>
      <c r="F662" s="42" t="s">
        <v>811</v>
      </c>
      <c r="G662" s="33" t="str">
        <f t="shared" si="27"/>
        <v xml:space="preserve"> </v>
      </c>
      <c r="H662" s="2">
        <f t="shared" si="28"/>
        <v>0</v>
      </c>
      <c r="I662" s="30">
        <f t="shared" si="29"/>
        <v>0</v>
      </c>
    </row>
    <row r="663" spans="1:9" ht="113" customHeight="1">
      <c r="A663" s="50"/>
      <c r="B663" s="63"/>
      <c r="C663" s="60" t="s">
        <v>1331</v>
      </c>
      <c r="D663" s="11" t="s">
        <v>3850</v>
      </c>
      <c r="E663" s="61"/>
      <c r="F663" s="42" t="s">
        <v>805</v>
      </c>
      <c r="G663" s="33" t="str">
        <f t="shared" si="27"/>
        <v xml:space="preserve"> </v>
      </c>
      <c r="H663" s="2">
        <f t="shared" si="28"/>
        <v>0</v>
      </c>
      <c r="I663" s="30">
        <f t="shared" si="29"/>
        <v>0</v>
      </c>
    </row>
    <row r="664" spans="1:9" ht="113" customHeight="1">
      <c r="A664" s="50"/>
      <c r="B664" s="62">
        <v>278</v>
      </c>
      <c r="C664" s="60" t="s">
        <v>1332</v>
      </c>
      <c r="D664" s="11" t="s">
        <v>3851</v>
      </c>
      <c r="E664" s="61"/>
      <c r="F664" s="42" t="s">
        <v>974</v>
      </c>
      <c r="G664" s="33" t="str">
        <f t="shared" si="27"/>
        <v xml:space="preserve"> </v>
      </c>
      <c r="H664" s="2">
        <f t="shared" si="28"/>
        <v>0</v>
      </c>
      <c r="I664" s="30">
        <f t="shared" si="29"/>
        <v>0</v>
      </c>
    </row>
    <row r="665" spans="1:9" ht="113" customHeight="1">
      <c r="A665" s="50"/>
      <c r="B665" s="63"/>
      <c r="C665" s="60" t="s">
        <v>1333</v>
      </c>
      <c r="D665" s="11" t="s">
        <v>3852</v>
      </c>
      <c r="E665" s="61"/>
      <c r="F665" s="42" t="s">
        <v>863</v>
      </c>
      <c r="G665" s="33" t="str">
        <f t="shared" si="27"/>
        <v xml:space="preserve"> </v>
      </c>
      <c r="H665" s="2">
        <f t="shared" si="28"/>
        <v>0</v>
      </c>
      <c r="I665" s="30">
        <f t="shared" si="29"/>
        <v>0</v>
      </c>
    </row>
    <row r="666" spans="1:9" ht="113" customHeight="1">
      <c r="A666" s="50"/>
      <c r="B666" s="63"/>
      <c r="C666" s="60" t="s">
        <v>1334</v>
      </c>
      <c r="D666" s="11" t="s">
        <v>3853</v>
      </c>
      <c r="E666" s="61"/>
      <c r="F666" s="42" t="s">
        <v>975</v>
      </c>
      <c r="G666" s="33" t="str">
        <f t="shared" si="27"/>
        <v xml:space="preserve"> </v>
      </c>
      <c r="H666" s="2">
        <f t="shared" si="28"/>
        <v>0</v>
      </c>
      <c r="I666" s="30">
        <f t="shared" si="29"/>
        <v>0</v>
      </c>
    </row>
    <row r="667" spans="1:9" ht="113" customHeight="1">
      <c r="A667" s="50"/>
      <c r="B667" s="62">
        <v>279</v>
      </c>
      <c r="C667" s="60" t="s">
        <v>1335</v>
      </c>
      <c r="D667" s="11" t="s">
        <v>3854</v>
      </c>
      <c r="E667" s="61"/>
      <c r="F667" s="42" t="s">
        <v>976</v>
      </c>
      <c r="G667" s="33" t="str">
        <f t="shared" si="27"/>
        <v xml:space="preserve"> </v>
      </c>
      <c r="H667" s="2">
        <f t="shared" si="28"/>
        <v>0</v>
      </c>
      <c r="I667" s="30">
        <f t="shared" si="29"/>
        <v>0</v>
      </c>
    </row>
    <row r="668" spans="1:9" ht="113" customHeight="1">
      <c r="A668" s="50"/>
      <c r="B668" s="63"/>
      <c r="C668" s="60" t="s">
        <v>1336</v>
      </c>
      <c r="D668" s="11" t="s">
        <v>3855</v>
      </c>
      <c r="E668" s="61"/>
      <c r="F668" s="42" t="s">
        <v>945</v>
      </c>
      <c r="G668" s="33" t="str">
        <f t="shared" si="27"/>
        <v xml:space="preserve"> </v>
      </c>
      <c r="H668" s="2">
        <f t="shared" si="28"/>
        <v>0</v>
      </c>
      <c r="I668" s="30">
        <f t="shared" si="29"/>
        <v>0</v>
      </c>
    </row>
    <row r="669" spans="1:9" ht="113" customHeight="1">
      <c r="A669" s="50"/>
      <c r="B669" s="63"/>
      <c r="C669" s="60" t="s">
        <v>1337</v>
      </c>
      <c r="D669" s="11" t="s">
        <v>3856</v>
      </c>
      <c r="E669" s="61"/>
      <c r="F669" s="42" t="s">
        <v>977</v>
      </c>
      <c r="G669" s="33" t="str">
        <f t="shared" si="27"/>
        <v xml:space="preserve"> </v>
      </c>
      <c r="H669" s="2">
        <f t="shared" si="28"/>
        <v>0</v>
      </c>
      <c r="I669" s="30">
        <f t="shared" si="29"/>
        <v>0</v>
      </c>
    </row>
    <row r="670" spans="1:9" ht="113" customHeight="1">
      <c r="A670" s="50"/>
      <c r="B670" s="62">
        <v>280</v>
      </c>
      <c r="C670" s="60" t="s">
        <v>1338</v>
      </c>
      <c r="D670" s="11" t="s">
        <v>3857</v>
      </c>
      <c r="E670" s="61"/>
      <c r="F670" s="42" t="s">
        <v>978</v>
      </c>
      <c r="G670" s="33" t="str">
        <f t="shared" si="27"/>
        <v xml:space="preserve"> </v>
      </c>
      <c r="H670" s="2">
        <f t="shared" si="28"/>
        <v>0</v>
      </c>
      <c r="I670" s="30">
        <f t="shared" si="29"/>
        <v>0</v>
      </c>
    </row>
    <row r="671" spans="1:9" ht="113" customHeight="1">
      <c r="A671" s="50"/>
      <c r="B671" s="63"/>
      <c r="C671" s="60" t="s">
        <v>1339</v>
      </c>
      <c r="D671" s="11" t="s">
        <v>3858</v>
      </c>
      <c r="E671" s="61"/>
      <c r="F671" s="42" t="s">
        <v>979</v>
      </c>
      <c r="G671" s="33" t="str">
        <f t="shared" si="27"/>
        <v xml:space="preserve"> </v>
      </c>
      <c r="H671" s="2">
        <f t="shared" si="28"/>
        <v>0</v>
      </c>
      <c r="I671" s="30">
        <f t="shared" si="29"/>
        <v>0</v>
      </c>
    </row>
    <row r="672" spans="1:9" ht="113" customHeight="1">
      <c r="A672" s="50"/>
      <c r="B672" s="62">
        <v>281</v>
      </c>
      <c r="C672" s="60" t="s">
        <v>1340</v>
      </c>
      <c r="D672" s="11" t="s">
        <v>3859</v>
      </c>
      <c r="E672" s="61"/>
      <c r="F672" s="42" t="s">
        <v>980</v>
      </c>
      <c r="G672" s="33" t="str">
        <f t="shared" si="27"/>
        <v xml:space="preserve"> </v>
      </c>
      <c r="H672" s="2">
        <f t="shared" si="28"/>
        <v>0</v>
      </c>
      <c r="I672" s="30">
        <f t="shared" si="29"/>
        <v>0</v>
      </c>
    </row>
    <row r="673" spans="1:9" ht="113" customHeight="1">
      <c r="A673" s="50"/>
      <c r="B673" s="63"/>
      <c r="C673" s="60" t="s">
        <v>1341</v>
      </c>
      <c r="D673" s="11" t="s">
        <v>3860</v>
      </c>
      <c r="E673" s="61"/>
      <c r="F673" s="42" t="s">
        <v>866</v>
      </c>
      <c r="G673" s="33" t="str">
        <f t="shared" si="27"/>
        <v xml:space="preserve"> </v>
      </c>
      <c r="H673" s="2">
        <f t="shared" si="28"/>
        <v>0</v>
      </c>
      <c r="I673" s="30">
        <f t="shared" si="29"/>
        <v>0</v>
      </c>
    </row>
    <row r="674" spans="1:9" ht="113" customHeight="1">
      <c r="A674" s="50"/>
      <c r="B674" s="63"/>
      <c r="C674" s="60" t="s">
        <v>1342</v>
      </c>
      <c r="D674" s="11" t="s">
        <v>3861</v>
      </c>
      <c r="E674" s="61"/>
      <c r="F674" s="42" t="s">
        <v>981</v>
      </c>
      <c r="G674" s="33" t="str">
        <f t="shared" si="27"/>
        <v xml:space="preserve"> </v>
      </c>
      <c r="H674" s="2">
        <f t="shared" si="28"/>
        <v>0</v>
      </c>
      <c r="I674" s="30">
        <f t="shared" si="29"/>
        <v>0</v>
      </c>
    </row>
    <row r="675" spans="1:9" ht="113" customHeight="1">
      <c r="A675" s="50"/>
      <c r="B675" s="62">
        <v>282</v>
      </c>
      <c r="C675" s="60" t="s">
        <v>1343</v>
      </c>
      <c r="D675" s="11" t="s">
        <v>3862</v>
      </c>
      <c r="E675" s="61"/>
      <c r="F675" s="42" t="s">
        <v>982</v>
      </c>
      <c r="G675" s="33" t="str">
        <f t="shared" si="27"/>
        <v xml:space="preserve"> </v>
      </c>
      <c r="H675" s="2">
        <f t="shared" si="28"/>
        <v>0</v>
      </c>
      <c r="I675" s="30">
        <f t="shared" si="29"/>
        <v>0</v>
      </c>
    </row>
    <row r="676" spans="1:9" ht="113" customHeight="1">
      <c r="A676" s="50"/>
      <c r="B676" s="63"/>
      <c r="C676" s="60" t="s">
        <v>1344</v>
      </c>
      <c r="D676" s="11" t="s">
        <v>3863</v>
      </c>
      <c r="E676" s="61"/>
      <c r="F676" s="42" t="s">
        <v>982</v>
      </c>
      <c r="G676" s="33" t="str">
        <f t="shared" si="27"/>
        <v xml:space="preserve"> </v>
      </c>
      <c r="H676" s="2">
        <f t="shared" si="28"/>
        <v>0</v>
      </c>
      <c r="I676" s="30">
        <f t="shared" si="29"/>
        <v>0</v>
      </c>
    </row>
    <row r="677" spans="1:9" ht="113" customHeight="1">
      <c r="A677" s="50"/>
      <c r="B677" s="63"/>
      <c r="C677" s="60" t="s">
        <v>1345</v>
      </c>
      <c r="D677" s="11" t="s">
        <v>3864</v>
      </c>
      <c r="E677" s="61"/>
      <c r="F677" s="42" t="s">
        <v>983</v>
      </c>
      <c r="G677" s="33" t="str">
        <f t="shared" si="27"/>
        <v xml:space="preserve"> </v>
      </c>
      <c r="H677" s="2">
        <f t="shared" si="28"/>
        <v>0</v>
      </c>
      <c r="I677" s="30">
        <f t="shared" si="29"/>
        <v>0</v>
      </c>
    </row>
    <row r="678" spans="1:9" ht="113" customHeight="1">
      <c r="A678" s="50"/>
      <c r="B678" s="63"/>
      <c r="C678" s="60" t="s">
        <v>1346</v>
      </c>
      <c r="D678" s="11" t="s">
        <v>3865</v>
      </c>
      <c r="E678" s="61"/>
      <c r="F678" s="42" t="s">
        <v>984</v>
      </c>
      <c r="G678" s="33" t="str">
        <f t="shared" si="27"/>
        <v xml:space="preserve"> </v>
      </c>
      <c r="H678" s="2">
        <f t="shared" si="28"/>
        <v>0</v>
      </c>
      <c r="I678" s="30">
        <f t="shared" si="29"/>
        <v>0</v>
      </c>
    </row>
    <row r="679" spans="1:9" ht="113" customHeight="1">
      <c r="A679" s="50"/>
      <c r="B679" s="62">
        <v>283</v>
      </c>
      <c r="C679" s="60" t="s">
        <v>1347</v>
      </c>
      <c r="D679" s="11" t="s">
        <v>3866</v>
      </c>
      <c r="E679" s="61"/>
      <c r="F679" s="42" t="s">
        <v>985</v>
      </c>
      <c r="G679" s="33" t="str">
        <f t="shared" si="27"/>
        <v xml:space="preserve"> </v>
      </c>
      <c r="H679" s="2">
        <f t="shared" si="28"/>
        <v>0</v>
      </c>
      <c r="I679" s="30">
        <f t="shared" si="29"/>
        <v>0</v>
      </c>
    </row>
    <row r="680" spans="1:9" ht="113" customHeight="1">
      <c r="A680" s="50"/>
      <c r="B680" s="62"/>
      <c r="C680" s="60" t="s">
        <v>1348</v>
      </c>
      <c r="D680" s="11" t="s">
        <v>3867</v>
      </c>
      <c r="E680" s="61"/>
      <c r="F680" s="42" t="s">
        <v>835</v>
      </c>
      <c r="G680" s="33" t="str">
        <f t="shared" si="27"/>
        <v xml:space="preserve"> </v>
      </c>
      <c r="H680" s="2">
        <f t="shared" si="28"/>
        <v>0</v>
      </c>
      <c r="I680" s="30">
        <f t="shared" si="29"/>
        <v>0</v>
      </c>
    </row>
    <row r="681" spans="1:9" ht="113" customHeight="1">
      <c r="A681" s="50"/>
      <c r="B681" s="62">
        <v>284</v>
      </c>
      <c r="C681" s="60" t="s">
        <v>1349</v>
      </c>
      <c r="D681" s="11" t="s">
        <v>3868</v>
      </c>
      <c r="E681" s="61"/>
      <c r="F681" s="42" t="s">
        <v>986</v>
      </c>
      <c r="G681" s="33" t="str">
        <f t="shared" si="27"/>
        <v xml:space="preserve"> </v>
      </c>
      <c r="H681" s="2">
        <f t="shared" si="28"/>
        <v>0</v>
      </c>
      <c r="I681" s="30">
        <f t="shared" si="29"/>
        <v>0</v>
      </c>
    </row>
    <row r="682" spans="1:9" ht="113" customHeight="1">
      <c r="A682" s="50"/>
      <c r="B682" s="62">
        <v>285</v>
      </c>
      <c r="C682" s="60" t="s">
        <v>1350</v>
      </c>
      <c r="D682" s="11" t="s">
        <v>3869</v>
      </c>
      <c r="E682" s="61"/>
      <c r="F682" s="42" t="s">
        <v>840</v>
      </c>
      <c r="G682" s="33" t="str">
        <f t="shared" si="27"/>
        <v xml:space="preserve"> </v>
      </c>
      <c r="H682" s="2">
        <f t="shared" si="28"/>
        <v>0</v>
      </c>
      <c r="I682" s="30">
        <f t="shared" si="29"/>
        <v>0</v>
      </c>
    </row>
    <row r="683" spans="1:9" ht="113" customHeight="1">
      <c r="A683" s="50"/>
      <c r="B683" s="63"/>
      <c r="C683" s="60" t="s">
        <v>1351</v>
      </c>
      <c r="D683" s="11" t="s">
        <v>3870</v>
      </c>
      <c r="E683" s="61"/>
      <c r="F683" s="42" t="s">
        <v>977</v>
      </c>
      <c r="G683" s="33" t="str">
        <f t="shared" si="27"/>
        <v xml:space="preserve"> </v>
      </c>
      <c r="H683" s="2">
        <f t="shared" si="28"/>
        <v>0</v>
      </c>
      <c r="I683" s="30">
        <f t="shared" si="29"/>
        <v>0</v>
      </c>
    </row>
    <row r="684" spans="1:9" ht="113" customHeight="1">
      <c r="A684" s="50"/>
      <c r="B684" s="62">
        <v>286</v>
      </c>
      <c r="C684" s="60" t="s">
        <v>1352</v>
      </c>
      <c r="D684" s="11" t="s">
        <v>3871</v>
      </c>
      <c r="E684" s="61"/>
      <c r="F684" s="42" t="s">
        <v>987</v>
      </c>
      <c r="G684" s="33" t="str">
        <f t="shared" si="27"/>
        <v xml:space="preserve"> </v>
      </c>
      <c r="H684" s="2">
        <f t="shared" si="28"/>
        <v>0</v>
      </c>
      <c r="I684" s="30">
        <f t="shared" si="29"/>
        <v>0</v>
      </c>
    </row>
    <row r="685" spans="1:9" ht="113" customHeight="1">
      <c r="A685" s="50"/>
      <c r="B685" s="63"/>
      <c r="C685" s="60" t="s">
        <v>1353</v>
      </c>
      <c r="D685" s="11" t="s">
        <v>3872</v>
      </c>
      <c r="E685" s="61"/>
      <c r="F685" s="42" t="s">
        <v>988</v>
      </c>
      <c r="G685" s="33" t="str">
        <f t="shared" si="27"/>
        <v xml:space="preserve"> </v>
      </c>
      <c r="H685" s="2">
        <f t="shared" si="28"/>
        <v>0</v>
      </c>
      <c r="I685" s="30">
        <f t="shared" si="29"/>
        <v>0</v>
      </c>
    </row>
    <row r="686" spans="1:9" ht="113" customHeight="1">
      <c r="A686" s="50"/>
      <c r="B686" s="62">
        <v>287</v>
      </c>
      <c r="C686" s="60" t="s">
        <v>1354</v>
      </c>
      <c r="D686" s="11" t="s">
        <v>3873</v>
      </c>
      <c r="E686" s="61"/>
      <c r="F686" s="42" t="s">
        <v>811</v>
      </c>
      <c r="G686" s="33" t="str">
        <f t="shared" si="27"/>
        <v xml:space="preserve"> </v>
      </c>
      <c r="H686" s="2">
        <f t="shared" si="28"/>
        <v>0</v>
      </c>
      <c r="I686" s="30">
        <f t="shared" si="29"/>
        <v>0</v>
      </c>
    </row>
    <row r="687" spans="1:9" ht="113" customHeight="1">
      <c r="A687" s="50"/>
      <c r="B687" s="63"/>
      <c r="C687" s="60" t="s">
        <v>1355</v>
      </c>
      <c r="D687" s="11" t="s">
        <v>3874</v>
      </c>
      <c r="E687" s="61"/>
      <c r="F687" s="42" t="s">
        <v>989</v>
      </c>
      <c r="G687" s="33" t="str">
        <f t="shared" si="27"/>
        <v xml:space="preserve"> </v>
      </c>
      <c r="H687" s="2">
        <f t="shared" si="28"/>
        <v>0</v>
      </c>
      <c r="I687" s="30">
        <f t="shared" si="29"/>
        <v>0</v>
      </c>
    </row>
    <row r="688" spans="1:9" ht="113" customHeight="1">
      <c r="A688" s="50"/>
      <c r="B688" s="63"/>
      <c r="C688" s="60" t="s">
        <v>1356</v>
      </c>
      <c r="D688" s="11" t="s">
        <v>3875</v>
      </c>
      <c r="E688" s="61"/>
      <c r="F688" s="42" t="s">
        <v>990</v>
      </c>
      <c r="G688" s="33" t="str">
        <f t="shared" ref="G688:G751" si="30">IF(E688=""," ",IF(F688=E688,"OK",F688))</f>
        <v xml:space="preserve"> </v>
      </c>
      <c r="H688" s="2">
        <f t="shared" ref="H688:H751" si="31">IF(G688="OK",1,0)</f>
        <v>0</v>
      </c>
      <c r="I688" s="30">
        <f t="shared" ref="I688:I751" si="32">IF(G688="OK",1,0)</f>
        <v>0</v>
      </c>
    </row>
    <row r="689" spans="1:9" ht="113" customHeight="1">
      <c r="A689" s="50"/>
      <c r="B689" s="63"/>
      <c r="C689" s="60" t="s">
        <v>1357</v>
      </c>
      <c r="D689" s="11" t="s">
        <v>3876</v>
      </c>
      <c r="E689" s="61"/>
      <c r="F689" s="42" t="s">
        <v>811</v>
      </c>
      <c r="G689" s="33" t="str">
        <f t="shared" si="30"/>
        <v xml:space="preserve"> </v>
      </c>
      <c r="H689" s="2">
        <f t="shared" si="31"/>
        <v>0</v>
      </c>
      <c r="I689" s="30">
        <f t="shared" si="32"/>
        <v>0</v>
      </c>
    </row>
    <row r="690" spans="1:9" ht="113" customHeight="1">
      <c r="A690" s="50"/>
      <c r="B690" s="62">
        <v>288</v>
      </c>
      <c r="C690" s="60" t="s">
        <v>1358</v>
      </c>
      <c r="D690" s="11" t="s">
        <v>3877</v>
      </c>
      <c r="E690" s="61"/>
      <c r="F690" s="42" t="s">
        <v>991</v>
      </c>
      <c r="G690" s="33" t="str">
        <f t="shared" si="30"/>
        <v xml:space="preserve"> </v>
      </c>
      <c r="H690" s="2">
        <f t="shared" si="31"/>
        <v>0</v>
      </c>
      <c r="I690" s="30">
        <f t="shared" si="32"/>
        <v>0</v>
      </c>
    </row>
    <row r="691" spans="1:9" ht="113" customHeight="1">
      <c r="A691" s="50"/>
      <c r="B691" s="62">
        <v>289</v>
      </c>
      <c r="C691" s="60" t="s">
        <v>1359</v>
      </c>
      <c r="D691" s="11" t="s">
        <v>5108</v>
      </c>
      <c r="E691" s="61"/>
      <c r="F691" s="42" t="s">
        <v>992</v>
      </c>
      <c r="G691" s="33" t="str">
        <f t="shared" si="30"/>
        <v xml:space="preserve"> </v>
      </c>
      <c r="H691" s="2">
        <f t="shared" si="31"/>
        <v>0</v>
      </c>
      <c r="I691" s="30">
        <f t="shared" si="32"/>
        <v>0</v>
      </c>
    </row>
    <row r="692" spans="1:9" ht="113" customHeight="1">
      <c r="A692" s="50"/>
      <c r="B692" s="63"/>
      <c r="C692" s="60" t="s">
        <v>1360</v>
      </c>
      <c r="D692" s="11" t="s">
        <v>3878</v>
      </c>
      <c r="E692" s="61"/>
      <c r="F692" s="42" t="s">
        <v>924</v>
      </c>
      <c r="G692" s="33" t="str">
        <f t="shared" si="30"/>
        <v xml:space="preserve"> </v>
      </c>
      <c r="H692" s="2">
        <f t="shared" si="31"/>
        <v>0</v>
      </c>
      <c r="I692" s="30">
        <f t="shared" si="32"/>
        <v>0</v>
      </c>
    </row>
    <row r="693" spans="1:9" ht="113" customHeight="1">
      <c r="A693" s="50"/>
      <c r="B693" s="63"/>
      <c r="C693" s="60" t="s">
        <v>1361</v>
      </c>
      <c r="D693" s="11" t="s">
        <v>5109</v>
      </c>
      <c r="E693" s="61"/>
      <c r="F693" s="42" t="s">
        <v>3240</v>
      </c>
      <c r="G693" s="33" t="str">
        <f t="shared" si="30"/>
        <v xml:space="preserve"> </v>
      </c>
      <c r="H693" s="2">
        <f t="shared" si="31"/>
        <v>0</v>
      </c>
      <c r="I693" s="30">
        <f t="shared" si="32"/>
        <v>0</v>
      </c>
    </row>
    <row r="694" spans="1:9" ht="113" customHeight="1">
      <c r="A694" s="50"/>
      <c r="B694" s="62">
        <v>290</v>
      </c>
      <c r="C694" s="60" t="s">
        <v>1362</v>
      </c>
      <c r="D694" s="11" t="s">
        <v>3879</v>
      </c>
      <c r="E694" s="61"/>
      <c r="F694" s="42" t="s">
        <v>935</v>
      </c>
      <c r="G694" s="33" t="str">
        <f t="shared" si="30"/>
        <v xml:space="preserve"> </v>
      </c>
      <c r="H694" s="2">
        <f t="shared" si="31"/>
        <v>0</v>
      </c>
      <c r="I694" s="30">
        <f t="shared" si="32"/>
        <v>0</v>
      </c>
    </row>
    <row r="695" spans="1:9" ht="113" customHeight="1">
      <c r="A695" s="50"/>
      <c r="B695" s="63"/>
      <c r="C695" s="60" t="s">
        <v>1363</v>
      </c>
      <c r="D695" s="11" t="s">
        <v>3880</v>
      </c>
      <c r="E695" s="61"/>
      <c r="F695" s="42" t="s">
        <v>791</v>
      </c>
      <c r="G695" s="33" t="str">
        <f t="shared" si="30"/>
        <v xml:space="preserve"> </v>
      </c>
      <c r="H695" s="2">
        <f t="shared" si="31"/>
        <v>0</v>
      </c>
      <c r="I695" s="30">
        <f t="shared" si="32"/>
        <v>0</v>
      </c>
    </row>
    <row r="696" spans="1:9" ht="113" customHeight="1">
      <c r="A696" s="50"/>
      <c r="B696" s="62">
        <v>291</v>
      </c>
      <c r="C696" s="60" t="s">
        <v>1364</v>
      </c>
      <c r="D696" s="11" t="s">
        <v>3881</v>
      </c>
      <c r="E696" s="61"/>
      <c r="F696" s="42" t="s">
        <v>799</v>
      </c>
      <c r="G696" s="33" t="str">
        <f t="shared" si="30"/>
        <v xml:space="preserve"> </v>
      </c>
      <c r="H696" s="2">
        <f t="shared" si="31"/>
        <v>0</v>
      </c>
      <c r="I696" s="30">
        <f t="shared" si="32"/>
        <v>0</v>
      </c>
    </row>
    <row r="697" spans="1:9" ht="113" customHeight="1">
      <c r="A697" s="50"/>
      <c r="B697" s="62">
        <v>292</v>
      </c>
      <c r="C697" s="60" t="s">
        <v>1365</v>
      </c>
      <c r="D697" s="11" t="s">
        <v>3882</v>
      </c>
      <c r="E697" s="61"/>
      <c r="F697" s="42" t="s">
        <v>993</v>
      </c>
      <c r="G697" s="33" t="str">
        <f t="shared" si="30"/>
        <v xml:space="preserve"> </v>
      </c>
      <c r="H697" s="2">
        <f t="shared" si="31"/>
        <v>0</v>
      </c>
      <c r="I697" s="30">
        <f t="shared" si="32"/>
        <v>0</v>
      </c>
    </row>
    <row r="698" spans="1:9" ht="113" customHeight="1">
      <c r="A698" s="50"/>
      <c r="B698" s="62">
        <v>293</v>
      </c>
      <c r="C698" s="60" t="s">
        <v>1366</v>
      </c>
      <c r="D698" s="11" t="s">
        <v>3883</v>
      </c>
      <c r="E698" s="61"/>
      <c r="F698" s="42" t="s">
        <v>994</v>
      </c>
      <c r="G698" s="33" t="str">
        <f t="shared" si="30"/>
        <v xml:space="preserve"> </v>
      </c>
      <c r="H698" s="2">
        <f t="shared" si="31"/>
        <v>0</v>
      </c>
      <c r="I698" s="30">
        <f t="shared" si="32"/>
        <v>0</v>
      </c>
    </row>
    <row r="699" spans="1:9" ht="113" customHeight="1">
      <c r="A699" s="50"/>
      <c r="B699" s="63"/>
      <c r="C699" s="60" t="s">
        <v>1367</v>
      </c>
      <c r="D699" s="11" t="s">
        <v>3884</v>
      </c>
      <c r="E699" s="61"/>
      <c r="F699" s="42" t="s">
        <v>995</v>
      </c>
      <c r="G699" s="33" t="str">
        <f t="shared" si="30"/>
        <v xml:space="preserve"> </v>
      </c>
      <c r="H699" s="2">
        <f t="shared" si="31"/>
        <v>0</v>
      </c>
      <c r="I699" s="30">
        <f t="shared" si="32"/>
        <v>0</v>
      </c>
    </row>
    <row r="700" spans="1:9" ht="113" customHeight="1">
      <c r="A700" s="50"/>
      <c r="B700" s="63"/>
      <c r="C700" s="60" t="s">
        <v>1368</v>
      </c>
      <c r="D700" s="11" t="s">
        <v>3885</v>
      </c>
      <c r="E700" s="61"/>
      <c r="F700" s="42" t="s">
        <v>996</v>
      </c>
      <c r="G700" s="33" t="str">
        <f t="shared" si="30"/>
        <v xml:space="preserve"> </v>
      </c>
      <c r="H700" s="2">
        <f t="shared" si="31"/>
        <v>0</v>
      </c>
      <c r="I700" s="30">
        <f t="shared" si="32"/>
        <v>0</v>
      </c>
    </row>
    <row r="701" spans="1:9" ht="113" customHeight="1">
      <c r="A701" s="50"/>
      <c r="B701" s="62">
        <v>294</v>
      </c>
      <c r="C701" s="60" t="s">
        <v>1369</v>
      </c>
      <c r="D701" s="11" t="s">
        <v>3886</v>
      </c>
      <c r="E701" s="61"/>
      <c r="F701" s="42" t="s">
        <v>819</v>
      </c>
      <c r="G701" s="33" t="str">
        <f t="shared" si="30"/>
        <v xml:space="preserve"> </v>
      </c>
      <c r="H701" s="2">
        <f t="shared" si="31"/>
        <v>0</v>
      </c>
      <c r="I701" s="30">
        <f t="shared" si="32"/>
        <v>0</v>
      </c>
    </row>
    <row r="702" spans="1:9" ht="113" customHeight="1">
      <c r="A702" s="50"/>
      <c r="B702" s="63"/>
      <c r="C702" s="60" t="s">
        <v>1370</v>
      </c>
      <c r="D702" s="11" t="s">
        <v>3887</v>
      </c>
      <c r="E702" s="61"/>
      <c r="F702" s="42" t="s">
        <v>819</v>
      </c>
      <c r="G702" s="33" t="str">
        <f t="shared" si="30"/>
        <v xml:space="preserve"> </v>
      </c>
      <c r="H702" s="2">
        <f t="shared" si="31"/>
        <v>0</v>
      </c>
      <c r="I702" s="30">
        <f t="shared" si="32"/>
        <v>0</v>
      </c>
    </row>
    <row r="703" spans="1:9" ht="113" customHeight="1">
      <c r="A703" s="50"/>
      <c r="B703" s="62">
        <v>295</v>
      </c>
      <c r="C703" s="60" t="s">
        <v>1371</v>
      </c>
      <c r="D703" s="11" t="s">
        <v>3888</v>
      </c>
      <c r="E703" s="61"/>
      <c r="F703" s="42" t="s">
        <v>947</v>
      </c>
      <c r="G703" s="33" t="str">
        <f t="shared" si="30"/>
        <v xml:space="preserve"> </v>
      </c>
      <c r="H703" s="2">
        <f t="shared" si="31"/>
        <v>0</v>
      </c>
      <c r="I703" s="30">
        <f t="shared" si="32"/>
        <v>0</v>
      </c>
    </row>
    <row r="704" spans="1:9" ht="113" customHeight="1">
      <c r="A704" s="50"/>
      <c r="B704" s="62"/>
      <c r="C704" s="60" t="s">
        <v>1372</v>
      </c>
      <c r="D704" s="11" t="s">
        <v>5143</v>
      </c>
      <c r="E704" s="61"/>
      <c r="F704" s="42" t="s">
        <v>5144</v>
      </c>
      <c r="G704" s="33" t="str">
        <f t="shared" si="30"/>
        <v xml:space="preserve"> </v>
      </c>
      <c r="H704" s="2">
        <f t="shared" si="31"/>
        <v>0</v>
      </c>
      <c r="I704" s="30">
        <f t="shared" si="32"/>
        <v>0</v>
      </c>
    </row>
    <row r="705" spans="1:9" ht="113" customHeight="1">
      <c r="A705" s="50"/>
      <c r="B705" s="62">
        <v>296</v>
      </c>
      <c r="C705" s="60" t="s">
        <v>1373</v>
      </c>
      <c r="D705" s="11" t="s">
        <v>3889</v>
      </c>
      <c r="E705" s="61"/>
      <c r="F705" s="42" t="s">
        <v>5110</v>
      </c>
      <c r="G705" s="33" t="str">
        <f t="shared" si="30"/>
        <v xml:space="preserve"> </v>
      </c>
      <c r="H705" s="2">
        <f t="shared" si="31"/>
        <v>0</v>
      </c>
      <c r="I705" s="30">
        <f t="shared" si="32"/>
        <v>0</v>
      </c>
    </row>
    <row r="706" spans="1:9" ht="113" customHeight="1">
      <c r="A706" s="50"/>
      <c r="B706" s="63"/>
      <c r="C706" s="60" t="s">
        <v>1374</v>
      </c>
      <c r="D706" s="11" t="s">
        <v>5111</v>
      </c>
      <c r="E706" s="61"/>
      <c r="F706" s="42" t="s">
        <v>997</v>
      </c>
      <c r="G706" s="33" t="str">
        <f t="shared" si="30"/>
        <v xml:space="preserve"> </v>
      </c>
      <c r="H706" s="2">
        <f t="shared" si="31"/>
        <v>0</v>
      </c>
      <c r="I706" s="30">
        <f t="shared" si="32"/>
        <v>0</v>
      </c>
    </row>
    <row r="707" spans="1:9" ht="113" customHeight="1">
      <c r="A707" s="50"/>
      <c r="B707" s="62">
        <v>297</v>
      </c>
      <c r="C707" s="60" t="s">
        <v>1375</v>
      </c>
      <c r="D707" s="11" t="s">
        <v>3890</v>
      </c>
      <c r="E707" s="61"/>
      <c r="F707" s="42" t="s">
        <v>998</v>
      </c>
      <c r="G707" s="33" t="str">
        <f t="shared" si="30"/>
        <v xml:space="preserve"> </v>
      </c>
      <c r="H707" s="2">
        <f t="shared" si="31"/>
        <v>0</v>
      </c>
      <c r="I707" s="30">
        <f t="shared" si="32"/>
        <v>0</v>
      </c>
    </row>
    <row r="708" spans="1:9" ht="113" customHeight="1">
      <c r="A708" s="50"/>
      <c r="B708" s="63"/>
      <c r="C708" s="60" t="s">
        <v>1376</v>
      </c>
      <c r="D708" s="11" t="s">
        <v>3891</v>
      </c>
      <c r="E708" s="61"/>
      <c r="F708" s="42" t="s">
        <v>999</v>
      </c>
      <c r="G708" s="33" t="str">
        <f t="shared" si="30"/>
        <v xml:space="preserve"> </v>
      </c>
      <c r="H708" s="2">
        <f t="shared" si="31"/>
        <v>0</v>
      </c>
      <c r="I708" s="30">
        <f t="shared" si="32"/>
        <v>0</v>
      </c>
    </row>
    <row r="709" spans="1:9" ht="113" customHeight="1">
      <c r="A709" s="50"/>
      <c r="B709" s="62">
        <v>298</v>
      </c>
      <c r="C709" s="60" t="s">
        <v>1377</v>
      </c>
      <c r="D709" s="11" t="s">
        <v>3892</v>
      </c>
      <c r="E709" s="61"/>
      <c r="F709" s="42" t="s">
        <v>1000</v>
      </c>
      <c r="G709" s="33" t="str">
        <f t="shared" si="30"/>
        <v xml:space="preserve"> </v>
      </c>
      <c r="H709" s="2">
        <f t="shared" si="31"/>
        <v>0</v>
      </c>
      <c r="I709" s="30">
        <f t="shared" si="32"/>
        <v>0</v>
      </c>
    </row>
    <row r="710" spans="1:9" ht="113" customHeight="1">
      <c r="A710" s="50"/>
      <c r="B710" s="62">
        <v>299</v>
      </c>
      <c r="C710" s="60" t="s">
        <v>1378</v>
      </c>
      <c r="D710" s="11" t="s">
        <v>3893</v>
      </c>
      <c r="E710" s="61"/>
      <c r="F710" s="42" t="s">
        <v>1001</v>
      </c>
      <c r="G710" s="33" t="str">
        <f t="shared" si="30"/>
        <v xml:space="preserve"> </v>
      </c>
      <c r="H710" s="2">
        <f t="shared" si="31"/>
        <v>0</v>
      </c>
      <c r="I710" s="30">
        <f t="shared" si="32"/>
        <v>0</v>
      </c>
    </row>
    <row r="711" spans="1:9" ht="113" customHeight="1">
      <c r="A711" s="50"/>
      <c r="B711" s="62">
        <v>300</v>
      </c>
      <c r="C711" s="60" t="s">
        <v>1379</v>
      </c>
      <c r="D711" s="11" t="s">
        <v>3894</v>
      </c>
      <c r="E711" s="61"/>
      <c r="F711" s="42" t="s">
        <v>3241</v>
      </c>
      <c r="G711" s="33" t="str">
        <f t="shared" si="30"/>
        <v xml:space="preserve"> </v>
      </c>
      <c r="H711" s="2">
        <f t="shared" si="31"/>
        <v>0</v>
      </c>
      <c r="I711" s="30">
        <f t="shared" si="32"/>
        <v>0</v>
      </c>
    </row>
    <row r="712" spans="1:9" ht="113" customHeight="1">
      <c r="A712" s="50"/>
      <c r="B712" s="63"/>
      <c r="C712" s="60" t="s">
        <v>1380</v>
      </c>
      <c r="D712" s="11" t="s">
        <v>3895</v>
      </c>
      <c r="E712" s="61"/>
      <c r="F712" s="42" t="s">
        <v>3242</v>
      </c>
      <c r="G712" s="33" t="str">
        <f t="shared" si="30"/>
        <v xml:space="preserve"> </v>
      </c>
      <c r="H712" s="2">
        <f t="shared" si="31"/>
        <v>0</v>
      </c>
      <c r="I712" s="30">
        <f t="shared" si="32"/>
        <v>0</v>
      </c>
    </row>
    <row r="713" spans="1:9" ht="113" customHeight="1">
      <c r="A713" s="50"/>
      <c r="B713" s="62">
        <v>301</v>
      </c>
      <c r="C713" s="60" t="s">
        <v>1381</v>
      </c>
      <c r="D713" s="11" t="s">
        <v>3896</v>
      </c>
      <c r="E713" s="61"/>
      <c r="F713" s="42" t="s">
        <v>784</v>
      </c>
      <c r="G713" s="33" t="str">
        <f t="shared" si="30"/>
        <v xml:space="preserve"> </v>
      </c>
      <c r="H713" s="2">
        <f t="shared" si="31"/>
        <v>0</v>
      </c>
      <c r="I713" s="30">
        <f t="shared" si="32"/>
        <v>0</v>
      </c>
    </row>
    <row r="714" spans="1:9" ht="113" customHeight="1">
      <c r="A714" s="50"/>
      <c r="B714" s="63"/>
      <c r="C714" s="60" t="s">
        <v>1382</v>
      </c>
      <c r="D714" s="11" t="s">
        <v>3897</v>
      </c>
      <c r="E714" s="61"/>
      <c r="F714" s="42" t="s">
        <v>811</v>
      </c>
      <c r="G714" s="33" t="str">
        <f t="shared" si="30"/>
        <v xml:space="preserve"> </v>
      </c>
      <c r="H714" s="2">
        <f t="shared" si="31"/>
        <v>0</v>
      </c>
      <c r="I714" s="30">
        <f t="shared" si="32"/>
        <v>0</v>
      </c>
    </row>
    <row r="715" spans="1:9" ht="113" customHeight="1">
      <c r="A715" s="50"/>
      <c r="B715" s="62">
        <v>302</v>
      </c>
      <c r="C715" s="60" t="s">
        <v>1383</v>
      </c>
      <c r="D715" s="11" t="s">
        <v>3898</v>
      </c>
      <c r="E715" s="74"/>
      <c r="F715" s="42" t="s">
        <v>1002</v>
      </c>
      <c r="G715" s="33" t="str">
        <f t="shared" si="30"/>
        <v xml:space="preserve"> </v>
      </c>
      <c r="H715" s="2">
        <f t="shared" si="31"/>
        <v>0</v>
      </c>
      <c r="I715" s="30">
        <f t="shared" si="32"/>
        <v>0</v>
      </c>
    </row>
    <row r="716" spans="1:9" ht="113" customHeight="1">
      <c r="A716" s="50"/>
      <c r="B716" s="62"/>
      <c r="C716" s="60" t="s">
        <v>1384</v>
      </c>
      <c r="D716" s="11" t="s">
        <v>3899</v>
      </c>
      <c r="E716" s="74"/>
      <c r="F716" s="42" t="s">
        <v>1002</v>
      </c>
      <c r="G716" s="33" t="str">
        <f t="shared" si="30"/>
        <v xml:space="preserve"> </v>
      </c>
      <c r="H716" s="2">
        <f t="shared" si="31"/>
        <v>0</v>
      </c>
      <c r="I716" s="30">
        <f t="shared" si="32"/>
        <v>0</v>
      </c>
    </row>
    <row r="717" spans="1:9" ht="113" customHeight="1">
      <c r="A717" s="50"/>
      <c r="B717" s="62"/>
      <c r="C717" s="60" t="s">
        <v>1385</v>
      </c>
      <c r="D717" s="11" t="s">
        <v>3900</v>
      </c>
      <c r="E717" s="61"/>
      <c r="F717" s="42" t="s">
        <v>1002</v>
      </c>
      <c r="G717" s="33" t="str">
        <f t="shared" si="30"/>
        <v xml:space="preserve"> </v>
      </c>
      <c r="H717" s="2">
        <f t="shared" si="31"/>
        <v>0</v>
      </c>
      <c r="I717" s="30">
        <f t="shared" si="32"/>
        <v>0</v>
      </c>
    </row>
    <row r="718" spans="1:9" ht="113" customHeight="1">
      <c r="A718" s="50"/>
      <c r="B718" s="62">
        <v>303</v>
      </c>
      <c r="C718" s="60" t="s">
        <v>1386</v>
      </c>
      <c r="D718" s="11" t="s">
        <v>3901</v>
      </c>
      <c r="E718" s="61"/>
      <c r="F718" s="42" t="s">
        <v>1003</v>
      </c>
      <c r="G718" s="33" t="str">
        <f t="shared" si="30"/>
        <v xml:space="preserve"> </v>
      </c>
      <c r="H718" s="2">
        <f t="shared" si="31"/>
        <v>0</v>
      </c>
      <c r="I718" s="30">
        <f t="shared" si="32"/>
        <v>0</v>
      </c>
    </row>
    <row r="719" spans="1:9" ht="113" customHeight="1">
      <c r="A719" s="50"/>
      <c r="B719" s="62">
        <v>304</v>
      </c>
      <c r="C719" s="60" t="s">
        <v>1387</v>
      </c>
      <c r="D719" s="11" t="s">
        <v>3902</v>
      </c>
      <c r="E719" s="61"/>
      <c r="F719" s="42" t="s">
        <v>3243</v>
      </c>
      <c r="G719" s="33" t="str">
        <f t="shared" si="30"/>
        <v xml:space="preserve"> </v>
      </c>
      <c r="H719" s="2">
        <f t="shared" si="31"/>
        <v>0</v>
      </c>
      <c r="I719" s="30">
        <f t="shared" si="32"/>
        <v>0</v>
      </c>
    </row>
    <row r="720" spans="1:9" ht="113" customHeight="1">
      <c r="A720" s="50"/>
      <c r="B720" s="62">
        <v>305</v>
      </c>
      <c r="C720" s="60" t="s">
        <v>1388</v>
      </c>
      <c r="D720" s="11" t="s">
        <v>3903</v>
      </c>
      <c r="E720" s="61"/>
      <c r="F720" s="42" t="s">
        <v>1004</v>
      </c>
      <c r="G720" s="33" t="str">
        <f t="shared" si="30"/>
        <v xml:space="preserve"> </v>
      </c>
      <c r="H720" s="2">
        <f t="shared" si="31"/>
        <v>0</v>
      </c>
      <c r="I720" s="30">
        <f t="shared" si="32"/>
        <v>0</v>
      </c>
    </row>
    <row r="721" spans="1:9" ht="113" customHeight="1">
      <c r="A721" s="50"/>
      <c r="B721" s="62"/>
      <c r="C721" s="60" t="s">
        <v>1389</v>
      </c>
      <c r="D721" s="11" t="s">
        <v>3904</v>
      </c>
      <c r="E721" s="61"/>
      <c r="F721" s="42" t="s">
        <v>1005</v>
      </c>
      <c r="G721" s="33" t="str">
        <f t="shared" si="30"/>
        <v xml:space="preserve"> </v>
      </c>
      <c r="H721" s="2">
        <f t="shared" si="31"/>
        <v>0</v>
      </c>
      <c r="I721" s="30">
        <f t="shared" si="32"/>
        <v>0</v>
      </c>
    </row>
    <row r="722" spans="1:9" ht="113" customHeight="1">
      <c r="A722" s="50"/>
      <c r="B722" s="62"/>
      <c r="C722" s="60" t="s">
        <v>1390</v>
      </c>
      <c r="D722" s="11" t="s">
        <v>3905</v>
      </c>
      <c r="E722" s="61"/>
      <c r="F722" s="42" t="s">
        <v>1006</v>
      </c>
      <c r="G722" s="33" t="str">
        <f t="shared" si="30"/>
        <v xml:space="preserve"> </v>
      </c>
      <c r="H722" s="2">
        <f t="shared" si="31"/>
        <v>0</v>
      </c>
      <c r="I722" s="30">
        <f t="shared" si="32"/>
        <v>0</v>
      </c>
    </row>
    <row r="723" spans="1:9" ht="113" customHeight="1">
      <c r="A723" s="50"/>
      <c r="B723" s="62"/>
      <c r="C723" s="60" t="s">
        <v>1391</v>
      </c>
      <c r="D723" s="11" t="s">
        <v>3906</v>
      </c>
      <c r="E723" s="61"/>
      <c r="F723" s="42" t="s">
        <v>1007</v>
      </c>
      <c r="G723" s="33" t="str">
        <f t="shared" si="30"/>
        <v xml:space="preserve"> </v>
      </c>
      <c r="H723" s="2">
        <f t="shared" si="31"/>
        <v>0</v>
      </c>
      <c r="I723" s="30">
        <f t="shared" si="32"/>
        <v>0</v>
      </c>
    </row>
    <row r="724" spans="1:9" ht="113" customHeight="1">
      <c r="A724" s="50"/>
      <c r="B724" s="62">
        <v>306</v>
      </c>
      <c r="C724" s="60" t="s">
        <v>1392</v>
      </c>
      <c r="D724" s="11" t="s">
        <v>3907</v>
      </c>
      <c r="E724" s="61"/>
      <c r="F724" s="42" t="s">
        <v>1008</v>
      </c>
      <c r="G724" s="33" t="str">
        <f t="shared" si="30"/>
        <v xml:space="preserve"> </v>
      </c>
      <c r="H724" s="2">
        <f t="shared" si="31"/>
        <v>0</v>
      </c>
      <c r="I724" s="30">
        <f t="shared" si="32"/>
        <v>0</v>
      </c>
    </row>
    <row r="725" spans="1:9" ht="113" customHeight="1">
      <c r="A725" s="50"/>
      <c r="B725" s="62">
        <v>307</v>
      </c>
      <c r="C725" s="60" t="s">
        <v>1393</v>
      </c>
      <c r="D725" s="11" t="s">
        <v>3908</v>
      </c>
      <c r="E725" s="61"/>
      <c r="F725" s="42" t="s">
        <v>3244</v>
      </c>
      <c r="G725" s="33" t="str">
        <f t="shared" si="30"/>
        <v xml:space="preserve"> </v>
      </c>
      <c r="H725" s="2">
        <f t="shared" si="31"/>
        <v>0</v>
      </c>
      <c r="I725" s="30">
        <f t="shared" si="32"/>
        <v>0</v>
      </c>
    </row>
    <row r="726" spans="1:9" ht="113" customHeight="1">
      <c r="A726" s="50"/>
      <c r="B726" s="62"/>
      <c r="C726" s="60" t="s">
        <v>1394</v>
      </c>
      <c r="D726" s="11" t="s">
        <v>3909</v>
      </c>
      <c r="E726" s="61"/>
      <c r="F726" s="42" t="s">
        <v>811</v>
      </c>
      <c r="G726" s="33" t="str">
        <f t="shared" si="30"/>
        <v xml:space="preserve"> </v>
      </c>
      <c r="H726" s="2">
        <f t="shared" si="31"/>
        <v>0</v>
      </c>
      <c r="I726" s="30">
        <f t="shared" si="32"/>
        <v>0</v>
      </c>
    </row>
    <row r="727" spans="1:9" ht="113" customHeight="1">
      <c r="A727" s="50"/>
      <c r="B727" s="62">
        <v>308</v>
      </c>
      <c r="C727" s="60" t="s">
        <v>1395</v>
      </c>
      <c r="D727" s="11" t="s">
        <v>3910</v>
      </c>
      <c r="E727" s="61"/>
      <c r="F727" s="42" t="s">
        <v>1009</v>
      </c>
      <c r="G727" s="33" t="str">
        <f t="shared" si="30"/>
        <v xml:space="preserve"> </v>
      </c>
      <c r="H727" s="2">
        <f t="shared" si="31"/>
        <v>0</v>
      </c>
      <c r="I727" s="30">
        <f t="shared" si="32"/>
        <v>0</v>
      </c>
    </row>
    <row r="728" spans="1:9" ht="113" customHeight="1">
      <c r="A728" s="50"/>
      <c r="B728" s="63"/>
      <c r="C728" s="60" t="s">
        <v>1396</v>
      </c>
      <c r="D728" s="11" t="s">
        <v>3911</v>
      </c>
      <c r="E728" s="61"/>
      <c r="F728" s="42" t="s">
        <v>1010</v>
      </c>
      <c r="G728" s="33" t="str">
        <f t="shared" si="30"/>
        <v xml:space="preserve"> </v>
      </c>
      <c r="H728" s="2">
        <f t="shared" si="31"/>
        <v>0</v>
      </c>
      <c r="I728" s="30">
        <f t="shared" si="32"/>
        <v>0</v>
      </c>
    </row>
    <row r="729" spans="1:9" ht="113" customHeight="1">
      <c r="A729" s="50"/>
      <c r="B729" s="62">
        <v>309</v>
      </c>
      <c r="C729" s="60" t="s">
        <v>1397</v>
      </c>
      <c r="D729" s="11" t="s">
        <v>3912</v>
      </c>
      <c r="E729" s="61"/>
      <c r="F729" s="42" t="s">
        <v>1011</v>
      </c>
      <c r="G729" s="33" t="str">
        <f t="shared" si="30"/>
        <v xml:space="preserve"> </v>
      </c>
      <c r="H729" s="2">
        <f t="shared" si="31"/>
        <v>0</v>
      </c>
      <c r="I729" s="30">
        <f t="shared" si="32"/>
        <v>0</v>
      </c>
    </row>
    <row r="730" spans="1:9" ht="113" customHeight="1">
      <c r="A730" s="50"/>
      <c r="B730" s="63"/>
      <c r="C730" s="60" t="s">
        <v>1398</v>
      </c>
      <c r="D730" s="11" t="s">
        <v>3913</v>
      </c>
      <c r="E730" s="61"/>
      <c r="F730" s="42" t="s">
        <v>1012</v>
      </c>
      <c r="G730" s="33" t="str">
        <f t="shared" si="30"/>
        <v xml:space="preserve"> </v>
      </c>
      <c r="H730" s="2">
        <f t="shared" si="31"/>
        <v>0</v>
      </c>
      <c r="I730" s="30">
        <f t="shared" si="32"/>
        <v>0</v>
      </c>
    </row>
    <row r="731" spans="1:9" ht="113" customHeight="1">
      <c r="A731" s="50"/>
      <c r="B731" s="62">
        <v>310</v>
      </c>
      <c r="C731" s="60" t="s">
        <v>1399</v>
      </c>
      <c r="D731" s="11" t="s">
        <v>3914</v>
      </c>
      <c r="E731" s="61"/>
      <c r="F731" s="42" t="s">
        <v>1013</v>
      </c>
      <c r="G731" s="33" t="str">
        <f t="shared" si="30"/>
        <v xml:space="preserve"> </v>
      </c>
      <c r="H731" s="2">
        <f t="shared" si="31"/>
        <v>0</v>
      </c>
      <c r="I731" s="30">
        <f t="shared" si="32"/>
        <v>0</v>
      </c>
    </row>
    <row r="732" spans="1:9" ht="113" customHeight="1">
      <c r="A732" s="50"/>
      <c r="B732" s="63"/>
      <c r="C732" s="60" t="s">
        <v>1400</v>
      </c>
      <c r="D732" s="11" t="s">
        <v>3915</v>
      </c>
      <c r="E732" s="61"/>
      <c r="F732" s="42" t="s">
        <v>1014</v>
      </c>
      <c r="G732" s="33" t="str">
        <f t="shared" si="30"/>
        <v xml:space="preserve"> </v>
      </c>
      <c r="H732" s="2">
        <f t="shared" si="31"/>
        <v>0</v>
      </c>
      <c r="I732" s="30">
        <f t="shared" si="32"/>
        <v>0</v>
      </c>
    </row>
    <row r="733" spans="1:9" ht="113" customHeight="1">
      <c r="A733" s="50"/>
      <c r="B733" s="62">
        <v>311</v>
      </c>
      <c r="C733" s="60" t="s">
        <v>1401</v>
      </c>
      <c r="D733" s="11" t="s">
        <v>3916</v>
      </c>
      <c r="E733" s="61"/>
      <c r="F733" s="42" t="s">
        <v>1015</v>
      </c>
      <c r="G733" s="33" t="str">
        <f t="shared" si="30"/>
        <v xml:space="preserve"> </v>
      </c>
      <c r="H733" s="2">
        <f t="shared" si="31"/>
        <v>0</v>
      </c>
      <c r="I733" s="30">
        <f t="shared" si="32"/>
        <v>0</v>
      </c>
    </row>
    <row r="734" spans="1:9" ht="113" customHeight="1">
      <c r="A734" s="50"/>
      <c r="B734" s="62">
        <v>312</v>
      </c>
      <c r="C734" s="60" t="s">
        <v>1402</v>
      </c>
      <c r="D734" s="11" t="s">
        <v>3917</v>
      </c>
      <c r="E734" s="61"/>
      <c r="F734" s="42" t="s">
        <v>784</v>
      </c>
      <c r="G734" s="33" t="str">
        <f t="shared" si="30"/>
        <v xml:space="preserve"> </v>
      </c>
      <c r="H734" s="2">
        <f t="shared" si="31"/>
        <v>0</v>
      </c>
      <c r="I734" s="30">
        <f t="shared" si="32"/>
        <v>0</v>
      </c>
    </row>
    <row r="735" spans="1:9" ht="113" customHeight="1">
      <c r="A735" s="50"/>
      <c r="B735" s="62">
        <v>313</v>
      </c>
      <c r="C735" s="60" t="s">
        <v>1403</v>
      </c>
      <c r="D735" s="11" t="s">
        <v>5112</v>
      </c>
      <c r="E735" s="61"/>
      <c r="F735" s="42" t="s">
        <v>1016</v>
      </c>
      <c r="G735" s="33" t="str">
        <f t="shared" si="30"/>
        <v xml:space="preserve"> </v>
      </c>
      <c r="H735" s="2">
        <f t="shared" si="31"/>
        <v>0</v>
      </c>
      <c r="I735" s="30">
        <f t="shared" si="32"/>
        <v>0</v>
      </c>
    </row>
    <row r="736" spans="1:9" ht="113" customHeight="1">
      <c r="A736" s="50"/>
      <c r="B736" s="63"/>
      <c r="C736" s="60" t="s">
        <v>1404</v>
      </c>
      <c r="D736" s="11" t="s">
        <v>3918</v>
      </c>
      <c r="E736" s="61"/>
      <c r="F736" s="42" t="s">
        <v>1016</v>
      </c>
      <c r="G736" s="33" t="str">
        <f t="shared" si="30"/>
        <v xml:space="preserve"> </v>
      </c>
      <c r="H736" s="2">
        <f t="shared" si="31"/>
        <v>0</v>
      </c>
      <c r="I736" s="30">
        <f t="shared" si="32"/>
        <v>0</v>
      </c>
    </row>
    <row r="737" spans="1:9" ht="113" customHeight="1">
      <c r="A737" s="50"/>
      <c r="B737" s="62">
        <v>314</v>
      </c>
      <c r="C737" s="60" t="s">
        <v>1405</v>
      </c>
      <c r="D737" s="11" t="s">
        <v>3919</v>
      </c>
      <c r="E737" s="61"/>
      <c r="F737" s="42" t="s">
        <v>1017</v>
      </c>
      <c r="G737" s="33" t="str">
        <f t="shared" si="30"/>
        <v xml:space="preserve"> </v>
      </c>
      <c r="H737" s="2">
        <f t="shared" si="31"/>
        <v>0</v>
      </c>
      <c r="I737" s="30">
        <f t="shared" si="32"/>
        <v>0</v>
      </c>
    </row>
    <row r="738" spans="1:9" ht="113" customHeight="1">
      <c r="A738" s="50"/>
      <c r="B738" s="62">
        <v>315</v>
      </c>
      <c r="C738" s="60" t="s">
        <v>1406</v>
      </c>
      <c r="D738" s="11" t="s">
        <v>3920</v>
      </c>
      <c r="E738" s="61"/>
      <c r="F738" s="42" t="s">
        <v>1018</v>
      </c>
      <c r="G738" s="33" t="str">
        <f t="shared" si="30"/>
        <v xml:space="preserve"> </v>
      </c>
      <c r="H738" s="2">
        <f t="shared" si="31"/>
        <v>0</v>
      </c>
      <c r="I738" s="30">
        <f t="shared" si="32"/>
        <v>0</v>
      </c>
    </row>
    <row r="739" spans="1:9" ht="113" customHeight="1">
      <c r="A739" s="50"/>
      <c r="B739" s="63"/>
      <c r="C739" s="60" t="s">
        <v>1407</v>
      </c>
      <c r="D739" s="11" t="s">
        <v>3921</v>
      </c>
      <c r="E739" s="61"/>
      <c r="F739" s="42" t="s">
        <v>1019</v>
      </c>
      <c r="G739" s="33" t="str">
        <f t="shared" si="30"/>
        <v xml:space="preserve"> </v>
      </c>
      <c r="H739" s="2">
        <f t="shared" si="31"/>
        <v>0</v>
      </c>
      <c r="I739" s="30">
        <f t="shared" si="32"/>
        <v>0</v>
      </c>
    </row>
    <row r="740" spans="1:9" ht="113" customHeight="1">
      <c r="A740" s="50"/>
      <c r="B740" s="63"/>
      <c r="C740" s="60" t="s">
        <v>1408</v>
      </c>
      <c r="D740" s="11" t="s">
        <v>3922</v>
      </c>
      <c r="E740" s="61"/>
      <c r="F740" s="42" t="s">
        <v>1020</v>
      </c>
      <c r="G740" s="33" t="str">
        <f t="shared" si="30"/>
        <v xml:space="preserve"> </v>
      </c>
      <c r="H740" s="2">
        <f t="shared" si="31"/>
        <v>0</v>
      </c>
      <c r="I740" s="30">
        <f t="shared" si="32"/>
        <v>0</v>
      </c>
    </row>
    <row r="741" spans="1:9" ht="113" customHeight="1">
      <c r="A741" s="50"/>
      <c r="B741" s="62">
        <v>316</v>
      </c>
      <c r="C741" s="60" t="s">
        <v>1409</v>
      </c>
      <c r="D741" s="11" t="s">
        <v>5113</v>
      </c>
      <c r="E741" s="61"/>
      <c r="F741" s="42" t="s">
        <v>5114</v>
      </c>
      <c r="G741" s="33" t="str">
        <f t="shared" si="30"/>
        <v xml:space="preserve"> </v>
      </c>
      <c r="H741" s="2">
        <f t="shared" si="31"/>
        <v>0</v>
      </c>
      <c r="I741" s="30">
        <f t="shared" si="32"/>
        <v>0</v>
      </c>
    </row>
    <row r="742" spans="1:9" ht="113" customHeight="1">
      <c r="A742" s="50"/>
      <c r="B742" s="63"/>
      <c r="C742" s="60" t="s">
        <v>1410</v>
      </c>
      <c r="D742" s="11" t="s">
        <v>3923</v>
      </c>
      <c r="E742" s="61"/>
      <c r="F742" s="42" t="s">
        <v>811</v>
      </c>
      <c r="G742" s="33" t="str">
        <f t="shared" si="30"/>
        <v xml:space="preserve"> </v>
      </c>
      <c r="H742" s="2">
        <f t="shared" si="31"/>
        <v>0</v>
      </c>
      <c r="I742" s="30">
        <f t="shared" si="32"/>
        <v>0</v>
      </c>
    </row>
    <row r="743" spans="1:9" ht="113" customHeight="1">
      <c r="A743" s="50"/>
      <c r="B743" s="63"/>
      <c r="C743" s="60" t="s">
        <v>1411</v>
      </c>
      <c r="D743" s="11" t="s">
        <v>3924</v>
      </c>
      <c r="E743" s="61"/>
      <c r="F743" s="42" t="s">
        <v>1022</v>
      </c>
      <c r="G743" s="33" t="str">
        <f t="shared" si="30"/>
        <v xml:space="preserve"> </v>
      </c>
      <c r="H743" s="2">
        <f t="shared" si="31"/>
        <v>0</v>
      </c>
      <c r="I743" s="30">
        <f t="shared" si="32"/>
        <v>0</v>
      </c>
    </row>
    <row r="744" spans="1:9" ht="113" customHeight="1">
      <c r="A744" s="50"/>
      <c r="B744" s="62">
        <v>317</v>
      </c>
      <c r="C744" s="60" t="s">
        <v>1412</v>
      </c>
      <c r="D744" s="11" t="s">
        <v>3925</v>
      </c>
      <c r="E744" s="61"/>
      <c r="F744" s="42" t="s">
        <v>1023</v>
      </c>
      <c r="G744" s="33" t="str">
        <f t="shared" si="30"/>
        <v xml:space="preserve"> </v>
      </c>
      <c r="H744" s="2">
        <f t="shared" si="31"/>
        <v>0</v>
      </c>
      <c r="I744" s="30">
        <f t="shared" si="32"/>
        <v>0</v>
      </c>
    </row>
    <row r="745" spans="1:9" ht="113" customHeight="1">
      <c r="A745" s="50"/>
      <c r="B745" s="62"/>
      <c r="C745" s="60" t="s">
        <v>1413</v>
      </c>
      <c r="D745" s="11" t="s">
        <v>3926</v>
      </c>
      <c r="E745" s="61"/>
      <c r="F745" s="42" t="s">
        <v>784</v>
      </c>
      <c r="G745" s="33" t="str">
        <f t="shared" si="30"/>
        <v xml:space="preserve"> </v>
      </c>
      <c r="H745" s="2">
        <f t="shared" si="31"/>
        <v>0</v>
      </c>
      <c r="I745" s="30">
        <f t="shared" si="32"/>
        <v>0</v>
      </c>
    </row>
    <row r="746" spans="1:9" ht="113" customHeight="1">
      <c r="A746" s="50"/>
      <c r="B746" s="62"/>
      <c r="C746" s="60" t="s">
        <v>1414</v>
      </c>
      <c r="D746" s="11" t="s">
        <v>3927</v>
      </c>
      <c r="E746" s="61"/>
      <c r="F746" s="42" t="s">
        <v>1024</v>
      </c>
      <c r="G746" s="33" t="str">
        <f t="shared" si="30"/>
        <v xml:space="preserve"> </v>
      </c>
      <c r="H746" s="2">
        <f t="shared" si="31"/>
        <v>0</v>
      </c>
      <c r="I746" s="30">
        <f t="shared" si="32"/>
        <v>0</v>
      </c>
    </row>
    <row r="747" spans="1:9" ht="113" customHeight="1">
      <c r="A747" s="50"/>
      <c r="B747" s="62">
        <v>318</v>
      </c>
      <c r="C747" s="60" t="s">
        <v>1415</v>
      </c>
      <c r="D747" s="11" t="s">
        <v>3928</v>
      </c>
      <c r="E747" s="61"/>
      <c r="F747" s="42" t="s">
        <v>1025</v>
      </c>
      <c r="G747" s="33" t="str">
        <f t="shared" si="30"/>
        <v xml:space="preserve"> </v>
      </c>
      <c r="H747" s="2">
        <f t="shared" si="31"/>
        <v>0</v>
      </c>
      <c r="I747" s="30">
        <f t="shared" si="32"/>
        <v>0</v>
      </c>
    </row>
    <row r="748" spans="1:9" ht="113" customHeight="1">
      <c r="A748" s="50"/>
      <c r="B748" s="63"/>
      <c r="C748" s="60" t="s">
        <v>1416</v>
      </c>
      <c r="D748" s="11" t="s">
        <v>3929</v>
      </c>
      <c r="E748" s="61"/>
      <c r="F748" s="42" t="s">
        <v>896</v>
      </c>
      <c r="G748" s="33" t="str">
        <f t="shared" si="30"/>
        <v xml:space="preserve"> </v>
      </c>
      <c r="H748" s="2">
        <f t="shared" si="31"/>
        <v>0</v>
      </c>
      <c r="I748" s="30">
        <f t="shared" si="32"/>
        <v>0</v>
      </c>
    </row>
    <row r="749" spans="1:9" ht="113" customHeight="1">
      <c r="A749" s="50"/>
      <c r="B749" s="63"/>
      <c r="C749" s="60" t="s">
        <v>1417</v>
      </c>
      <c r="D749" s="11" t="s">
        <v>3930</v>
      </c>
      <c r="E749" s="61"/>
      <c r="F749" s="42" t="s">
        <v>1026</v>
      </c>
      <c r="G749" s="33" t="str">
        <f t="shared" si="30"/>
        <v xml:space="preserve"> </v>
      </c>
      <c r="H749" s="2">
        <f t="shared" si="31"/>
        <v>0</v>
      </c>
      <c r="I749" s="30">
        <f t="shared" si="32"/>
        <v>0</v>
      </c>
    </row>
    <row r="750" spans="1:9" ht="113" customHeight="1">
      <c r="A750" s="50"/>
      <c r="B750" s="62">
        <v>319</v>
      </c>
      <c r="C750" s="60" t="s">
        <v>1418</v>
      </c>
      <c r="D750" s="11" t="s">
        <v>3931</v>
      </c>
      <c r="E750" s="61"/>
      <c r="F750" s="42" t="s">
        <v>1027</v>
      </c>
      <c r="G750" s="33" t="str">
        <f t="shared" si="30"/>
        <v xml:space="preserve"> </v>
      </c>
      <c r="H750" s="2">
        <f t="shared" si="31"/>
        <v>0</v>
      </c>
      <c r="I750" s="30">
        <f t="shared" si="32"/>
        <v>0</v>
      </c>
    </row>
    <row r="751" spans="1:9" ht="113" customHeight="1">
      <c r="A751" s="50"/>
      <c r="B751" s="62">
        <v>320</v>
      </c>
      <c r="C751" s="60" t="s">
        <v>1419</v>
      </c>
      <c r="D751" s="11" t="s">
        <v>3932</v>
      </c>
      <c r="E751" s="61"/>
      <c r="F751" s="42" t="s">
        <v>835</v>
      </c>
      <c r="G751" s="33" t="str">
        <f t="shared" si="30"/>
        <v xml:space="preserve"> </v>
      </c>
      <c r="H751" s="2">
        <f t="shared" si="31"/>
        <v>0</v>
      </c>
      <c r="I751" s="30">
        <f t="shared" si="32"/>
        <v>0</v>
      </c>
    </row>
    <row r="752" spans="1:9" ht="113" customHeight="1">
      <c r="A752" s="50"/>
      <c r="B752" s="63"/>
      <c r="C752" s="60" t="s">
        <v>1420</v>
      </c>
      <c r="D752" s="11" t="s">
        <v>3933</v>
      </c>
      <c r="E752" s="61"/>
      <c r="F752" s="42" t="s">
        <v>986</v>
      </c>
      <c r="G752" s="33" t="str">
        <f t="shared" ref="G752:G821" si="33">IF(E752=""," ",IF(F752=E752,"OK",F752))</f>
        <v xml:space="preserve"> </v>
      </c>
      <c r="H752" s="2">
        <f t="shared" ref="H752:H821" si="34">IF(G752="OK",1,0)</f>
        <v>0</v>
      </c>
      <c r="I752" s="30">
        <f t="shared" ref="I752:I821" si="35">IF(G752="OK",1,0)</f>
        <v>0</v>
      </c>
    </row>
    <row r="753" spans="1:9" ht="113" customHeight="1">
      <c r="A753" s="50"/>
      <c r="B753" s="63"/>
      <c r="C753" s="60" t="s">
        <v>1421</v>
      </c>
      <c r="D753" s="11" t="s">
        <v>3934</v>
      </c>
      <c r="E753" s="61"/>
      <c r="F753" s="42" t="s">
        <v>1028</v>
      </c>
      <c r="G753" s="33" t="str">
        <f t="shared" si="33"/>
        <v xml:space="preserve"> </v>
      </c>
      <c r="H753" s="2">
        <f t="shared" si="34"/>
        <v>0</v>
      </c>
      <c r="I753" s="30">
        <f t="shared" si="35"/>
        <v>0</v>
      </c>
    </row>
    <row r="754" spans="1:9" ht="113" customHeight="1">
      <c r="A754" s="50"/>
      <c r="B754" s="62">
        <v>321</v>
      </c>
      <c r="C754" s="60" t="s">
        <v>1422</v>
      </c>
      <c r="D754" s="11" t="s">
        <v>3935</v>
      </c>
      <c r="E754" s="61"/>
      <c r="F754" s="42" t="s">
        <v>1029</v>
      </c>
      <c r="G754" s="33" t="str">
        <f t="shared" si="33"/>
        <v xml:space="preserve"> </v>
      </c>
      <c r="H754" s="21">
        <f t="shared" si="34"/>
        <v>0</v>
      </c>
      <c r="I754" s="30">
        <f t="shared" si="35"/>
        <v>0</v>
      </c>
    </row>
    <row r="755" spans="1:9" ht="76" customHeight="1">
      <c r="A755" s="50"/>
      <c r="B755" s="64"/>
      <c r="C755" s="65"/>
      <c r="D755" s="18"/>
      <c r="E755" s="66"/>
      <c r="F755" s="46"/>
      <c r="G755" s="28" t="s">
        <v>5053</v>
      </c>
      <c r="H755" s="86">
        <f>SUM(H653:H754)</f>
        <v>0</v>
      </c>
    </row>
    <row r="756" spans="1:9" ht="59" customHeight="1">
      <c r="A756" s="50"/>
      <c r="B756" s="67"/>
      <c r="C756" s="68"/>
      <c r="D756" s="16"/>
      <c r="E756" s="69"/>
      <c r="F756" s="47"/>
      <c r="G756" s="34">
        <f>H756</f>
        <v>0</v>
      </c>
      <c r="H756" s="86">
        <f>H755/102</f>
        <v>0</v>
      </c>
    </row>
    <row r="757" spans="1:9" ht="113" customHeight="1">
      <c r="A757" s="50"/>
      <c r="B757" s="67"/>
      <c r="C757" s="68"/>
      <c r="D757" s="16"/>
      <c r="E757" s="69"/>
      <c r="F757" s="47"/>
      <c r="G757" s="35"/>
      <c r="H757" s="17"/>
    </row>
    <row r="758" spans="1:9" ht="113" customHeight="1" thickBot="1">
      <c r="A758" s="50"/>
      <c r="B758" s="67"/>
      <c r="C758" s="68"/>
      <c r="D758" s="16"/>
      <c r="E758" s="69"/>
      <c r="F758" s="47"/>
      <c r="G758" s="35"/>
      <c r="H758" s="17"/>
    </row>
    <row r="759" spans="1:9" ht="113" customHeight="1" thickTop="1" thickBot="1">
      <c r="A759" s="50"/>
      <c r="B759" s="92" t="s">
        <v>5056</v>
      </c>
      <c r="C759" s="93"/>
      <c r="D759" s="8"/>
      <c r="E759" s="38"/>
      <c r="F759" s="48"/>
      <c r="G759" s="32"/>
      <c r="H759" s="6"/>
    </row>
    <row r="760" spans="1:9" ht="113" customHeight="1" thickTop="1">
      <c r="A760" s="50"/>
      <c r="B760" s="57" t="s">
        <v>5242</v>
      </c>
      <c r="C760" s="58" t="s">
        <v>1</v>
      </c>
      <c r="D760" s="9" t="s">
        <v>5193</v>
      </c>
      <c r="E760" s="39" t="s">
        <v>5096</v>
      </c>
      <c r="F760" s="41" t="s">
        <v>3262</v>
      </c>
      <c r="G760" s="14" t="s">
        <v>5047</v>
      </c>
      <c r="H760" s="3"/>
    </row>
    <row r="761" spans="1:9" ht="113" customHeight="1">
      <c r="A761" s="50"/>
      <c r="B761" s="62">
        <v>322</v>
      </c>
      <c r="C761" s="60" t="s">
        <v>1423</v>
      </c>
      <c r="D761" s="11" t="s">
        <v>3936</v>
      </c>
      <c r="E761" s="61"/>
      <c r="F761" s="42" t="s">
        <v>1030</v>
      </c>
      <c r="G761" s="33" t="str">
        <f t="shared" si="33"/>
        <v xml:space="preserve"> </v>
      </c>
      <c r="H761" s="2">
        <f t="shared" si="34"/>
        <v>0</v>
      </c>
      <c r="I761" s="30">
        <f t="shared" si="35"/>
        <v>0</v>
      </c>
    </row>
    <row r="762" spans="1:9" ht="113" customHeight="1">
      <c r="A762" s="50"/>
      <c r="B762" s="63"/>
      <c r="C762" s="60" t="s">
        <v>1424</v>
      </c>
      <c r="D762" s="11" t="s">
        <v>3937</v>
      </c>
      <c r="E762" s="61"/>
      <c r="F762" s="42" t="s">
        <v>1031</v>
      </c>
      <c r="G762" s="33" t="str">
        <f t="shared" si="33"/>
        <v xml:space="preserve"> </v>
      </c>
      <c r="H762" s="2">
        <f t="shared" si="34"/>
        <v>0</v>
      </c>
      <c r="I762" s="30">
        <f t="shared" si="35"/>
        <v>0</v>
      </c>
    </row>
    <row r="763" spans="1:9" ht="113" customHeight="1">
      <c r="A763" s="50"/>
      <c r="B763" s="62">
        <v>323</v>
      </c>
      <c r="C763" s="60" t="s">
        <v>1425</v>
      </c>
      <c r="D763" s="11" t="s">
        <v>3938</v>
      </c>
      <c r="E763" s="61"/>
      <c r="F763" s="42" t="s">
        <v>1032</v>
      </c>
      <c r="G763" s="33" t="str">
        <f t="shared" si="33"/>
        <v xml:space="preserve"> </v>
      </c>
      <c r="H763" s="2">
        <f t="shared" si="34"/>
        <v>0</v>
      </c>
      <c r="I763" s="30">
        <f t="shared" si="35"/>
        <v>0</v>
      </c>
    </row>
    <row r="764" spans="1:9" ht="113" customHeight="1">
      <c r="A764" s="50"/>
      <c r="B764" s="62">
        <v>324</v>
      </c>
      <c r="C764" s="60" t="s">
        <v>1426</v>
      </c>
      <c r="D764" s="11" t="s">
        <v>3939</v>
      </c>
      <c r="E764" s="61"/>
      <c r="F764" s="42" t="s">
        <v>1033</v>
      </c>
      <c r="G764" s="33" t="str">
        <f t="shared" si="33"/>
        <v xml:space="preserve"> </v>
      </c>
      <c r="H764" s="2">
        <f t="shared" si="34"/>
        <v>0</v>
      </c>
      <c r="I764" s="30">
        <f t="shared" si="35"/>
        <v>0</v>
      </c>
    </row>
    <row r="765" spans="1:9" ht="113" customHeight="1">
      <c r="A765" s="50"/>
      <c r="B765" s="62"/>
      <c r="C765" s="60" t="s">
        <v>1427</v>
      </c>
      <c r="D765" s="11" t="s">
        <v>3940</v>
      </c>
      <c r="E765" s="61"/>
      <c r="F765" s="42" t="s">
        <v>1034</v>
      </c>
      <c r="G765" s="33" t="str">
        <f t="shared" si="33"/>
        <v xml:space="preserve"> </v>
      </c>
      <c r="H765" s="2">
        <f t="shared" si="34"/>
        <v>0</v>
      </c>
      <c r="I765" s="30">
        <f t="shared" si="35"/>
        <v>0</v>
      </c>
    </row>
    <row r="766" spans="1:9" ht="113" customHeight="1">
      <c r="A766" s="50"/>
      <c r="B766" s="62">
        <v>325</v>
      </c>
      <c r="C766" s="60" t="s">
        <v>1428</v>
      </c>
      <c r="D766" s="11" t="s">
        <v>5115</v>
      </c>
      <c r="E766" s="61"/>
      <c r="F766" s="42" t="s">
        <v>1035</v>
      </c>
      <c r="G766" s="33" t="str">
        <f t="shared" si="33"/>
        <v xml:space="preserve"> </v>
      </c>
      <c r="H766" s="2">
        <f t="shared" si="34"/>
        <v>0</v>
      </c>
      <c r="I766" s="30">
        <f t="shared" si="35"/>
        <v>0</v>
      </c>
    </row>
    <row r="767" spans="1:9" ht="113" customHeight="1">
      <c r="A767" s="50"/>
      <c r="B767" s="63"/>
      <c r="C767" s="60" t="s">
        <v>1429</v>
      </c>
      <c r="D767" s="11" t="s">
        <v>3941</v>
      </c>
      <c r="E767" s="61"/>
      <c r="F767" s="42" t="s">
        <v>1036</v>
      </c>
      <c r="G767" s="33" t="str">
        <f t="shared" si="33"/>
        <v xml:space="preserve"> </v>
      </c>
      <c r="H767" s="2">
        <f t="shared" si="34"/>
        <v>0</v>
      </c>
      <c r="I767" s="30">
        <f t="shared" si="35"/>
        <v>0</v>
      </c>
    </row>
    <row r="768" spans="1:9" ht="113" customHeight="1">
      <c r="A768" s="50"/>
      <c r="B768" s="62">
        <v>326</v>
      </c>
      <c r="C768" s="60" t="s">
        <v>1430</v>
      </c>
      <c r="D768" s="11" t="s">
        <v>3942</v>
      </c>
      <c r="E768" s="61"/>
      <c r="F768" s="42" t="s">
        <v>1037</v>
      </c>
      <c r="G768" s="33" t="str">
        <f t="shared" si="33"/>
        <v xml:space="preserve"> </v>
      </c>
      <c r="H768" s="2">
        <f t="shared" si="34"/>
        <v>0</v>
      </c>
      <c r="I768" s="30">
        <f t="shared" si="35"/>
        <v>0</v>
      </c>
    </row>
    <row r="769" spans="1:9" ht="113" customHeight="1">
      <c r="A769" s="50"/>
      <c r="B769" s="63"/>
      <c r="C769" s="60" t="s">
        <v>1431</v>
      </c>
      <c r="D769" s="11" t="s">
        <v>3943</v>
      </c>
      <c r="E769" s="61"/>
      <c r="F769" s="42" t="s">
        <v>790</v>
      </c>
      <c r="G769" s="33" t="str">
        <f t="shared" si="33"/>
        <v xml:space="preserve"> </v>
      </c>
      <c r="H769" s="2">
        <f t="shared" si="34"/>
        <v>0</v>
      </c>
      <c r="I769" s="30">
        <f t="shared" si="35"/>
        <v>0</v>
      </c>
    </row>
    <row r="770" spans="1:9" ht="113" customHeight="1">
      <c r="A770" s="50"/>
      <c r="B770" s="63"/>
      <c r="C770" s="60" t="s">
        <v>1432</v>
      </c>
      <c r="D770" s="11" t="s">
        <v>3944</v>
      </c>
      <c r="E770" s="61"/>
      <c r="F770" s="42" t="s">
        <v>1038</v>
      </c>
      <c r="G770" s="33" t="str">
        <f t="shared" si="33"/>
        <v xml:space="preserve"> </v>
      </c>
      <c r="H770" s="2">
        <f t="shared" si="34"/>
        <v>0</v>
      </c>
      <c r="I770" s="30">
        <f t="shared" si="35"/>
        <v>0</v>
      </c>
    </row>
    <row r="771" spans="1:9" ht="113" customHeight="1">
      <c r="A771" s="50"/>
      <c r="B771" s="62">
        <v>327</v>
      </c>
      <c r="C771" s="60" t="s">
        <v>1433</v>
      </c>
      <c r="D771" s="11" t="s">
        <v>3945</v>
      </c>
      <c r="E771" s="61"/>
      <c r="F771" s="42" t="s">
        <v>791</v>
      </c>
      <c r="G771" s="33" t="str">
        <f t="shared" si="33"/>
        <v xml:space="preserve"> </v>
      </c>
      <c r="H771" s="2">
        <f t="shared" si="34"/>
        <v>0</v>
      </c>
      <c r="I771" s="30">
        <f t="shared" si="35"/>
        <v>0</v>
      </c>
    </row>
    <row r="772" spans="1:9" ht="113" customHeight="1">
      <c r="A772" s="50"/>
      <c r="B772" s="63"/>
      <c r="C772" s="60" t="s">
        <v>1434</v>
      </c>
      <c r="D772" s="11" t="s">
        <v>3946</v>
      </c>
      <c r="E772" s="61"/>
      <c r="F772" s="42" t="s">
        <v>835</v>
      </c>
      <c r="G772" s="33" t="str">
        <f t="shared" si="33"/>
        <v xml:space="preserve"> </v>
      </c>
      <c r="H772" s="2">
        <f t="shared" si="34"/>
        <v>0</v>
      </c>
      <c r="I772" s="30">
        <f t="shared" si="35"/>
        <v>0</v>
      </c>
    </row>
    <row r="773" spans="1:9" ht="113" customHeight="1">
      <c r="A773" s="50"/>
      <c r="B773" s="63"/>
      <c r="C773" s="60" t="s">
        <v>1435</v>
      </c>
      <c r="D773" s="11" t="s">
        <v>3947</v>
      </c>
      <c r="E773" s="61"/>
      <c r="F773" s="42" t="s">
        <v>1039</v>
      </c>
      <c r="G773" s="33" t="str">
        <f t="shared" si="33"/>
        <v xml:space="preserve"> </v>
      </c>
      <c r="H773" s="2">
        <f t="shared" si="34"/>
        <v>0</v>
      </c>
      <c r="I773" s="30">
        <f t="shared" si="35"/>
        <v>0</v>
      </c>
    </row>
    <row r="774" spans="1:9" ht="113" customHeight="1">
      <c r="A774" s="50"/>
      <c r="B774" s="62">
        <v>328</v>
      </c>
      <c r="C774" s="60" t="s">
        <v>1436</v>
      </c>
      <c r="D774" s="11" t="s">
        <v>3948</v>
      </c>
      <c r="E774" s="61"/>
      <c r="F774" s="42" t="s">
        <v>935</v>
      </c>
      <c r="G774" s="33" t="str">
        <f t="shared" si="33"/>
        <v xml:space="preserve"> </v>
      </c>
      <c r="H774" s="2">
        <f t="shared" si="34"/>
        <v>0</v>
      </c>
      <c r="I774" s="30">
        <f t="shared" si="35"/>
        <v>0</v>
      </c>
    </row>
    <row r="775" spans="1:9" ht="113" customHeight="1">
      <c r="A775" s="50"/>
      <c r="B775" s="62"/>
      <c r="C775" s="60" t="s">
        <v>1437</v>
      </c>
      <c r="D775" s="11" t="s">
        <v>3949</v>
      </c>
      <c r="E775" s="61"/>
      <c r="F775" s="42" t="s">
        <v>791</v>
      </c>
      <c r="G775" s="33" t="str">
        <f t="shared" si="33"/>
        <v xml:space="preserve"> </v>
      </c>
      <c r="H775" s="2">
        <f t="shared" si="34"/>
        <v>0</v>
      </c>
      <c r="I775" s="30">
        <f t="shared" si="35"/>
        <v>0</v>
      </c>
    </row>
    <row r="776" spans="1:9" ht="113" customHeight="1">
      <c r="A776" s="50"/>
      <c r="B776" s="62">
        <v>329</v>
      </c>
      <c r="C776" s="60" t="s">
        <v>1438</v>
      </c>
      <c r="D776" s="11" t="s">
        <v>3950</v>
      </c>
      <c r="E776" s="61"/>
      <c r="F776" s="42" t="s">
        <v>1040</v>
      </c>
      <c r="G776" s="33" t="str">
        <f t="shared" si="33"/>
        <v xml:space="preserve"> </v>
      </c>
      <c r="H776" s="2">
        <f t="shared" si="34"/>
        <v>0</v>
      </c>
      <c r="I776" s="30">
        <f t="shared" si="35"/>
        <v>0</v>
      </c>
    </row>
    <row r="777" spans="1:9" ht="113" customHeight="1">
      <c r="A777" s="50"/>
      <c r="B777" s="63"/>
      <c r="C777" s="60" t="s">
        <v>1439</v>
      </c>
      <c r="D777" s="11" t="s">
        <v>3951</v>
      </c>
      <c r="E777" s="61"/>
      <c r="F777" s="42" t="s">
        <v>1041</v>
      </c>
      <c r="G777" s="33" t="str">
        <f t="shared" si="33"/>
        <v xml:space="preserve"> </v>
      </c>
      <c r="H777" s="2">
        <f t="shared" si="34"/>
        <v>0</v>
      </c>
      <c r="I777" s="30">
        <f t="shared" si="35"/>
        <v>0</v>
      </c>
    </row>
    <row r="778" spans="1:9" ht="113" customHeight="1">
      <c r="A778" s="50"/>
      <c r="B778" s="62">
        <v>330</v>
      </c>
      <c r="C778" s="60" t="s">
        <v>1440</v>
      </c>
      <c r="D778" s="11" t="s">
        <v>3952</v>
      </c>
      <c r="E778" s="61"/>
      <c r="F778" s="42" t="s">
        <v>1042</v>
      </c>
      <c r="G778" s="33" t="str">
        <f t="shared" si="33"/>
        <v xml:space="preserve"> </v>
      </c>
      <c r="H778" s="2">
        <f t="shared" si="34"/>
        <v>0</v>
      </c>
      <c r="I778" s="30">
        <f t="shared" si="35"/>
        <v>0</v>
      </c>
    </row>
    <row r="779" spans="1:9" ht="113" customHeight="1">
      <c r="A779" s="50"/>
      <c r="B779" s="62">
        <v>331</v>
      </c>
      <c r="C779" s="60" t="s">
        <v>1441</v>
      </c>
      <c r="D779" s="11" t="s">
        <v>3953</v>
      </c>
      <c r="E779" s="61"/>
      <c r="F779" s="42" t="s">
        <v>951</v>
      </c>
      <c r="G779" s="33" t="str">
        <f t="shared" si="33"/>
        <v xml:space="preserve"> </v>
      </c>
      <c r="H779" s="2">
        <f t="shared" si="34"/>
        <v>0</v>
      </c>
      <c r="I779" s="30">
        <f t="shared" si="35"/>
        <v>0</v>
      </c>
    </row>
    <row r="780" spans="1:9" ht="113" customHeight="1">
      <c r="A780" s="50"/>
      <c r="B780" s="62">
        <v>332</v>
      </c>
      <c r="C780" s="60" t="s">
        <v>1442</v>
      </c>
      <c r="D780" s="11" t="s">
        <v>3954</v>
      </c>
      <c r="E780" s="61"/>
      <c r="F780" s="42" t="s">
        <v>1043</v>
      </c>
      <c r="G780" s="33" t="str">
        <f t="shared" si="33"/>
        <v xml:space="preserve"> </v>
      </c>
      <c r="H780" s="2">
        <f t="shared" si="34"/>
        <v>0</v>
      </c>
      <c r="I780" s="30">
        <f t="shared" si="35"/>
        <v>0</v>
      </c>
    </row>
    <row r="781" spans="1:9" ht="113" customHeight="1">
      <c r="A781" s="50"/>
      <c r="B781" s="63"/>
      <c r="C781" s="60" t="s">
        <v>1443</v>
      </c>
      <c r="D781" s="11" t="s">
        <v>3955</v>
      </c>
      <c r="E781" s="61"/>
      <c r="F781" s="42" t="s">
        <v>1044</v>
      </c>
      <c r="G781" s="33" t="str">
        <f t="shared" si="33"/>
        <v xml:space="preserve"> </v>
      </c>
      <c r="H781" s="2">
        <f t="shared" si="34"/>
        <v>0</v>
      </c>
      <c r="I781" s="30">
        <f t="shared" si="35"/>
        <v>0</v>
      </c>
    </row>
    <row r="782" spans="1:9" ht="113" customHeight="1">
      <c r="A782" s="50"/>
      <c r="B782" s="63"/>
      <c r="C782" s="60" t="s">
        <v>1444</v>
      </c>
      <c r="D782" s="11" t="s">
        <v>3956</v>
      </c>
      <c r="E782" s="61"/>
      <c r="F782" s="42" t="s">
        <v>1045</v>
      </c>
      <c r="G782" s="33" t="str">
        <f t="shared" si="33"/>
        <v xml:space="preserve"> </v>
      </c>
      <c r="H782" s="2">
        <f t="shared" si="34"/>
        <v>0</v>
      </c>
      <c r="I782" s="30">
        <f t="shared" si="35"/>
        <v>0</v>
      </c>
    </row>
    <row r="783" spans="1:9" ht="113" customHeight="1">
      <c r="A783" s="50"/>
      <c r="B783" s="63"/>
      <c r="C783" s="60" t="s">
        <v>1445</v>
      </c>
      <c r="D783" s="11" t="s">
        <v>3957</v>
      </c>
      <c r="E783" s="61"/>
      <c r="F783" s="42" t="s">
        <v>1046</v>
      </c>
      <c r="G783" s="33" t="str">
        <f t="shared" si="33"/>
        <v xml:space="preserve"> </v>
      </c>
      <c r="H783" s="2">
        <f t="shared" si="34"/>
        <v>0</v>
      </c>
      <c r="I783" s="30">
        <f t="shared" si="35"/>
        <v>0</v>
      </c>
    </row>
    <row r="784" spans="1:9" ht="113" customHeight="1">
      <c r="A784" s="50"/>
      <c r="B784" s="62">
        <v>333</v>
      </c>
      <c r="C784" s="60" t="s">
        <v>1446</v>
      </c>
      <c r="D784" s="11" t="s">
        <v>3958</v>
      </c>
      <c r="E784" s="61"/>
      <c r="F784" s="42" t="s">
        <v>791</v>
      </c>
      <c r="G784" s="33" t="str">
        <f t="shared" si="33"/>
        <v xml:space="preserve"> </v>
      </c>
      <c r="H784" s="2">
        <f t="shared" si="34"/>
        <v>0</v>
      </c>
      <c r="I784" s="30">
        <f t="shared" si="35"/>
        <v>0</v>
      </c>
    </row>
    <row r="785" spans="1:9" ht="113" customHeight="1">
      <c r="A785" s="50"/>
      <c r="B785" s="62">
        <v>334</v>
      </c>
      <c r="C785" s="60" t="s">
        <v>1447</v>
      </c>
      <c r="D785" s="11" t="s">
        <v>3959</v>
      </c>
      <c r="E785" s="61"/>
      <c r="F785" s="42" t="s">
        <v>1047</v>
      </c>
      <c r="G785" s="33" t="str">
        <f t="shared" si="33"/>
        <v xml:space="preserve"> </v>
      </c>
      <c r="H785" s="2">
        <f t="shared" si="34"/>
        <v>0</v>
      </c>
      <c r="I785" s="30">
        <f t="shared" si="35"/>
        <v>0</v>
      </c>
    </row>
    <row r="786" spans="1:9" ht="113" customHeight="1">
      <c r="A786" s="50"/>
      <c r="B786" s="63"/>
      <c r="C786" s="60" t="s">
        <v>1448</v>
      </c>
      <c r="D786" s="11" t="s">
        <v>3960</v>
      </c>
      <c r="E786" s="61"/>
      <c r="F786" s="42" t="s">
        <v>866</v>
      </c>
      <c r="G786" s="33" t="str">
        <f t="shared" si="33"/>
        <v xml:space="preserve"> </v>
      </c>
      <c r="H786" s="2">
        <f t="shared" si="34"/>
        <v>0</v>
      </c>
      <c r="I786" s="30">
        <f t="shared" si="35"/>
        <v>0</v>
      </c>
    </row>
    <row r="787" spans="1:9" ht="113" customHeight="1">
      <c r="A787" s="50"/>
      <c r="B787" s="62">
        <v>335</v>
      </c>
      <c r="C787" s="60" t="s">
        <v>1449</v>
      </c>
      <c r="D787" s="11" t="s">
        <v>3961</v>
      </c>
      <c r="E787" s="61"/>
      <c r="F787" s="42" t="s">
        <v>1048</v>
      </c>
      <c r="G787" s="33" t="str">
        <f t="shared" si="33"/>
        <v xml:space="preserve"> </v>
      </c>
      <c r="H787" s="2">
        <f t="shared" si="34"/>
        <v>0</v>
      </c>
      <c r="I787" s="30">
        <f t="shared" si="35"/>
        <v>0</v>
      </c>
    </row>
    <row r="788" spans="1:9" ht="113" customHeight="1">
      <c r="A788" s="50"/>
      <c r="B788" s="63"/>
      <c r="C788" s="60" t="s">
        <v>1450</v>
      </c>
      <c r="D788" s="11" t="s">
        <v>3962</v>
      </c>
      <c r="E788" s="61"/>
      <c r="F788" s="42" t="s">
        <v>1049</v>
      </c>
      <c r="G788" s="33" t="str">
        <f t="shared" si="33"/>
        <v xml:space="preserve"> </v>
      </c>
      <c r="H788" s="2">
        <f t="shared" si="34"/>
        <v>0</v>
      </c>
      <c r="I788" s="30">
        <f t="shared" si="35"/>
        <v>0</v>
      </c>
    </row>
    <row r="789" spans="1:9" ht="113" customHeight="1">
      <c r="A789" s="50"/>
      <c r="B789" s="62">
        <v>336</v>
      </c>
      <c r="C789" s="60" t="s">
        <v>1451</v>
      </c>
      <c r="D789" s="11" t="s">
        <v>3963</v>
      </c>
      <c r="E789" s="61"/>
      <c r="F789" s="42" t="s">
        <v>1050</v>
      </c>
      <c r="G789" s="33" t="str">
        <f t="shared" si="33"/>
        <v xml:space="preserve"> </v>
      </c>
      <c r="H789" s="2">
        <f t="shared" si="34"/>
        <v>0</v>
      </c>
      <c r="I789" s="30">
        <f t="shared" si="35"/>
        <v>0</v>
      </c>
    </row>
    <row r="790" spans="1:9" ht="113" customHeight="1">
      <c r="A790" s="50"/>
      <c r="B790" s="62">
        <v>337</v>
      </c>
      <c r="C790" s="60" t="s">
        <v>1452</v>
      </c>
      <c r="D790" s="11" t="s">
        <v>3964</v>
      </c>
      <c r="E790" s="61"/>
      <c r="F790" s="42" t="s">
        <v>1051</v>
      </c>
      <c r="G790" s="33" t="str">
        <f t="shared" si="33"/>
        <v xml:space="preserve"> </v>
      </c>
      <c r="H790" s="2">
        <f t="shared" si="34"/>
        <v>0</v>
      </c>
      <c r="I790" s="30">
        <f t="shared" si="35"/>
        <v>0</v>
      </c>
    </row>
    <row r="791" spans="1:9" ht="113" customHeight="1">
      <c r="A791" s="50"/>
      <c r="B791" s="63"/>
      <c r="C791" s="60" t="s">
        <v>1453</v>
      </c>
      <c r="D791" s="11" t="s">
        <v>3965</v>
      </c>
      <c r="E791" s="61"/>
      <c r="F791" s="42" t="s">
        <v>1052</v>
      </c>
      <c r="G791" s="33" t="str">
        <f t="shared" si="33"/>
        <v xml:space="preserve"> </v>
      </c>
      <c r="H791" s="2">
        <f t="shared" si="34"/>
        <v>0</v>
      </c>
      <c r="I791" s="30">
        <f t="shared" si="35"/>
        <v>0</v>
      </c>
    </row>
    <row r="792" spans="1:9" ht="113" customHeight="1">
      <c r="A792" s="50"/>
      <c r="B792" s="63"/>
      <c r="C792" s="60" t="s">
        <v>1454</v>
      </c>
      <c r="D792" s="11" t="s">
        <v>3966</v>
      </c>
      <c r="E792" s="61"/>
      <c r="F792" s="42" t="s">
        <v>1053</v>
      </c>
      <c r="G792" s="33" t="str">
        <f t="shared" si="33"/>
        <v xml:space="preserve"> </v>
      </c>
      <c r="H792" s="2">
        <f t="shared" si="34"/>
        <v>0</v>
      </c>
      <c r="I792" s="30">
        <f t="shared" si="35"/>
        <v>0</v>
      </c>
    </row>
    <row r="793" spans="1:9" ht="113" customHeight="1">
      <c r="A793" s="50"/>
      <c r="B793" s="63"/>
      <c r="C793" s="60" t="s">
        <v>1455</v>
      </c>
      <c r="D793" s="11" t="s">
        <v>3967</v>
      </c>
      <c r="E793" s="61"/>
      <c r="F793" s="42" t="s">
        <v>1054</v>
      </c>
      <c r="G793" s="33" t="str">
        <f t="shared" si="33"/>
        <v xml:space="preserve"> </v>
      </c>
      <c r="H793" s="2">
        <f t="shared" si="34"/>
        <v>0</v>
      </c>
      <c r="I793" s="30">
        <f t="shared" si="35"/>
        <v>0</v>
      </c>
    </row>
    <row r="794" spans="1:9" ht="113" customHeight="1">
      <c r="A794" s="50"/>
      <c r="B794" s="62">
        <v>338</v>
      </c>
      <c r="C794" s="60" t="s">
        <v>1456</v>
      </c>
      <c r="D794" s="11" t="s">
        <v>3968</v>
      </c>
      <c r="E794" s="61"/>
      <c r="F794" s="42" t="s">
        <v>1055</v>
      </c>
      <c r="G794" s="33" t="str">
        <f t="shared" si="33"/>
        <v xml:space="preserve"> </v>
      </c>
      <c r="H794" s="2">
        <f t="shared" si="34"/>
        <v>0</v>
      </c>
      <c r="I794" s="30">
        <f t="shared" si="35"/>
        <v>0</v>
      </c>
    </row>
    <row r="795" spans="1:9" ht="113" customHeight="1">
      <c r="A795" s="50"/>
      <c r="B795" s="63"/>
      <c r="C795" s="60" t="s">
        <v>1457</v>
      </c>
      <c r="D795" s="11" t="s">
        <v>3969</v>
      </c>
      <c r="E795" s="61"/>
      <c r="F795" s="42" t="s">
        <v>1056</v>
      </c>
      <c r="G795" s="33" t="str">
        <f t="shared" si="33"/>
        <v xml:space="preserve"> </v>
      </c>
      <c r="H795" s="2">
        <f t="shared" si="34"/>
        <v>0</v>
      </c>
      <c r="I795" s="30">
        <f t="shared" si="35"/>
        <v>0</v>
      </c>
    </row>
    <row r="796" spans="1:9" ht="113" customHeight="1">
      <c r="A796" s="50"/>
      <c r="B796" s="62">
        <v>339</v>
      </c>
      <c r="C796" s="60" t="s">
        <v>1458</v>
      </c>
      <c r="D796" s="11" t="s">
        <v>3970</v>
      </c>
      <c r="E796" s="61"/>
      <c r="F796" s="42" t="s">
        <v>5116</v>
      </c>
      <c r="G796" s="33" t="str">
        <f t="shared" si="33"/>
        <v xml:space="preserve"> </v>
      </c>
      <c r="H796" s="2">
        <f t="shared" si="34"/>
        <v>0</v>
      </c>
      <c r="I796" s="30">
        <f t="shared" si="35"/>
        <v>0</v>
      </c>
    </row>
    <row r="797" spans="1:9" ht="113" customHeight="1">
      <c r="A797" s="50"/>
      <c r="B797" s="63"/>
      <c r="C797" s="60" t="s">
        <v>1459</v>
      </c>
      <c r="D797" s="11" t="s">
        <v>3971</v>
      </c>
      <c r="E797" s="61"/>
      <c r="F797" s="42" t="s">
        <v>1057</v>
      </c>
      <c r="G797" s="33" t="str">
        <f t="shared" si="33"/>
        <v xml:space="preserve"> </v>
      </c>
      <c r="H797" s="2">
        <f t="shared" si="34"/>
        <v>0</v>
      </c>
      <c r="I797" s="30">
        <f t="shared" si="35"/>
        <v>0</v>
      </c>
    </row>
    <row r="798" spans="1:9" ht="113" customHeight="1">
      <c r="A798" s="50"/>
      <c r="B798" s="62">
        <v>340</v>
      </c>
      <c r="C798" s="60" t="s">
        <v>1460</v>
      </c>
      <c r="D798" s="11" t="s">
        <v>3972</v>
      </c>
      <c r="E798" s="61"/>
      <c r="F798" s="42" t="s">
        <v>1058</v>
      </c>
      <c r="G798" s="33" t="str">
        <f t="shared" si="33"/>
        <v xml:space="preserve"> </v>
      </c>
      <c r="H798" s="2">
        <f t="shared" si="34"/>
        <v>0</v>
      </c>
      <c r="I798" s="30">
        <f t="shared" si="35"/>
        <v>0</v>
      </c>
    </row>
    <row r="799" spans="1:9" ht="113" customHeight="1">
      <c r="A799" s="50"/>
      <c r="B799" s="63"/>
      <c r="C799" s="60" t="s">
        <v>1461</v>
      </c>
      <c r="D799" s="11" t="s">
        <v>3973</v>
      </c>
      <c r="E799" s="61"/>
      <c r="F799" s="42" t="s">
        <v>1059</v>
      </c>
      <c r="G799" s="33" t="str">
        <f t="shared" si="33"/>
        <v xml:space="preserve"> </v>
      </c>
      <c r="H799" s="2">
        <f t="shared" si="34"/>
        <v>0</v>
      </c>
      <c r="I799" s="30">
        <f t="shared" si="35"/>
        <v>0</v>
      </c>
    </row>
    <row r="800" spans="1:9" ht="113" customHeight="1">
      <c r="A800" s="50"/>
      <c r="B800" s="62">
        <v>341</v>
      </c>
      <c r="C800" s="60" t="s">
        <v>1462</v>
      </c>
      <c r="D800" s="11" t="s">
        <v>3974</v>
      </c>
      <c r="E800" s="61"/>
      <c r="F800" s="42" t="s">
        <v>825</v>
      </c>
      <c r="G800" s="33" t="str">
        <f t="shared" si="33"/>
        <v xml:space="preserve"> </v>
      </c>
      <c r="H800" s="2">
        <f t="shared" si="34"/>
        <v>0</v>
      </c>
      <c r="I800" s="30">
        <f t="shared" si="35"/>
        <v>0</v>
      </c>
    </row>
    <row r="801" spans="1:9" ht="113" customHeight="1">
      <c r="A801" s="50"/>
      <c r="B801" s="62">
        <v>342</v>
      </c>
      <c r="C801" s="60" t="s">
        <v>1463</v>
      </c>
      <c r="D801" s="11" t="s">
        <v>3975</v>
      </c>
      <c r="E801" s="61"/>
      <c r="F801" s="42" t="s">
        <v>1060</v>
      </c>
      <c r="G801" s="33" t="str">
        <f t="shared" si="33"/>
        <v xml:space="preserve"> </v>
      </c>
      <c r="H801" s="2">
        <f t="shared" si="34"/>
        <v>0</v>
      </c>
      <c r="I801" s="30">
        <f t="shared" si="35"/>
        <v>0</v>
      </c>
    </row>
    <row r="802" spans="1:9" ht="113" customHeight="1">
      <c r="A802" s="50"/>
      <c r="B802" s="62">
        <v>343</v>
      </c>
      <c r="C802" s="60" t="s">
        <v>1464</v>
      </c>
      <c r="D802" s="11" t="s">
        <v>3976</v>
      </c>
      <c r="E802" s="61"/>
      <c r="F802" s="42" t="s">
        <v>1061</v>
      </c>
      <c r="G802" s="33" t="str">
        <f t="shared" si="33"/>
        <v xml:space="preserve"> </v>
      </c>
      <c r="H802" s="2">
        <f t="shared" si="34"/>
        <v>0</v>
      </c>
      <c r="I802" s="30">
        <f t="shared" si="35"/>
        <v>0</v>
      </c>
    </row>
    <row r="803" spans="1:9" ht="113" customHeight="1">
      <c r="A803" s="50"/>
      <c r="B803" s="63"/>
      <c r="C803" s="60" t="s">
        <v>1465</v>
      </c>
      <c r="D803" s="11" t="s">
        <v>3977</v>
      </c>
      <c r="E803" s="61"/>
      <c r="F803" s="42" t="s">
        <v>1062</v>
      </c>
      <c r="G803" s="33" t="str">
        <f t="shared" si="33"/>
        <v xml:space="preserve"> </v>
      </c>
      <c r="H803" s="2">
        <f t="shared" si="34"/>
        <v>0</v>
      </c>
      <c r="I803" s="30">
        <f t="shared" si="35"/>
        <v>0</v>
      </c>
    </row>
    <row r="804" spans="1:9" ht="113" customHeight="1">
      <c r="A804" s="50"/>
      <c r="B804" s="62">
        <v>344</v>
      </c>
      <c r="C804" s="60" t="s">
        <v>1466</v>
      </c>
      <c r="D804" s="11" t="s">
        <v>3978</v>
      </c>
      <c r="E804" s="61"/>
      <c r="F804" s="42" t="s">
        <v>1063</v>
      </c>
      <c r="G804" s="33" t="str">
        <f t="shared" si="33"/>
        <v xml:space="preserve"> </v>
      </c>
      <c r="H804" s="2">
        <f t="shared" si="34"/>
        <v>0</v>
      </c>
      <c r="I804" s="30">
        <f t="shared" si="35"/>
        <v>0</v>
      </c>
    </row>
    <row r="805" spans="1:9" ht="113" customHeight="1">
      <c r="A805" s="50"/>
      <c r="B805" s="62">
        <v>345</v>
      </c>
      <c r="C805" s="60" t="s">
        <v>1467</v>
      </c>
      <c r="D805" s="11" t="s">
        <v>3979</v>
      </c>
      <c r="E805" s="61"/>
      <c r="F805" s="42" t="s">
        <v>1023</v>
      </c>
      <c r="G805" s="33" t="str">
        <f t="shared" si="33"/>
        <v xml:space="preserve"> </v>
      </c>
      <c r="H805" s="2">
        <f t="shared" si="34"/>
        <v>0</v>
      </c>
      <c r="I805" s="30">
        <f t="shared" si="35"/>
        <v>0</v>
      </c>
    </row>
    <row r="806" spans="1:9" ht="113" customHeight="1">
      <c r="A806" s="50"/>
      <c r="B806" s="63"/>
      <c r="C806" s="60" t="s">
        <v>1468</v>
      </c>
      <c r="D806" s="11" t="s">
        <v>3980</v>
      </c>
      <c r="E806" s="61"/>
      <c r="F806" s="42" t="s">
        <v>1023</v>
      </c>
      <c r="G806" s="33" t="str">
        <f t="shared" si="33"/>
        <v xml:space="preserve"> </v>
      </c>
      <c r="H806" s="2">
        <f t="shared" si="34"/>
        <v>0</v>
      </c>
      <c r="I806" s="30">
        <f t="shared" si="35"/>
        <v>0</v>
      </c>
    </row>
    <row r="807" spans="1:9" ht="113" customHeight="1">
      <c r="A807" s="50"/>
      <c r="B807" s="63"/>
      <c r="C807" s="60" t="s">
        <v>1469</v>
      </c>
      <c r="D807" s="11" t="s">
        <v>3981</v>
      </c>
      <c r="E807" s="61"/>
      <c r="F807" s="42" t="s">
        <v>833</v>
      </c>
      <c r="G807" s="33" t="str">
        <f t="shared" si="33"/>
        <v xml:space="preserve"> </v>
      </c>
      <c r="H807" s="2">
        <f t="shared" si="34"/>
        <v>0</v>
      </c>
      <c r="I807" s="30">
        <f t="shared" si="35"/>
        <v>0</v>
      </c>
    </row>
    <row r="808" spans="1:9" ht="113" customHeight="1">
      <c r="A808" s="50"/>
      <c r="B808" s="62">
        <v>346</v>
      </c>
      <c r="C808" s="60" t="s">
        <v>1470</v>
      </c>
      <c r="D808" s="11" t="s">
        <v>3982</v>
      </c>
      <c r="E808" s="61"/>
      <c r="F808" s="42" t="s">
        <v>1064</v>
      </c>
      <c r="G808" s="33" t="str">
        <f t="shared" si="33"/>
        <v xml:space="preserve"> </v>
      </c>
      <c r="H808" s="2">
        <f t="shared" si="34"/>
        <v>0</v>
      </c>
      <c r="I808" s="30">
        <f t="shared" si="35"/>
        <v>0</v>
      </c>
    </row>
    <row r="809" spans="1:9" ht="113" customHeight="1">
      <c r="A809" s="50"/>
      <c r="B809" s="63"/>
      <c r="C809" s="60" t="s">
        <v>1471</v>
      </c>
      <c r="D809" s="11" t="s">
        <v>3983</v>
      </c>
      <c r="E809" s="61"/>
      <c r="F809" s="42" t="s">
        <v>1065</v>
      </c>
      <c r="G809" s="33" t="str">
        <f t="shared" si="33"/>
        <v xml:space="preserve"> </v>
      </c>
      <c r="H809" s="2">
        <f t="shared" si="34"/>
        <v>0</v>
      </c>
      <c r="I809" s="30">
        <f t="shared" si="35"/>
        <v>0</v>
      </c>
    </row>
    <row r="810" spans="1:9" ht="113" customHeight="1">
      <c r="A810" s="50"/>
      <c r="B810" s="62">
        <v>347</v>
      </c>
      <c r="C810" s="60" t="s">
        <v>1472</v>
      </c>
      <c r="D810" s="11" t="s">
        <v>3984</v>
      </c>
      <c r="E810" s="61"/>
      <c r="F810" s="42" t="s">
        <v>1066</v>
      </c>
      <c r="G810" s="33" t="str">
        <f t="shared" si="33"/>
        <v xml:space="preserve"> </v>
      </c>
      <c r="H810" s="2">
        <f t="shared" si="34"/>
        <v>0</v>
      </c>
      <c r="I810" s="30">
        <f t="shared" si="35"/>
        <v>0</v>
      </c>
    </row>
    <row r="811" spans="1:9" ht="113" customHeight="1">
      <c r="A811" s="50"/>
      <c r="B811" s="62">
        <v>348</v>
      </c>
      <c r="C811" s="60" t="s">
        <v>1473</v>
      </c>
      <c r="D811" s="11" t="s">
        <v>3985</v>
      </c>
      <c r="E811" s="61"/>
      <c r="F811" s="42" t="s">
        <v>1067</v>
      </c>
      <c r="G811" s="33" t="str">
        <f t="shared" si="33"/>
        <v xml:space="preserve"> </v>
      </c>
      <c r="H811" s="2">
        <f t="shared" si="34"/>
        <v>0</v>
      </c>
      <c r="I811" s="30">
        <f t="shared" si="35"/>
        <v>0</v>
      </c>
    </row>
    <row r="812" spans="1:9" ht="113" customHeight="1">
      <c r="A812" s="50"/>
      <c r="B812" s="63"/>
      <c r="C812" s="60" t="s">
        <v>1474</v>
      </c>
      <c r="D812" s="11" t="s">
        <v>3986</v>
      </c>
      <c r="E812" s="61"/>
      <c r="F812" s="42" t="s">
        <v>1067</v>
      </c>
      <c r="G812" s="33" t="str">
        <f t="shared" si="33"/>
        <v xml:space="preserve"> </v>
      </c>
      <c r="H812" s="2">
        <f t="shared" si="34"/>
        <v>0</v>
      </c>
      <c r="I812" s="30">
        <f t="shared" si="35"/>
        <v>0</v>
      </c>
    </row>
    <row r="813" spans="1:9" ht="113" customHeight="1">
      <c r="A813" s="50"/>
      <c r="B813" s="63"/>
      <c r="C813" s="60" t="s">
        <v>1475</v>
      </c>
      <c r="D813" s="11" t="s">
        <v>3987</v>
      </c>
      <c r="E813" s="61"/>
      <c r="F813" s="42" t="s">
        <v>1067</v>
      </c>
      <c r="G813" s="33" t="str">
        <f t="shared" si="33"/>
        <v xml:space="preserve"> </v>
      </c>
      <c r="H813" s="2">
        <f t="shared" si="34"/>
        <v>0</v>
      </c>
      <c r="I813" s="30">
        <f t="shared" si="35"/>
        <v>0</v>
      </c>
    </row>
    <row r="814" spans="1:9" ht="113" customHeight="1">
      <c r="A814" s="50"/>
      <c r="B814" s="62">
        <v>349</v>
      </c>
      <c r="C814" s="60" t="s">
        <v>1476</v>
      </c>
      <c r="D814" s="11" t="s">
        <v>3988</v>
      </c>
      <c r="E814" s="61"/>
      <c r="F814" s="42" t="s">
        <v>1068</v>
      </c>
      <c r="G814" s="33" t="str">
        <f t="shared" si="33"/>
        <v xml:space="preserve"> </v>
      </c>
      <c r="H814" s="2">
        <f t="shared" si="34"/>
        <v>0</v>
      </c>
      <c r="I814" s="30">
        <f t="shared" si="35"/>
        <v>0</v>
      </c>
    </row>
    <row r="815" spans="1:9" ht="113" customHeight="1">
      <c r="A815" s="50"/>
      <c r="B815" s="62">
        <v>350</v>
      </c>
      <c r="C815" s="60" t="s">
        <v>1477</v>
      </c>
      <c r="D815" s="11" t="s">
        <v>3989</v>
      </c>
      <c r="E815" s="61"/>
      <c r="F815" s="42" t="s">
        <v>1069</v>
      </c>
      <c r="G815" s="33" t="str">
        <f t="shared" si="33"/>
        <v xml:space="preserve"> </v>
      </c>
      <c r="H815" s="2">
        <f t="shared" si="34"/>
        <v>0</v>
      </c>
      <c r="I815" s="30">
        <f t="shared" si="35"/>
        <v>0</v>
      </c>
    </row>
    <row r="816" spans="1:9" ht="113" customHeight="1">
      <c r="A816" s="50"/>
      <c r="B816" s="62">
        <v>351</v>
      </c>
      <c r="C816" s="60" t="s">
        <v>1478</v>
      </c>
      <c r="D816" s="11" t="s">
        <v>3990</v>
      </c>
      <c r="E816" s="61"/>
      <c r="F816" s="42" t="s">
        <v>986</v>
      </c>
      <c r="G816" s="33" t="str">
        <f t="shared" si="33"/>
        <v xml:space="preserve"> </v>
      </c>
      <c r="H816" s="2">
        <f t="shared" si="34"/>
        <v>0</v>
      </c>
      <c r="I816" s="30">
        <f t="shared" si="35"/>
        <v>0</v>
      </c>
    </row>
    <row r="817" spans="1:9" ht="113" customHeight="1">
      <c r="A817" s="50"/>
      <c r="B817" s="62"/>
      <c r="C817" s="60" t="s">
        <v>1479</v>
      </c>
      <c r="D817" s="11" t="s">
        <v>5117</v>
      </c>
      <c r="E817" s="61"/>
      <c r="F817" s="42" t="s">
        <v>842</v>
      </c>
      <c r="G817" s="33" t="str">
        <f t="shared" si="33"/>
        <v xml:space="preserve"> </v>
      </c>
      <c r="H817" s="2">
        <f t="shared" si="34"/>
        <v>0</v>
      </c>
      <c r="I817" s="30">
        <f t="shared" si="35"/>
        <v>0</v>
      </c>
    </row>
    <row r="818" spans="1:9" ht="113" customHeight="1">
      <c r="A818" s="50"/>
      <c r="B818" s="62">
        <v>352</v>
      </c>
      <c r="C818" s="60" t="s">
        <v>1480</v>
      </c>
      <c r="D818" s="11" t="s">
        <v>5118</v>
      </c>
      <c r="E818" s="61"/>
      <c r="F818" s="42" t="s">
        <v>1070</v>
      </c>
      <c r="G818" s="33" t="str">
        <f t="shared" si="33"/>
        <v xml:space="preserve"> </v>
      </c>
      <c r="H818" s="2">
        <f t="shared" si="34"/>
        <v>0</v>
      </c>
      <c r="I818" s="30">
        <f t="shared" si="35"/>
        <v>0</v>
      </c>
    </row>
    <row r="819" spans="1:9" ht="113" customHeight="1">
      <c r="A819" s="50"/>
      <c r="B819" s="63"/>
      <c r="C819" s="60" t="s">
        <v>1481</v>
      </c>
      <c r="D819" s="11" t="s">
        <v>3991</v>
      </c>
      <c r="E819" s="61"/>
      <c r="F819" s="42" t="s">
        <v>1071</v>
      </c>
      <c r="G819" s="33" t="str">
        <f t="shared" si="33"/>
        <v xml:space="preserve"> </v>
      </c>
      <c r="H819" s="2">
        <f t="shared" si="34"/>
        <v>0</v>
      </c>
      <c r="I819" s="30">
        <f t="shared" si="35"/>
        <v>0</v>
      </c>
    </row>
    <row r="820" spans="1:9" ht="113" customHeight="1">
      <c r="A820" s="50"/>
      <c r="B820" s="62">
        <v>353</v>
      </c>
      <c r="C820" s="60" t="s">
        <v>1482</v>
      </c>
      <c r="D820" s="11" t="s">
        <v>3992</v>
      </c>
      <c r="E820" s="61"/>
      <c r="F820" s="42" t="s">
        <v>1072</v>
      </c>
      <c r="G820" s="33" t="str">
        <f t="shared" si="33"/>
        <v xml:space="preserve"> </v>
      </c>
      <c r="H820" s="2">
        <f t="shared" si="34"/>
        <v>0</v>
      </c>
      <c r="I820" s="30">
        <f t="shared" si="35"/>
        <v>0</v>
      </c>
    </row>
    <row r="821" spans="1:9" ht="113" customHeight="1">
      <c r="A821" s="50"/>
      <c r="B821" s="62">
        <v>354</v>
      </c>
      <c r="C821" s="60" t="s">
        <v>1483</v>
      </c>
      <c r="D821" s="11" t="s">
        <v>3993</v>
      </c>
      <c r="E821" s="61"/>
      <c r="F821" s="42" t="s">
        <v>1073</v>
      </c>
      <c r="G821" s="33" t="str">
        <f t="shared" si="33"/>
        <v xml:space="preserve"> </v>
      </c>
      <c r="H821" s="2">
        <f t="shared" si="34"/>
        <v>0</v>
      </c>
      <c r="I821" s="30">
        <f t="shared" si="35"/>
        <v>0</v>
      </c>
    </row>
    <row r="822" spans="1:9" ht="113" customHeight="1">
      <c r="A822" s="50"/>
      <c r="B822" s="62"/>
      <c r="C822" s="60" t="s">
        <v>1484</v>
      </c>
      <c r="D822" s="11" t="s">
        <v>3994</v>
      </c>
      <c r="E822" s="61"/>
      <c r="F822" s="42" t="s">
        <v>1074</v>
      </c>
      <c r="G822" s="33" t="str">
        <f t="shared" ref="G822:G891" si="36">IF(E822=""," ",IF(F822=E822,"OK",F822))</f>
        <v xml:space="preserve"> </v>
      </c>
      <c r="H822" s="2">
        <f t="shared" ref="H822:H891" si="37">IF(G822="OK",1,0)</f>
        <v>0</v>
      </c>
      <c r="I822" s="30">
        <f t="shared" ref="I822:I891" si="38">IF(G822="OK",1,0)</f>
        <v>0</v>
      </c>
    </row>
    <row r="823" spans="1:9" ht="113" customHeight="1">
      <c r="A823" s="50"/>
      <c r="B823" s="62">
        <v>355</v>
      </c>
      <c r="C823" s="60" t="s">
        <v>1485</v>
      </c>
      <c r="D823" s="11" t="s">
        <v>3995</v>
      </c>
      <c r="E823" s="61"/>
      <c r="F823" s="42" t="s">
        <v>1075</v>
      </c>
      <c r="G823" s="33" t="str">
        <f t="shared" si="36"/>
        <v xml:space="preserve"> </v>
      </c>
      <c r="H823" s="2">
        <f t="shared" si="37"/>
        <v>0</v>
      </c>
      <c r="I823" s="30">
        <f t="shared" si="38"/>
        <v>0</v>
      </c>
    </row>
    <row r="824" spans="1:9" ht="113" customHeight="1">
      <c r="A824" s="50"/>
      <c r="B824" s="62"/>
      <c r="C824" s="60" t="s">
        <v>1486</v>
      </c>
      <c r="D824" s="11" t="s">
        <v>3996</v>
      </c>
      <c r="E824" s="61"/>
      <c r="F824" s="42" t="s">
        <v>1076</v>
      </c>
      <c r="G824" s="33" t="str">
        <f t="shared" si="36"/>
        <v xml:space="preserve"> </v>
      </c>
      <c r="H824" s="2">
        <f t="shared" si="37"/>
        <v>0</v>
      </c>
      <c r="I824" s="30">
        <f t="shared" si="38"/>
        <v>0</v>
      </c>
    </row>
    <row r="825" spans="1:9" ht="113" customHeight="1">
      <c r="A825" s="50"/>
      <c r="B825" s="62">
        <v>356</v>
      </c>
      <c r="C825" s="60" t="s">
        <v>1487</v>
      </c>
      <c r="D825" s="11" t="s">
        <v>3997</v>
      </c>
      <c r="E825" s="61"/>
      <c r="F825" s="42" t="s">
        <v>1077</v>
      </c>
      <c r="G825" s="33" t="str">
        <f t="shared" si="36"/>
        <v xml:space="preserve"> </v>
      </c>
      <c r="H825" s="2">
        <f t="shared" si="37"/>
        <v>0</v>
      </c>
      <c r="I825" s="30">
        <f t="shared" si="38"/>
        <v>0</v>
      </c>
    </row>
    <row r="826" spans="1:9" ht="113" customHeight="1">
      <c r="A826" s="50"/>
      <c r="B826" s="62"/>
      <c r="C826" s="60" t="s">
        <v>1488</v>
      </c>
      <c r="D826" s="11" t="s">
        <v>5119</v>
      </c>
      <c r="E826" s="61"/>
      <c r="F826" s="42" t="s">
        <v>1078</v>
      </c>
      <c r="G826" s="33" t="str">
        <f t="shared" si="36"/>
        <v xml:space="preserve"> </v>
      </c>
      <c r="H826" s="2">
        <f t="shared" si="37"/>
        <v>0</v>
      </c>
      <c r="I826" s="30">
        <f t="shared" si="38"/>
        <v>0</v>
      </c>
    </row>
    <row r="827" spans="1:9" ht="113" customHeight="1">
      <c r="A827" s="50"/>
      <c r="B827" s="62">
        <v>357</v>
      </c>
      <c r="C827" s="60" t="s">
        <v>1489</v>
      </c>
      <c r="D827" s="11" t="s">
        <v>3998</v>
      </c>
      <c r="E827" s="61"/>
      <c r="F827" s="42" t="s">
        <v>1079</v>
      </c>
      <c r="G827" s="33" t="str">
        <f t="shared" si="36"/>
        <v xml:space="preserve"> </v>
      </c>
      <c r="H827" s="2">
        <f t="shared" si="37"/>
        <v>0</v>
      </c>
      <c r="I827" s="30">
        <f t="shared" si="38"/>
        <v>0</v>
      </c>
    </row>
    <row r="828" spans="1:9" ht="113" customHeight="1">
      <c r="A828" s="50"/>
      <c r="B828" s="63"/>
      <c r="C828" s="60" t="s">
        <v>1490</v>
      </c>
      <c r="D828" s="11" t="s">
        <v>3999</v>
      </c>
      <c r="E828" s="61"/>
      <c r="F828" s="42" t="s">
        <v>833</v>
      </c>
      <c r="G828" s="33" t="str">
        <f t="shared" si="36"/>
        <v xml:space="preserve"> </v>
      </c>
      <c r="H828" s="2">
        <f t="shared" si="37"/>
        <v>0</v>
      </c>
      <c r="I828" s="30">
        <f t="shared" si="38"/>
        <v>0</v>
      </c>
    </row>
    <row r="829" spans="1:9" ht="113" customHeight="1">
      <c r="A829" s="50"/>
      <c r="B829" s="63"/>
      <c r="C829" s="60" t="s">
        <v>1491</v>
      </c>
      <c r="D829" s="11" t="s">
        <v>4000</v>
      </c>
      <c r="E829" s="61"/>
      <c r="F829" s="42" t="s">
        <v>799</v>
      </c>
      <c r="G829" s="33" t="str">
        <f t="shared" si="36"/>
        <v xml:space="preserve"> </v>
      </c>
      <c r="H829" s="2">
        <f t="shared" si="37"/>
        <v>0</v>
      </c>
      <c r="I829" s="30">
        <f t="shared" si="38"/>
        <v>0</v>
      </c>
    </row>
    <row r="830" spans="1:9" ht="113" customHeight="1">
      <c r="A830" s="50"/>
      <c r="B830" s="62">
        <v>358</v>
      </c>
      <c r="C830" s="60" t="s">
        <v>1492</v>
      </c>
      <c r="D830" s="11" t="s">
        <v>4001</v>
      </c>
      <c r="E830" s="61"/>
      <c r="F830" s="42" t="s">
        <v>1080</v>
      </c>
      <c r="G830" s="33" t="str">
        <f t="shared" si="36"/>
        <v xml:space="preserve"> </v>
      </c>
      <c r="H830" s="2">
        <f t="shared" si="37"/>
        <v>0</v>
      </c>
      <c r="I830" s="30">
        <f t="shared" si="38"/>
        <v>0</v>
      </c>
    </row>
    <row r="831" spans="1:9" ht="113" customHeight="1">
      <c r="A831" s="50"/>
      <c r="B831" s="63"/>
      <c r="C831" s="60" t="s">
        <v>1493</v>
      </c>
      <c r="D831" s="11" t="s">
        <v>4002</v>
      </c>
      <c r="E831" s="61"/>
      <c r="F831" s="42" t="s">
        <v>1081</v>
      </c>
      <c r="G831" s="33" t="str">
        <f t="shared" si="36"/>
        <v xml:space="preserve"> </v>
      </c>
      <c r="H831" s="2">
        <f t="shared" si="37"/>
        <v>0</v>
      </c>
      <c r="I831" s="30">
        <f t="shared" si="38"/>
        <v>0</v>
      </c>
    </row>
    <row r="832" spans="1:9" ht="113" customHeight="1">
      <c r="A832" s="50"/>
      <c r="B832" s="63"/>
      <c r="C832" s="60" t="s">
        <v>1494</v>
      </c>
      <c r="D832" s="11" t="s">
        <v>4003</v>
      </c>
      <c r="E832" s="61"/>
      <c r="F832" s="42" t="s">
        <v>1082</v>
      </c>
      <c r="G832" s="33" t="str">
        <f t="shared" si="36"/>
        <v xml:space="preserve"> </v>
      </c>
      <c r="H832" s="2">
        <f t="shared" si="37"/>
        <v>0</v>
      </c>
      <c r="I832" s="30">
        <f t="shared" si="38"/>
        <v>0</v>
      </c>
    </row>
    <row r="833" spans="1:9" ht="113" customHeight="1">
      <c r="A833" s="50"/>
      <c r="B833" s="63"/>
      <c r="C833" s="60" t="s">
        <v>1495</v>
      </c>
      <c r="D833" s="11" t="s">
        <v>4004</v>
      </c>
      <c r="E833" s="61"/>
      <c r="F833" s="42" t="s">
        <v>1083</v>
      </c>
      <c r="G833" s="33" t="str">
        <f t="shared" si="36"/>
        <v xml:space="preserve"> </v>
      </c>
      <c r="H833" s="2">
        <f t="shared" si="37"/>
        <v>0</v>
      </c>
      <c r="I833" s="30">
        <f t="shared" si="38"/>
        <v>0</v>
      </c>
    </row>
    <row r="834" spans="1:9" ht="113" customHeight="1">
      <c r="A834" s="50"/>
      <c r="B834" s="62">
        <v>359</v>
      </c>
      <c r="C834" s="60" t="s">
        <v>1496</v>
      </c>
      <c r="D834" s="11" t="s">
        <v>4005</v>
      </c>
      <c r="E834" s="61"/>
      <c r="F834" s="42" t="s">
        <v>833</v>
      </c>
      <c r="G834" s="33" t="str">
        <f t="shared" si="36"/>
        <v xml:space="preserve"> </v>
      </c>
      <c r="H834" s="2">
        <f t="shared" si="37"/>
        <v>0</v>
      </c>
      <c r="I834" s="30">
        <f t="shared" si="38"/>
        <v>0</v>
      </c>
    </row>
    <row r="835" spans="1:9" ht="113" customHeight="1">
      <c r="A835" s="50"/>
      <c r="B835" s="63"/>
      <c r="C835" s="60" t="s">
        <v>1497</v>
      </c>
      <c r="D835" s="11" t="s">
        <v>4006</v>
      </c>
      <c r="E835" s="61"/>
      <c r="F835" s="42" t="s">
        <v>1084</v>
      </c>
      <c r="G835" s="33" t="str">
        <f t="shared" si="36"/>
        <v xml:space="preserve"> </v>
      </c>
      <c r="H835" s="2">
        <f t="shared" si="37"/>
        <v>0</v>
      </c>
      <c r="I835" s="30">
        <f t="shared" si="38"/>
        <v>0</v>
      </c>
    </row>
    <row r="836" spans="1:9" ht="113" customHeight="1">
      <c r="A836" s="50"/>
      <c r="B836" s="62">
        <v>360</v>
      </c>
      <c r="C836" s="60" t="s">
        <v>1498</v>
      </c>
      <c r="D836" s="11" t="s">
        <v>4007</v>
      </c>
      <c r="E836" s="61"/>
      <c r="F836" s="42" t="s">
        <v>1085</v>
      </c>
      <c r="G836" s="33" t="str">
        <f t="shared" si="36"/>
        <v xml:space="preserve"> </v>
      </c>
      <c r="H836" s="2">
        <f t="shared" si="37"/>
        <v>0</v>
      </c>
      <c r="I836" s="30">
        <f t="shared" si="38"/>
        <v>0</v>
      </c>
    </row>
    <row r="837" spans="1:9" ht="113" customHeight="1">
      <c r="A837" s="50"/>
      <c r="B837" s="62">
        <v>361</v>
      </c>
      <c r="C837" s="60" t="s">
        <v>1499</v>
      </c>
      <c r="D837" s="11" t="s">
        <v>4008</v>
      </c>
      <c r="E837" s="61"/>
      <c r="F837" s="42" t="s">
        <v>811</v>
      </c>
      <c r="G837" s="33" t="str">
        <f t="shared" si="36"/>
        <v xml:space="preserve"> </v>
      </c>
      <c r="H837" s="2">
        <f t="shared" si="37"/>
        <v>0</v>
      </c>
      <c r="I837" s="30">
        <f t="shared" si="38"/>
        <v>0</v>
      </c>
    </row>
    <row r="838" spans="1:9" ht="113" customHeight="1">
      <c r="A838" s="50"/>
      <c r="B838" s="63"/>
      <c r="C838" s="60" t="s">
        <v>1500</v>
      </c>
      <c r="D838" s="11" t="s">
        <v>4009</v>
      </c>
      <c r="E838" s="61"/>
      <c r="F838" s="42" t="s">
        <v>811</v>
      </c>
      <c r="G838" s="33" t="str">
        <f t="shared" si="36"/>
        <v xml:space="preserve"> </v>
      </c>
      <c r="H838" s="2">
        <f t="shared" si="37"/>
        <v>0</v>
      </c>
      <c r="I838" s="30">
        <f t="shared" si="38"/>
        <v>0</v>
      </c>
    </row>
    <row r="839" spans="1:9" ht="113" customHeight="1">
      <c r="A839" s="50"/>
      <c r="B839" s="62">
        <v>362</v>
      </c>
      <c r="C839" s="60" t="s">
        <v>1501</v>
      </c>
      <c r="D839" s="11" t="s">
        <v>4010</v>
      </c>
      <c r="E839" s="61"/>
      <c r="F839" s="42" t="s">
        <v>1086</v>
      </c>
      <c r="G839" s="33" t="str">
        <f t="shared" si="36"/>
        <v xml:space="preserve"> </v>
      </c>
      <c r="H839" s="2">
        <f t="shared" si="37"/>
        <v>0</v>
      </c>
      <c r="I839" s="30">
        <f t="shared" si="38"/>
        <v>0</v>
      </c>
    </row>
    <row r="840" spans="1:9" ht="113" customHeight="1">
      <c r="A840" s="50"/>
      <c r="B840" s="63"/>
      <c r="C840" s="60" t="s">
        <v>1502</v>
      </c>
      <c r="D840" s="11" t="s">
        <v>4011</v>
      </c>
      <c r="E840" s="61"/>
      <c r="F840" s="42" t="s">
        <v>1088</v>
      </c>
      <c r="G840" s="33" t="str">
        <f t="shared" si="36"/>
        <v xml:space="preserve"> </v>
      </c>
      <c r="H840" s="2">
        <f t="shared" si="37"/>
        <v>0</v>
      </c>
      <c r="I840" s="30">
        <f t="shared" si="38"/>
        <v>0</v>
      </c>
    </row>
    <row r="841" spans="1:9" ht="113" customHeight="1">
      <c r="A841" s="50"/>
      <c r="B841" s="63"/>
      <c r="C841" s="60" t="s">
        <v>1503</v>
      </c>
      <c r="D841" s="11" t="s">
        <v>4012</v>
      </c>
      <c r="E841" s="61"/>
      <c r="F841" s="42" t="s">
        <v>1087</v>
      </c>
      <c r="G841" s="33" t="str">
        <f t="shared" si="36"/>
        <v xml:space="preserve"> </v>
      </c>
      <c r="H841" s="2">
        <f t="shared" si="37"/>
        <v>0</v>
      </c>
      <c r="I841" s="30">
        <f t="shared" si="38"/>
        <v>0</v>
      </c>
    </row>
    <row r="842" spans="1:9" ht="113" customHeight="1">
      <c r="A842" s="50"/>
      <c r="B842" s="62">
        <v>363</v>
      </c>
      <c r="C842" s="60" t="s">
        <v>1504</v>
      </c>
      <c r="D842" s="11" t="s">
        <v>4013</v>
      </c>
      <c r="E842" s="61"/>
      <c r="F842" s="42" t="s">
        <v>1089</v>
      </c>
      <c r="G842" s="33" t="str">
        <f t="shared" si="36"/>
        <v xml:space="preserve"> </v>
      </c>
      <c r="H842" s="2">
        <f t="shared" si="37"/>
        <v>0</v>
      </c>
      <c r="I842" s="30">
        <f t="shared" si="38"/>
        <v>0</v>
      </c>
    </row>
    <row r="843" spans="1:9" ht="113" customHeight="1">
      <c r="A843" s="50"/>
      <c r="B843" s="63"/>
      <c r="C843" s="60" t="s">
        <v>1505</v>
      </c>
      <c r="D843" s="11" t="s">
        <v>4014</v>
      </c>
      <c r="E843" s="61"/>
      <c r="F843" s="42" t="s">
        <v>835</v>
      </c>
      <c r="G843" s="33" t="str">
        <f t="shared" si="36"/>
        <v xml:space="preserve"> </v>
      </c>
      <c r="H843" s="2">
        <f t="shared" si="37"/>
        <v>0</v>
      </c>
      <c r="I843" s="30">
        <f t="shared" si="38"/>
        <v>0</v>
      </c>
    </row>
    <row r="844" spans="1:9" ht="113" customHeight="1">
      <c r="A844" s="50"/>
      <c r="B844" s="62">
        <v>364</v>
      </c>
      <c r="C844" s="60" t="s">
        <v>1506</v>
      </c>
      <c r="D844" s="11" t="s">
        <v>4015</v>
      </c>
      <c r="E844" s="61"/>
      <c r="F844" s="42" t="s">
        <v>1090</v>
      </c>
      <c r="G844" s="33" t="str">
        <f t="shared" si="36"/>
        <v xml:space="preserve"> </v>
      </c>
      <c r="H844" s="2">
        <f t="shared" si="37"/>
        <v>0</v>
      </c>
      <c r="I844" s="30">
        <f t="shared" si="38"/>
        <v>0</v>
      </c>
    </row>
    <row r="845" spans="1:9" ht="113" customHeight="1">
      <c r="A845" s="50"/>
      <c r="B845" s="62"/>
      <c r="C845" s="60" t="s">
        <v>1507</v>
      </c>
      <c r="D845" s="11" t="s">
        <v>4016</v>
      </c>
      <c r="E845" s="61"/>
      <c r="F845" s="42" t="s">
        <v>1091</v>
      </c>
      <c r="G845" s="33" t="str">
        <f t="shared" si="36"/>
        <v xml:space="preserve"> </v>
      </c>
      <c r="H845" s="2">
        <f t="shared" si="37"/>
        <v>0</v>
      </c>
      <c r="I845" s="30">
        <f t="shared" si="38"/>
        <v>0</v>
      </c>
    </row>
    <row r="846" spans="1:9" ht="113" customHeight="1">
      <c r="A846" s="50"/>
      <c r="B846" s="62">
        <v>365</v>
      </c>
      <c r="C846" s="60" t="s">
        <v>1508</v>
      </c>
      <c r="D846" s="11" t="s">
        <v>4017</v>
      </c>
      <c r="E846" s="61"/>
      <c r="F846" s="42" t="s">
        <v>1092</v>
      </c>
      <c r="G846" s="33" t="str">
        <f t="shared" si="36"/>
        <v xml:space="preserve"> </v>
      </c>
      <c r="H846" s="2">
        <f t="shared" si="37"/>
        <v>0</v>
      </c>
      <c r="I846" s="30">
        <f t="shared" si="38"/>
        <v>0</v>
      </c>
    </row>
    <row r="847" spans="1:9" ht="113" customHeight="1">
      <c r="A847" s="50"/>
      <c r="B847" s="62">
        <v>366</v>
      </c>
      <c r="C847" s="60" t="s">
        <v>1509</v>
      </c>
      <c r="D847" s="11" t="s">
        <v>4018</v>
      </c>
      <c r="E847" s="61"/>
      <c r="F847" s="42" t="s">
        <v>5238</v>
      </c>
      <c r="G847" s="33" t="str">
        <f t="shared" si="36"/>
        <v xml:space="preserve"> </v>
      </c>
      <c r="H847" s="2">
        <f t="shared" si="37"/>
        <v>0</v>
      </c>
      <c r="I847" s="30">
        <f t="shared" si="38"/>
        <v>0</v>
      </c>
    </row>
    <row r="848" spans="1:9" ht="113" customHeight="1">
      <c r="A848" s="50"/>
      <c r="B848" s="63"/>
      <c r="C848" s="60" t="s">
        <v>1510</v>
      </c>
      <c r="D848" s="11" t="s">
        <v>4019</v>
      </c>
      <c r="E848" s="61"/>
      <c r="F848" s="42" t="s">
        <v>1093</v>
      </c>
      <c r="G848" s="33" t="str">
        <f t="shared" si="36"/>
        <v xml:space="preserve"> </v>
      </c>
      <c r="H848" s="2">
        <f t="shared" si="37"/>
        <v>0</v>
      </c>
      <c r="I848" s="30">
        <f t="shared" si="38"/>
        <v>0</v>
      </c>
    </row>
    <row r="849" spans="1:9" ht="113" customHeight="1">
      <c r="A849" s="50"/>
      <c r="B849" s="63"/>
      <c r="C849" s="60" t="s">
        <v>1511</v>
      </c>
      <c r="D849" s="11" t="s">
        <v>4020</v>
      </c>
      <c r="E849" s="61"/>
      <c r="F849" s="42" t="s">
        <v>1094</v>
      </c>
      <c r="G849" s="33" t="str">
        <f t="shared" si="36"/>
        <v xml:space="preserve"> </v>
      </c>
      <c r="H849" s="2">
        <f t="shared" si="37"/>
        <v>0</v>
      </c>
      <c r="I849" s="30">
        <f t="shared" si="38"/>
        <v>0</v>
      </c>
    </row>
    <row r="850" spans="1:9" ht="113" customHeight="1">
      <c r="A850" s="50"/>
      <c r="B850" s="62">
        <v>367</v>
      </c>
      <c r="C850" s="60" t="s">
        <v>1512</v>
      </c>
      <c r="D850" s="11" t="s">
        <v>4021</v>
      </c>
      <c r="E850" s="61"/>
      <c r="F850" s="42" t="s">
        <v>1095</v>
      </c>
      <c r="G850" s="33" t="str">
        <f t="shared" si="36"/>
        <v xml:space="preserve"> </v>
      </c>
      <c r="H850" s="2">
        <f t="shared" si="37"/>
        <v>0</v>
      </c>
      <c r="I850" s="30">
        <f t="shared" si="38"/>
        <v>0</v>
      </c>
    </row>
    <row r="851" spans="1:9" ht="113" customHeight="1">
      <c r="A851" s="50"/>
      <c r="B851" s="62">
        <v>368</v>
      </c>
      <c r="C851" s="60" t="s">
        <v>1513</v>
      </c>
      <c r="D851" s="11" t="s">
        <v>4022</v>
      </c>
      <c r="E851" s="61"/>
      <c r="F851" s="42" t="s">
        <v>1096</v>
      </c>
      <c r="G851" s="33" t="str">
        <f t="shared" si="36"/>
        <v xml:space="preserve"> </v>
      </c>
      <c r="H851" s="2">
        <f t="shared" si="37"/>
        <v>0</v>
      </c>
      <c r="I851" s="30">
        <f t="shared" si="38"/>
        <v>0</v>
      </c>
    </row>
    <row r="852" spans="1:9" ht="113" customHeight="1">
      <c r="A852" s="50"/>
      <c r="B852" s="62">
        <v>369</v>
      </c>
      <c r="C852" s="60" t="s">
        <v>1514</v>
      </c>
      <c r="D852" s="11" t="s">
        <v>4023</v>
      </c>
      <c r="E852" s="61"/>
      <c r="F852" s="42" t="s">
        <v>1097</v>
      </c>
      <c r="G852" s="33" t="str">
        <f t="shared" si="36"/>
        <v xml:space="preserve"> </v>
      </c>
      <c r="H852" s="2">
        <f t="shared" si="37"/>
        <v>0</v>
      </c>
      <c r="I852" s="30">
        <f t="shared" si="38"/>
        <v>0</v>
      </c>
    </row>
    <row r="853" spans="1:9" ht="113" customHeight="1">
      <c r="A853" s="50"/>
      <c r="B853" s="63"/>
      <c r="C853" s="60" t="s">
        <v>1515</v>
      </c>
      <c r="D853" s="11" t="s">
        <v>4024</v>
      </c>
      <c r="E853" s="61"/>
      <c r="F853" s="42" t="s">
        <v>1098</v>
      </c>
      <c r="G853" s="33" t="str">
        <f t="shared" si="36"/>
        <v xml:space="preserve"> </v>
      </c>
      <c r="H853" s="2">
        <f t="shared" si="37"/>
        <v>0</v>
      </c>
      <c r="I853" s="30">
        <f t="shared" si="38"/>
        <v>0</v>
      </c>
    </row>
    <row r="854" spans="1:9" ht="113" customHeight="1">
      <c r="A854" s="50"/>
      <c r="B854" s="62">
        <v>370</v>
      </c>
      <c r="C854" s="60" t="s">
        <v>1516</v>
      </c>
      <c r="D854" s="11" t="s">
        <v>4025</v>
      </c>
      <c r="E854" s="61"/>
      <c r="F854" s="42" t="s">
        <v>1099</v>
      </c>
      <c r="G854" s="33" t="str">
        <f t="shared" si="36"/>
        <v xml:space="preserve"> </v>
      </c>
      <c r="H854" s="2">
        <f t="shared" si="37"/>
        <v>0</v>
      </c>
      <c r="I854" s="30">
        <f t="shared" si="38"/>
        <v>0</v>
      </c>
    </row>
    <row r="855" spans="1:9" ht="113" customHeight="1">
      <c r="A855" s="50"/>
      <c r="B855" s="63"/>
      <c r="C855" s="60" t="s">
        <v>1517</v>
      </c>
      <c r="D855" s="11" t="s">
        <v>4026</v>
      </c>
      <c r="E855" s="61"/>
      <c r="F855" s="42" t="s">
        <v>1100</v>
      </c>
      <c r="G855" s="33" t="str">
        <f t="shared" si="36"/>
        <v xml:space="preserve"> </v>
      </c>
      <c r="H855" s="2">
        <f t="shared" si="37"/>
        <v>0</v>
      </c>
      <c r="I855" s="30">
        <f t="shared" si="38"/>
        <v>0</v>
      </c>
    </row>
    <row r="856" spans="1:9" ht="113" customHeight="1">
      <c r="A856" s="50"/>
      <c r="B856" s="62">
        <v>371</v>
      </c>
      <c r="C856" s="60" t="s">
        <v>1518</v>
      </c>
      <c r="D856" s="11" t="s">
        <v>4027</v>
      </c>
      <c r="E856" s="61"/>
      <c r="F856" s="42" t="s">
        <v>1101</v>
      </c>
      <c r="G856" s="33" t="str">
        <f t="shared" si="36"/>
        <v xml:space="preserve"> </v>
      </c>
      <c r="H856" s="2">
        <f t="shared" si="37"/>
        <v>0</v>
      </c>
      <c r="I856" s="30">
        <f t="shared" si="38"/>
        <v>0</v>
      </c>
    </row>
    <row r="857" spans="1:9" ht="113" customHeight="1">
      <c r="A857" s="50"/>
      <c r="B857" s="63"/>
      <c r="C857" s="60" t="s">
        <v>1519</v>
      </c>
      <c r="D857" s="11" t="s">
        <v>4028</v>
      </c>
      <c r="E857" s="61"/>
      <c r="F857" s="42" t="s">
        <v>1102</v>
      </c>
      <c r="G857" s="33" t="str">
        <f t="shared" si="36"/>
        <v xml:space="preserve"> </v>
      </c>
      <c r="H857" s="2">
        <f t="shared" si="37"/>
        <v>0</v>
      </c>
      <c r="I857" s="30">
        <f t="shared" si="38"/>
        <v>0</v>
      </c>
    </row>
    <row r="858" spans="1:9" ht="113" customHeight="1">
      <c r="A858" s="50"/>
      <c r="B858" s="63"/>
      <c r="C858" s="60" t="s">
        <v>1520</v>
      </c>
      <c r="D858" s="11" t="s">
        <v>5120</v>
      </c>
      <c r="E858" s="61"/>
      <c r="F858" s="42" t="s">
        <v>1103</v>
      </c>
      <c r="G858" s="33" t="str">
        <f t="shared" si="36"/>
        <v xml:space="preserve"> </v>
      </c>
      <c r="H858" s="2">
        <f t="shared" si="37"/>
        <v>0</v>
      </c>
      <c r="I858" s="30">
        <f t="shared" si="38"/>
        <v>0</v>
      </c>
    </row>
    <row r="859" spans="1:9" ht="113" customHeight="1">
      <c r="A859" s="50"/>
      <c r="B859" s="62">
        <v>372</v>
      </c>
      <c r="C859" s="60" t="s">
        <v>1521</v>
      </c>
      <c r="D859" s="11" t="s">
        <v>4029</v>
      </c>
      <c r="E859" s="61"/>
      <c r="F859" s="42" t="s">
        <v>791</v>
      </c>
      <c r="G859" s="33" t="str">
        <f t="shared" si="36"/>
        <v xml:space="preserve"> </v>
      </c>
      <c r="H859" s="2">
        <f t="shared" si="37"/>
        <v>0</v>
      </c>
      <c r="I859" s="30">
        <f t="shared" si="38"/>
        <v>0</v>
      </c>
    </row>
    <row r="860" spans="1:9" ht="113" customHeight="1">
      <c r="A860" s="50"/>
      <c r="B860" s="63"/>
      <c r="C860" s="60" t="s">
        <v>1522</v>
      </c>
      <c r="D860" s="11" t="s">
        <v>4030</v>
      </c>
      <c r="E860" s="61"/>
      <c r="F860" s="42" t="s">
        <v>1104</v>
      </c>
      <c r="G860" s="33" t="str">
        <f t="shared" si="36"/>
        <v xml:space="preserve"> </v>
      </c>
      <c r="H860" s="2">
        <f t="shared" si="37"/>
        <v>0</v>
      </c>
      <c r="I860" s="30">
        <f t="shared" si="38"/>
        <v>0</v>
      </c>
    </row>
    <row r="861" spans="1:9" ht="113" customHeight="1">
      <c r="A861" s="50"/>
      <c r="B861" s="63"/>
      <c r="C861" s="60" t="s">
        <v>1523</v>
      </c>
      <c r="D861" s="11" t="s">
        <v>4031</v>
      </c>
      <c r="E861" s="61"/>
      <c r="F861" s="42" t="s">
        <v>859</v>
      </c>
      <c r="G861" s="33" t="str">
        <f t="shared" si="36"/>
        <v xml:space="preserve"> </v>
      </c>
      <c r="H861" s="21">
        <f t="shared" si="37"/>
        <v>0</v>
      </c>
      <c r="I861" s="30">
        <f t="shared" si="38"/>
        <v>0</v>
      </c>
    </row>
    <row r="862" spans="1:9" ht="113" customHeight="1">
      <c r="A862" s="50"/>
      <c r="B862" s="64"/>
      <c r="C862" s="65"/>
      <c r="D862" s="18"/>
      <c r="E862" s="66"/>
      <c r="F862" s="46"/>
      <c r="G862" s="27" t="s">
        <v>5057</v>
      </c>
      <c r="H862" s="81">
        <f>SUM(H761:H861)</f>
        <v>0</v>
      </c>
    </row>
    <row r="863" spans="1:9" ht="96" customHeight="1">
      <c r="A863" s="50"/>
      <c r="B863" s="67"/>
      <c r="C863" s="68"/>
      <c r="D863" s="16"/>
      <c r="E863" s="69"/>
      <c r="F863" s="47"/>
      <c r="G863" s="26">
        <f>H863</f>
        <v>0</v>
      </c>
      <c r="H863" s="81">
        <f>H862/101</f>
        <v>0</v>
      </c>
    </row>
    <row r="864" spans="1:9" ht="113" customHeight="1">
      <c r="A864" s="50"/>
      <c r="B864" s="67"/>
      <c r="C864" s="68"/>
      <c r="D864" s="16"/>
      <c r="E864" s="69"/>
      <c r="F864" s="47"/>
      <c r="G864" s="35"/>
      <c r="H864" s="17"/>
    </row>
    <row r="865" spans="1:9" ht="113" customHeight="1" thickBot="1">
      <c r="A865" s="50"/>
      <c r="B865" s="67"/>
      <c r="C865" s="68"/>
      <c r="D865" s="16"/>
      <c r="E865" s="69"/>
      <c r="F865" s="47"/>
      <c r="G865" s="35"/>
      <c r="H865" s="17"/>
    </row>
    <row r="866" spans="1:9" ht="113" customHeight="1" thickTop="1" thickBot="1">
      <c r="A866" s="50"/>
      <c r="B866" s="92" t="s">
        <v>5058</v>
      </c>
      <c r="C866" s="93"/>
      <c r="D866" s="8"/>
      <c r="E866" s="38"/>
      <c r="F866" s="48"/>
      <c r="G866" s="32"/>
      <c r="H866" s="6"/>
    </row>
    <row r="867" spans="1:9" ht="113" customHeight="1" thickTop="1">
      <c r="A867" s="50"/>
      <c r="B867" s="57" t="s">
        <v>5242</v>
      </c>
      <c r="C867" s="58" t="s">
        <v>1</v>
      </c>
      <c r="D867" s="9" t="s">
        <v>5193</v>
      </c>
      <c r="E867" s="39" t="s">
        <v>5096</v>
      </c>
      <c r="F867" s="41" t="s">
        <v>3262</v>
      </c>
      <c r="G867" s="14" t="s">
        <v>5047</v>
      </c>
      <c r="H867" s="3"/>
    </row>
    <row r="868" spans="1:9" ht="113" customHeight="1">
      <c r="A868" s="50"/>
      <c r="B868" s="62">
        <v>373</v>
      </c>
      <c r="C868" s="60" t="s">
        <v>1524</v>
      </c>
      <c r="D868" s="11" t="s">
        <v>4032</v>
      </c>
      <c r="E868" s="61"/>
      <c r="F868" s="42" t="s">
        <v>1105</v>
      </c>
      <c r="G868" s="33" t="str">
        <f t="shared" si="36"/>
        <v xml:space="preserve"> </v>
      </c>
      <c r="H868" s="2">
        <f t="shared" si="37"/>
        <v>0</v>
      </c>
      <c r="I868" s="30">
        <f t="shared" si="38"/>
        <v>0</v>
      </c>
    </row>
    <row r="869" spans="1:9" ht="113" customHeight="1">
      <c r="A869" s="50"/>
      <c r="B869" s="63"/>
      <c r="C869" s="60" t="s">
        <v>1525</v>
      </c>
      <c r="D869" s="11" t="s">
        <v>5121</v>
      </c>
      <c r="E869" s="61"/>
      <c r="F869" s="42" t="s">
        <v>5122</v>
      </c>
      <c r="G869" s="33" t="str">
        <f t="shared" si="36"/>
        <v xml:space="preserve"> </v>
      </c>
      <c r="H869" s="2">
        <f t="shared" si="37"/>
        <v>0</v>
      </c>
      <c r="I869" s="30">
        <f t="shared" si="38"/>
        <v>0</v>
      </c>
    </row>
    <row r="870" spans="1:9" ht="113" customHeight="1">
      <c r="A870" s="50"/>
      <c r="B870" s="63"/>
      <c r="C870" s="60" t="s">
        <v>1526</v>
      </c>
      <c r="D870" s="11" t="s">
        <v>4033</v>
      </c>
      <c r="E870" s="61"/>
      <c r="F870" s="42" t="s">
        <v>1106</v>
      </c>
      <c r="G870" s="33" t="str">
        <f t="shared" si="36"/>
        <v xml:space="preserve"> </v>
      </c>
      <c r="H870" s="2">
        <f t="shared" si="37"/>
        <v>0</v>
      </c>
      <c r="I870" s="30">
        <f t="shared" si="38"/>
        <v>0</v>
      </c>
    </row>
    <row r="871" spans="1:9" ht="113" customHeight="1">
      <c r="A871" s="50"/>
      <c r="B871" s="63"/>
      <c r="C871" s="60" t="s">
        <v>1527</v>
      </c>
      <c r="D871" s="11" t="s">
        <v>4034</v>
      </c>
      <c r="E871" s="61"/>
      <c r="F871" s="42" t="s">
        <v>846</v>
      </c>
      <c r="G871" s="33" t="str">
        <f t="shared" si="36"/>
        <v xml:space="preserve"> </v>
      </c>
      <c r="H871" s="2">
        <f t="shared" si="37"/>
        <v>0</v>
      </c>
      <c r="I871" s="30">
        <f t="shared" si="38"/>
        <v>0</v>
      </c>
    </row>
    <row r="872" spans="1:9" ht="113" customHeight="1">
      <c r="A872" s="50"/>
      <c r="B872" s="63"/>
      <c r="C872" s="60" t="s">
        <v>1528</v>
      </c>
      <c r="D872" s="11" t="s">
        <v>4035</v>
      </c>
      <c r="E872" s="61"/>
      <c r="F872" s="42" t="s">
        <v>1107</v>
      </c>
      <c r="G872" s="33" t="str">
        <f t="shared" si="36"/>
        <v xml:space="preserve"> </v>
      </c>
      <c r="H872" s="2">
        <f t="shared" si="37"/>
        <v>0</v>
      </c>
      <c r="I872" s="30">
        <f t="shared" si="38"/>
        <v>0</v>
      </c>
    </row>
    <row r="873" spans="1:9" ht="113" customHeight="1">
      <c r="A873" s="50"/>
      <c r="B873" s="62">
        <v>374</v>
      </c>
      <c r="C873" s="60" t="s">
        <v>1529</v>
      </c>
      <c r="D873" s="11" t="s">
        <v>4036</v>
      </c>
      <c r="E873" s="61"/>
      <c r="F873" s="42" t="s">
        <v>1108</v>
      </c>
      <c r="G873" s="33" t="str">
        <f t="shared" si="36"/>
        <v xml:space="preserve"> </v>
      </c>
      <c r="H873" s="2">
        <f t="shared" si="37"/>
        <v>0</v>
      </c>
      <c r="I873" s="30">
        <f t="shared" si="38"/>
        <v>0</v>
      </c>
    </row>
    <row r="874" spans="1:9" ht="113" customHeight="1">
      <c r="A874" s="50"/>
      <c r="B874" s="63"/>
      <c r="C874" s="60" t="s">
        <v>1530</v>
      </c>
      <c r="D874" s="11" t="s">
        <v>4037</v>
      </c>
      <c r="E874" s="61"/>
      <c r="F874" s="42" t="s">
        <v>1109</v>
      </c>
      <c r="G874" s="33" t="str">
        <f t="shared" si="36"/>
        <v xml:space="preserve"> </v>
      </c>
      <c r="H874" s="2">
        <f t="shared" si="37"/>
        <v>0</v>
      </c>
      <c r="I874" s="30">
        <f t="shared" si="38"/>
        <v>0</v>
      </c>
    </row>
    <row r="875" spans="1:9" ht="113" customHeight="1">
      <c r="A875" s="50"/>
      <c r="B875" s="63"/>
      <c r="C875" s="60" t="s">
        <v>1531</v>
      </c>
      <c r="D875" s="11" t="s">
        <v>4038</v>
      </c>
      <c r="E875" s="61"/>
      <c r="F875" s="42" t="s">
        <v>1097</v>
      </c>
      <c r="G875" s="33" t="str">
        <f t="shared" si="36"/>
        <v xml:space="preserve"> </v>
      </c>
      <c r="H875" s="2">
        <f t="shared" si="37"/>
        <v>0</v>
      </c>
      <c r="I875" s="30">
        <f t="shared" si="38"/>
        <v>0</v>
      </c>
    </row>
    <row r="876" spans="1:9" ht="113" customHeight="1">
      <c r="A876" s="50"/>
      <c r="B876" s="63"/>
      <c r="C876" s="60" t="s">
        <v>1532</v>
      </c>
      <c r="D876" s="11" t="s">
        <v>4039</v>
      </c>
      <c r="E876" s="61"/>
      <c r="F876" s="42" t="s">
        <v>944</v>
      </c>
      <c r="G876" s="33" t="str">
        <f t="shared" si="36"/>
        <v xml:space="preserve"> </v>
      </c>
      <c r="H876" s="2">
        <f t="shared" si="37"/>
        <v>0</v>
      </c>
      <c r="I876" s="30">
        <f t="shared" si="38"/>
        <v>0</v>
      </c>
    </row>
    <row r="877" spans="1:9" ht="113" customHeight="1">
      <c r="A877" s="50"/>
      <c r="B877" s="62">
        <v>375</v>
      </c>
      <c r="C877" s="60" t="s">
        <v>1533</v>
      </c>
      <c r="D877" s="11" t="s">
        <v>4040</v>
      </c>
      <c r="E877" s="61"/>
      <c r="F877" s="42" t="s">
        <v>1110</v>
      </c>
      <c r="G877" s="33" t="str">
        <f t="shared" si="36"/>
        <v xml:space="preserve"> </v>
      </c>
      <c r="H877" s="2">
        <f t="shared" si="37"/>
        <v>0</v>
      </c>
      <c r="I877" s="30">
        <f t="shared" si="38"/>
        <v>0</v>
      </c>
    </row>
    <row r="878" spans="1:9" ht="113" customHeight="1">
      <c r="A878" s="50"/>
      <c r="B878" s="62">
        <v>376</v>
      </c>
      <c r="C878" s="60" t="s">
        <v>1534</v>
      </c>
      <c r="D878" s="11" t="s">
        <v>4041</v>
      </c>
      <c r="E878" s="61"/>
      <c r="F878" s="42" t="s">
        <v>1111</v>
      </c>
      <c r="G878" s="33" t="str">
        <f t="shared" si="36"/>
        <v xml:space="preserve"> </v>
      </c>
      <c r="H878" s="2">
        <f t="shared" si="37"/>
        <v>0</v>
      </c>
      <c r="I878" s="30">
        <f t="shared" si="38"/>
        <v>0</v>
      </c>
    </row>
    <row r="879" spans="1:9" ht="113" customHeight="1">
      <c r="A879" s="50"/>
      <c r="B879" s="62"/>
      <c r="C879" s="60" t="s">
        <v>1535</v>
      </c>
      <c r="D879" s="11" t="s">
        <v>4042</v>
      </c>
      <c r="E879" s="61"/>
      <c r="F879" s="42" t="s">
        <v>1112</v>
      </c>
      <c r="G879" s="33" t="str">
        <f t="shared" si="36"/>
        <v xml:space="preserve"> </v>
      </c>
      <c r="H879" s="2">
        <f t="shared" si="37"/>
        <v>0</v>
      </c>
      <c r="I879" s="30">
        <f t="shared" si="38"/>
        <v>0</v>
      </c>
    </row>
    <row r="880" spans="1:9" ht="113" customHeight="1">
      <c r="A880" s="50"/>
      <c r="B880" s="62">
        <v>377</v>
      </c>
      <c r="C880" s="60" t="s">
        <v>1536</v>
      </c>
      <c r="D880" s="11" t="s">
        <v>4043</v>
      </c>
      <c r="E880" s="61"/>
      <c r="F880" s="42" t="s">
        <v>1113</v>
      </c>
      <c r="G880" s="33" t="str">
        <f t="shared" si="36"/>
        <v xml:space="preserve"> </v>
      </c>
      <c r="H880" s="2">
        <f t="shared" si="37"/>
        <v>0</v>
      </c>
      <c r="I880" s="30">
        <f t="shared" si="38"/>
        <v>0</v>
      </c>
    </row>
    <row r="881" spans="1:9" ht="113" customHeight="1">
      <c r="A881" s="50"/>
      <c r="B881" s="63"/>
      <c r="C881" s="60" t="s">
        <v>1537</v>
      </c>
      <c r="D881" s="11" t="s">
        <v>4044</v>
      </c>
      <c r="E881" s="61"/>
      <c r="F881" s="42" t="s">
        <v>1113</v>
      </c>
      <c r="G881" s="33" t="str">
        <f t="shared" si="36"/>
        <v xml:space="preserve"> </v>
      </c>
      <c r="H881" s="2">
        <f t="shared" si="37"/>
        <v>0</v>
      </c>
      <c r="I881" s="30">
        <f t="shared" si="38"/>
        <v>0</v>
      </c>
    </row>
    <row r="882" spans="1:9" ht="113" customHeight="1">
      <c r="A882" s="50"/>
      <c r="B882" s="63"/>
      <c r="C882" s="60" t="s">
        <v>1538</v>
      </c>
      <c r="D882" s="11" t="s">
        <v>4045</v>
      </c>
      <c r="E882" s="61"/>
      <c r="F882" s="42" t="s">
        <v>1114</v>
      </c>
      <c r="G882" s="33" t="str">
        <f t="shared" si="36"/>
        <v xml:space="preserve"> </v>
      </c>
      <c r="H882" s="2">
        <f t="shared" si="37"/>
        <v>0</v>
      </c>
      <c r="I882" s="30">
        <f t="shared" si="38"/>
        <v>0</v>
      </c>
    </row>
    <row r="883" spans="1:9" ht="113" customHeight="1">
      <c r="A883" s="50"/>
      <c r="B883" s="62">
        <v>378</v>
      </c>
      <c r="C883" s="60" t="s">
        <v>1539</v>
      </c>
      <c r="D883" s="11" t="s">
        <v>4046</v>
      </c>
      <c r="E883" s="61"/>
      <c r="F883" s="42" t="s">
        <v>1115</v>
      </c>
      <c r="G883" s="33" t="str">
        <f t="shared" si="36"/>
        <v xml:space="preserve"> </v>
      </c>
      <c r="H883" s="2">
        <f t="shared" si="37"/>
        <v>0</v>
      </c>
      <c r="I883" s="30">
        <f t="shared" si="38"/>
        <v>0</v>
      </c>
    </row>
    <row r="884" spans="1:9" ht="113" customHeight="1">
      <c r="A884" s="50"/>
      <c r="B884" s="62">
        <v>379</v>
      </c>
      <c r="C884" s="60" t="s">
        <v>1540</v>
      </c>
      <c r="D884" s="11" t="s">
        <v>5123</v>
      </c>
      <c r="E884" s="61"/>
      <c r="F884" s="42" t="s">
        <v>5124</v>
      </c>
      <c r="G884" s="33" t="str">
        <f t="shared" si="36"/>
        <v xml:space="preserve"> </v>
      </c>
      <c r="H884" s="2">
        <f t="shared" si="37"/>
        <v>0</v>
      </c>
      <c r="I884" s="30">
        <f t="shared" si="38"/>
        <v>0</v>
      </c>
    </row>
    <row r="885" spans="1:9" ht="113" customHeight="1">
      <c r="A885" s="50"/>
      <c r="B885" s="62">
        <v>380</v>
      </c>
      <c r="C885" s="60" t="s">
        <v>1541</v>
      </c>
      <c r="D885" s="11" t="s">
        <v>4047</v>
      </c>
      <c r="E885" s="72"/>
      <c r="F885" s="42" t="s">
        <v>1116</v>
      </c>
      <c r="G885" s="33" t="str">
        <f t="shared" si="36"/>
        <v xml:space="preserve"> </v>
      </c>
      <c r="H885" s="2">
        <f t="shared" si="37"/>
        <v>0</v>
      </c>
      <c r="I885" s="30">
        <f t="shared" si="38"/>
        <v>0</v>
      </c>
    </row>
    <row r="886" spans="1:9" ht="113" customHeight="1">
      <c r="A886" s="50"/>
      <c r="B886" s="62"/>
      <c r="C886" s="60" t="s">
        <v>1542</v>
      </c>
      <c r="D886" s="11" t="s">
        <v>4048</v>
      </c>
      <c r="E886" s="61"/>
      <c r="F886" s="42" t="s">
        <v>1117</v>
      </c>
      <c r="G886" s="33" t="str">
        <f t="shared" si="36"/>
        <v xml:space="preserve"> </v>
      </c>
      <c r="H886" s="2">
        <f t="shared" si="37"/>
        <v>0</v>
      </c>
      <c r="I886" s="30">
        <f t="shared" si="38"/>
        <v>0</v>
      </c>
    </row>
    <row r="887" spans="1:9" ht="113" customHeight="1">
      <c r="A887" s="50"/>
      <c r="B887" s="62">
        <v>381</v>
      </c>
      <c r="C887" s="60" t="s">
        <v>1543</v>
      </c>
      <c r="D887" s="11" t="s">
        <v>4049</v>
      </c>
      <c r="E887" s="61"/>
      <c r="F887" s="42" t="s">
        <v>1118</v>
      </c>
      <c r="G887" s="33" t="str">
        <f t="shared" si="36"/>
        <v xml:space="preserve"> </v>
      </c>
      <c r="H887" s="2">
        <f t="shared" si="37"/>
        <v>0</v>
      </c>
      <c r="I887" s="30">
        <f t="shared" si="38"/>
        <v>0</v>
      </c>
    </row>
    <row r="888" spans="1:9" ht="113" customHeight="1">
      <c r="A888" s="50"/>
      <c r="B888" s="62">
        <v>382</v>
      </c>
      <c r="C888" s="60" t="s">
        <v>1544</v>
      </c>
      <c r="D888" s="11" t="s">
        <v>4050</v>
      </c>
      <c r="E888" s="61"/>
      <c r="F888" s="42" t="s">
        <v>1119</v>
      </c>
      <c r="G888" s="33" t="str">
        <f t="shared" si="36"/>
        <v xml:space="preserve"> </v>
      </c>
      <c r="H888" s="2">
        <f t="shared" si="37"/>
        <v>0</v>
      </c>
      <c r="I888" s="30">
        <f t="shared" si="38"/>
        <v>0</v>
      </c>
    </row>
    <row r="889" spans="1:9" ht="113" customHeight="1">
      <c r="A889" s="50"/>
      <c r="B889" s="62">
        <v>383</v>
      </c>
      <c r="C889" s="60" t="s">
        <v>1545</v>
      </c>
      <c r="D889" s="11" t="s">
        <v>5248</v>
      </c>
      <c r="E889" s="61"/>
      <c r="F889" s="42" t="s">
        <v>1120</v>
      </c>
      <c r="G889" s="33" t="str">
        <f t="shared" si="36"/>
        <v xml:space="preserve"> </v>
      </c>
      <c r="H889" s="2">
        <f t="shared" si="37"/>
        <v>0</v>
      </c>
      <c r="I889" s="30">
        <f t="shared" si="38"/>
        <v>0</v>
      </c>
    </row>
    <row r="890" spans="1:9" ht="113" customHeight="1">
      <c r="A890" s="50"/>
      <c r="B890" s="63"/>
      <c r="C890" s="60" t="s">
        <v>1546</v>
      </c>
      <c r="D890" s="11" t="s">
        <v>4051</v>
      </c>
      <c r="E890" s="61"/>
      <c r="F890" s="42" t="s">
        <v>1121</v>
      </c>
      <c r="G890" s="33" t="str">
        <f t="shared" si="36"/>
        <v xml:space="preserve"> </v>
      </c>
      <c r="H890" s="2">
        <f t="shared" si="37"/>
        <v>0</v>
      </c>
      <c r="I890" s="30">
        <f t="shared" si="38"/>
        <v>0</v>
      </c>
    </row>
    <row r="891" spans="1:9" ht="113" customHeight="1">
      <c r="A891" s="50"/>
      <c r="B891" s="63"/>
      <c r="C891" s="60" t="s">
        <v>1547</v>
      </c>
      <c r="D891" s="11" t="s">
        <v>4052</v>
      </c>
      <c r="E891" s="61"/>
      <c r="F891" s="42" t="s">
        <v>1122</v>
      </c>
      <c r="G891" s="33" t="str">
        <f t="shared" si="36"/>
        <v xml:space="preserve"> </v>
      </c>
      <c r="H891" s="2">
        <f t="shared" si="37"/>
        <v>0</v>
      </c>
      <c r="I891" s="30">
        <f t="shared" si="38"/>
        <v>0</v>
      </c>
    </row>
    <row r="892" spans="1:9" ht="113" customHeight="1">
      <c r="A892" s="50"/>
      <c r="B892" s="63"/>
      <c r="C892" s="60" t="s">
        <v>1548</v>
      </c>
      <c r="D892" s="11" t="s">
        <v>4053</v>
      </c>
      <c r="E892" s="61"/>
      <c r="F892" s="42" t="s">
        <v>1123</v>
      </c>
      <c r="G892" s="33" t="str">
        <f t="shared" ref="G892:G955" si="39">IF(E892=""," ",IF(F892=E892,"OK",F892))</f>
        <v xml:space="preserve"> </v>
      </c>
      <c r="H892" s="2">
        <f t="shared" ref="H892:H955" si="40">IF(G892="OK",1,0)</f>
        <v>0</v>
      </c>
      <c r="I892" s="30">
        <f t="shared" ref="I892:I955" si="41">IF(G892="OK",1,0)</f>
        <v>0</v>
      </c>
    </row>
    <row r="893" spans="1:9" ht="113" customHeight="1">
      <c r="A893" s="50"/>
      <c r="B893" s="62">
        <v>384</v>
      </c>
      <c r="C893" s="60" t="s">
        <v>1549</v>
      </c>
      <c r="D893" s="11" t="s">
        <v>4054</v>
      </c>
      <c r="E893" s="61"/>
      <c r="F893" s="42" t="s">
        <v>1124</v>
      </c>
      <c r="G893" s="33" t="str">
        <f t="shared" si="39"/>
        <v xml:space="preserve"> </v>
      </c>
      <c r="H893" s="2">
        <f t="shared" si="40"/>
        <v>0</v>
      </c>
      <c r="I893" s="30">
        <f t="shared" si="41"/>
        <v>0</v>
      </c>
    </row>
    <row r="894" spans="1:9" ht="113" customHeight="1">
      <c r="A894" s="50"/>
      <c r="B894" s="63"/>
      <c r="C894" s="60" t="s">
        <v>1550</v>
      </c>
      <c r="D894" s="11" t="s">
        <v>4055</v>
      </c>
      <c r="E894" s="61"/>
      <c r="F894" s="42" t="s">
        <v>1125</v>
      </c>
      <c r="G894" s="33" t="str">
        <f t="shared" si="39"/>
        <v xml:space="preserve"> </v>
      </c>
      <c r="H894" s="2">
        <f t="shared" si="40"/>
        <v>0</v>
      </c>
      <c r="I894" s="30">
        <f t="shared" si="41"/>
        <v>0</v>
      </c>
    </row>
    <row r="895" spans="1:9" ht="113" customHeight="1">
      <c r="A895" s="50"/>
      <c r="B895" s="62">
        <v>385</v>
      </c>
      <c r="C895" s="60" t="s">
        <v>1551</v>
      </c>
      <c r="D895" s="11" t="s">
        <v>4056</v>
      </c>
      <c r="E895" s="61"/>
      <c r="F895" s="42" t="s">
        <v>1126</v>
      </c>
      <c r="G895" s="33" t="str">
        <f t="shared" si="39"/>
        <v xml:space="preserve"> </v>
      </c>
      <c r="H895" s="2">
        <f t="shared" si="40"/>
        <v>0</v>
      </c>
      <c r="I895" s="30">
        <f t="shared" si="41"/>
        <v>0</v>
      </c>
    </row>
    <row r="896" spans="1:9" ht="113" customHeight="1">
      <c r="A896" s="50"/>
      <c r="B896" s="63"/>
      <c r="C896" s="60" t="s">
        <v>1552</v>
      </c>
      <c r="D896" s="11" t="s">
        <v>4057</v>
      </c>
      <c r="E896" s="61"/>
      <c r="F896" s="42" t="s">
        <v>877</v>
      </c>
      <c r="G896" s="33" t="str">
        <f t="shared" si="39"/>
        <v xml:space="preserve"> </v>
      </c>
      <c r="H896" s="2">
        <f t="shared" si="40"/>
        <v>0</v>
      </c>
      <c r="I896" s="30">
        <f t="shared" si="41"/>
        <v>0</v>
      </c>
    </row>
    <row r="897" spans="1:9" ht="113" customHeight="1">
      <c r="A897" s="50"/>
      <c r="B897" s="62">
        <v>386</v>
      </c>
      <c r="C897" s="60" t="s">
        <v>1553</v>
      </c>
      <c r="D897" s="11" t="s">
        <v>4058</v>
      </c>
      <c r="E897" s="61"/>
      <c r="F897" s="42" t="s">
        <v>1127</v>
      </c>
      <c r="G897" s="33" t="str">
        <f t="shared" si="39"/>
        <v xml:space="preserve"> </v>
      </c>
      <c r="H897" s="2">
        <f t="shared" si="40"/>
        <v>0</v>
      </c>
      <c r="I897" s="30">
        <f t="shared" si="41"/>
        <v>0</v>
      </c>
    </row>
    <row r="898" spans="1:9" ht="113" customHeight="1">
      <c r="A898" s="50"/>
      <c r="B898" s="62">
        <v>387</v>
      </c>
      <c r="C898" s="60" t="s">
        <v>1554</v>
      </c>
      <c r="D898" s="11" t="s">
        <v>4059</v>
      </c>
      <c r="E898" s="61"/>
      <c r="F898" s="42" t="s">
        <v>1128</v>
      </c>
      <c r="G898" s="33" t="str">
        <f t="shared" si="39"/>
        <v xml:space="preserve"> </v>
      </c>
      <c r="H898" s="2">
        <f t="shared" si="40"/>
        <v>0</v>
      </c>
      <c r="I898" s="30">
        <f t="shared" si="41"/>
        <v>0</v>
      </c>
    </row>
    <row r="899" spans="1:9" ht="113" customHeight="1">
      <c r="A899" s="50"/>
      <c r="B899" s="63"/>
      <c r="C899" s="60" t="s">
        <v>1555</v>
      </c>
      <c r="D899" s="11" t="s">
        <v>4060</v>
      </c>
      <c r="E899" s="61"/>
      <c r="F899" s="42" t="s">
        <v>3245</v>
      </c>
      <c r="G899" s="33" t="str">
        <f t="shared" si="39"/>
        <v xml:space="preserve"> </v>
      </c>
      <c r="H899" s="2">
        <f t="shared" si="40"/>
        <v>0</v>
      </c>
      <c r="I899" s="30">
        <f t="shared" si="41"/>
        <v>0</v>
      </c>
    </row>
    <row r="900" spans="1:9" ht="113" customHeight="1">
      <c r="A900" s="50"/>
      <c r="B900" s="62">
        <v>388</v>
      </c>
      <c r="C900" s="60" t="s">
        <v>1556</v>
      </c>
      <c r="D900" s="11" t="s">
        <v>4061</v>
      </c>
      <c r="E900" s="61"/>
      <c r="F900" s="42" t="s">
        <v>791</v>
      </c>
      <c r="G900" s="33" t="str">
        <f t="shared" si="39"/>
        <v xml:space="preserve"> </v>
      </c>
      <c r="H900" s="2">
        <f t="shared" si="40"/>
        <v>0</v>
      </c>
      <c r="I900" s="30">
        <f t="shared" si="41"/>
        <v>0</v>
      </c>
    </row>
    <row r="901" spans="1:9" ht="113" customHeight="1">
      <c r="A901" s="50"/>
      <c r="B901" s="63"/>
      <c r="C901" s="60" t="s">
        <v>1557</v>
      </c>
      <c r="D901" s="11" t="s">
        <v>4062</v>
      </c>
      <c r="E901" s="61"/>
      <c r="F901" s="42" t="s">
        <v>1129</v>
      </c>
      <c r="G901" s="33" t="str">
        <f t="shared" si="39"/>
        <v xml:space="preserve"> </v>
      </c>
      <c r="H901" s="2">
        <f t="shared" si="40"/>
        <v>0</v>
      </c>
      <c r="I901" s="30">
        <f t="shared" si="41"/>
        <v>0</v>
      </c>
    </row>
    <row r="902" spans="1:9" ht="113" customHeight="1">
      <c r="A902" s="50"/>
      <c r="B902" s="62">
        <v>389</v>
      </c>
      <c r="C902" s="60" t="s">
        <v>1558</v>
      </c>
      <c r="D902" s="11" t="s">
        <v>4063</v>
      </c>
      <c r="E902" s="61"/>
      <c r="F902" s="42" t="s">
        <v>835</v>
      </c>
      <c r="G902" s="33" t="str">
        <f t="shared" si="39"/>
        <v xml:space="preserve"> </v>
      </c>
      <c r="H902" s="2">
        <f t="shared" si="40"/>
        <v>0</v>
      </c>
      <c r="I902" s="30">
        <f t="shared" si="41"/>
        <v>0</v>
      </c>
    </row>
    <row r="903" spans="1:9" ht="113" customHeight="1">
      <c r="A903" s="50"/>
      <c r="B903" s="63"/>
      <c r="C903" s="60" t="s">
        <v>1559</v>
      </c>
      <c r="D903" s="11" t="s">
        <v>4064</v>
      </c>
      <c r="E903" s="61"/>
      <c r="F903" s="42" t="s">
        <v>1130</v>
      </c>
      <c r="G903" s="33" t="str">
        <f t="shared" si="39"/>
        <v xml:space="preserve"> </v>
      </c>
      <c r="H903" s="2">
        <f t="shared" si="40"/>
        <v>0</v>
      </c>
      <c r="I903" s="30">
        <f t="shared" si="41"/>
        <v>0</v>
      </c>
    </row>
    <row r="904" spans="1:9" ht="113" customHeight="1">
      <c r="A904" s="50"/>
      <c r="B904" s="62">
        <v>390</v>
      </c>
      <c r="C904" s="60" t="s">
        <v>1560</v>
      </c>
      <c r="D904" s="11" t="s">
        <v>4065</v>
      </c>
      <c r="E904" s="61"/>
      <c r="F904" s="42" t="s">
        <v>1131</v>
      </c>
      <c r="G904" s="33" t="str">
        <f t="shared" si="39"/>
        <v xml:space="preserve"> </v>
      </c>
      <c r="H904" s="2">
        <f t="shared" si="40"/>
        <v>0</v>
      </c>
      <c r="I904" s="30">
        <f t="shared" si="41"/>
        <v>0</v>
      </c>
    </row>
    <row r="905" spans="1:9" ht="113" customHeight="1">
      <c r="A905" s="50"/>
      <c r="B905" s="62"/>
      <c r="C905" s="60" t="s">
        <v>1561</v>
      </c>
      <c r="D905" s="11" t="s">
        <v>4066</v>
      </c>
      <c r="E905" s="61"/>
      <c r="F905" s="42" t="s">
        <v>892</v>
      </c>
      <c r="G905" s="33" t="str">
        <f t="shared" si="39"/>
        <v xml:space="preserve"> </v>
      </c>
      <c r="H905" s="2">
        <f t="shared" si="40"/>
        <v>0</v>
      </c>
      <c r="I905" s="30">
        <f t="shared" si="41"/>
        <v>0</v>
      </c>
    </row>
    <row r="906" spans="1:9" ht="113" customHeight="1">
      <c r="A906" s="50"/>
      <c r="B906" s="62">
        <v>391</v>
      </c>
      <c r="C906" s="60" t="s">
        <v>1562</v>
      </c>
      <c r="D906" s="11" t="s">
        <v>4067</v>
      </c>
      <c r="E906" s="61"/>
      <c r="F906" s="42" t="s">
        <v>1132</v>
      </c>
      <c r="G906" s="33" t="str">
        <f t="shared" si="39"/>
        <v xml:space="preserve"> </v>
      </c>
      <c r="H906" s="2">
        <f t="shared" si="40"/>
        <v>0</v>
      </c>
      <c r="I906" s="30">
        <f t="shared" si="41"/>
        <v>0</v>
      </c>
    </row>
    <row r="907" spans="1:9" ht="113" customHeight="1">
      <c r="A907" s="50"/>
      <c r="B907" s="63"/>
      <c r="C907" s="60" t="s">
        <v>1563</v>
      </c>
      <c r="D907" s="11" t="s">
        <v>4068</v>
      </c>
      <c r="E907" s="61"/>
      <c r="F907" s="42" t="s">
        <v>1133</v>
      </c>
      <c r="G907" s="33" t="str">
        <f t="shared" si="39"/>
        <v xml:space="preserve"> </v>
      </c>
      <c r="H907" s="2">
        <f t="shared" si="40"/>
        <v>0</v>
      </c>
      <c r="I907" s="30">
        <f t="shared" si="41"/>
        <v>0</v>
      </c>
    </row>
    <row r="908" spans="1:9" ht="113" customHeight="1">
      <c r="A908" s="50"/>
      <c r="B908" s="63"/>
      <c r="C908" s="60" t="s">
        <v>1564</v>
      </c>
      <c r="D908" s="11" t="s">
        <v>4069</v>
      </c>
      <c r="E908" s="61"/>
      <c r="F908" s="42" t="s">
        <v>1134</v>
      </c>
      <c r="G908" s="33" t="str">
        <f t="shared" si="39"/>
        <v xml:space="preserve"> </v>
      </c>
      <c r="H908" s="2">
        <f t="shared" si="40"/>
        <v>0</v>
      </c>
      <c r="I908" s="30">
        <f t="shared" si="41"/>
        <v>0</v>
      </c>
    </row>
    <row r="909" spans="1:9" ht="113" customHeight="1">
      <c r="A909" s="50"/>
      <c r="B909" s="62">
        <v>392</v>
      </c>
      <c r="C909" s="60" t="s">
        <v>1565</v>
      </c>
      <c r="D909" s="11" t="s">
        <v>4070</v>
      </c>
      <c r="E909" s="61"/>
      <c r="F909" s="42" t="s">
        <v>1089</v>
      </c>
      <c r="G909" s="33" t="str">
        <f t="shared" si="39"/>
        <v xml:space="preserve"> </v>
      </c>
      <c r="H909" s="2">
        <f t="shared" si="40"/>
        <v>0</v>
      </c>
      <c r="I909" s="30">
        <f t="shared" si="41"/>
        <v>0</v>
      </c>
    </row>
    <row r="910" spans="1:9" ht="113" customHeight="1">
      <c r="A910" s="50"/>
      <c r="B910" s="62">
        <v>393</v>
      </c>
      <c r="C910" s="60" t="s">
        <v>1566</v>
      </c>
      <c r="D910" s="11" t="s">
        <v>4071</v>
      </c>
      <c r="E910" s="61"/>
      <c r="F910" s="42" t="s">
        <v>1135</v>
      </c>
      <c r="G910" s="33" t="str">
        <f t="shared" si="39"/>
        <v xml:space="preserve"> </v>
      </c>
      <c r="H910" s="2">
        <f t="shared" si="40"/>
        <v>0</v>
      </c>
      <c r="I910" s="30">
        <f t="shared" si="41"/>
        <v>0</v>
      </c>
    </row>
    <row r="911" spans="1:9" ht="113" customHeight="1">
      <c r="A911" s="50"/>
      <c r="B911" s="63"/>
      <c r="C911" s="60" t="s">
        <v>1567</v>
      </c>
      <c r="D911" s="11" t="s">
        <v>4072</v>
      </c>
      <c r="E911" s="61"/>
      <c r="F911" s="42" t="s">
        <v>835</v>
      </c>
      <c r="G911" s="33" t="str">
        <f t="shared" si="39"/>
        <v xml:space="preserve"> </v>
      </c>
      <c r="H911" s="2">
        <f t="shared" si="40"/>
        <v>0</v>
      </c>
      <c r="I911" s="30">
        <f t="shared" si="41"/>
        <v>0</v>
      </c>
    </row>
    <row r="912" spans="1:9" ht="113" customHeight="1">
      <c r="A912" s="50"/>
      <c r="B912" s="63"/>
      <c r="C912" s="60" t="s">
        <v>1568</v>
      </c>
      <c r="D912" s="11" t="s">
        <v>4073</v>
      </c>
      <c r="E912" s="61"/>
      <c r="F912" s="42" t="s">
        <v>1136</v>
      </c>
      <c r="G912" s="33" t="str">
        <f t="shared" si="39"/>
        <v xml:space="preserve"> </v>
      </c>
      <c r="H912" s="2">
        <f t="shared" si="40"/>
        <v>0</v>
      </c>
      <c r="I912" s="30">
        <f t="shared" si="41"/>
        <v>0</v>
      </c>
    </row>
    <row r="913" spans="1:9" ht="113" customHeight="1">
      <c r="A913" s="50"/>
      <c r="B913" s="62">
        <v>394</v>
      </c>
      <c r="C913" s="60" t="s">
        <v>1569</v>
      </c>
      <c r="D913" s="11" t="s">
        <v>4074</v>
      </c>
      <c r="E913" s="61"/>
      <c r="F913" s="42" t="s">
        <v>1137</v>
      </c>
      <c r="G913" s="33" t="str">
        <f t="shared" si="39"/>
        <v xml:space="preserve"> </v>
      </c>
      <c r="H913" s="2">
        <f t="shared" si="40"/>
        <v>0</v>
      </c>
      <c r="I913" s="30">
        <f t="shared" si="41"/>
        <v>0</v>
      </c>
    </row>
    <row r="914" spans="1:9" ht="113" customHeight="1">
      <c r="A914" s="50"/>
      <c r="B914" s="62">
        <v>395</v>
      </c>
      <c r="C914" s="60" t="s">
        <v>1570</v>
      </c>
      <c r="D914" s="11" t="s">
        <v>4075</v>
      </c>
      <c r="E914" s="61"/>
      <c r="F914" s="42" t="s">
        <v>811</v>
      </c>
      <c r="G914" s="33" t="str">
        <f t="shared" si="39"/>
        <v xml:space="preserve"> </v>
      </c>
      <c r="H914" s="2">
        <f t="shared" si="40"/>
        <v>0</v>
      </c>
      <c r="I914" s="30">
        <f t="shared" si="41"/>
        <v>0</v>
      </c>
    </row>
    <row r="915" spans="1:9" ht="113" customHeight="1">
      <c r="A915" s="50"/>
      <c r="B915" s="63"/>
      <c r="C915" s="60" t="s">
        <v>1571</v>
      </c>
      <c r="D915" s="11" t="s">
        <v>4076</v>
      </c>
      <c r="E915" s="61"/>
      <c r="F915" s="42" t="s">
        <v>1138</v>
      </c>
      <c r="G915" s="33" t="str">
        <f t="shared" si="39"/>
        <v xml:space="preserve"> </v>
      </c>
      <c r="H915" s="2">
        <f t="shared" si="40"/>
        <v>0</v>
      </c>
      <c r="I915" s="30">
        <f t="shared" si="41"/>
        <v>0</v>
      </c>
    </row>
    <row r="916" spans="1:9" ht="113" customHeight="1">
      <c r="A916" s="50"/>
      <c r="B916" s="62">
        <v>396</v>
      </c>
      <c r="C916" s="60" t="s">
        <v>1572</v>
      </c>
      <c r="D916" s="11" t="s">
        <v>4077</v>
      </c>
      <c r="E916" s="61"/>
      <c r="F916" s="42" t="s">
        <v>1139</v>
      </c>
      <c r="G916" s="33" t="str">
        <f t="shared" si="39"/>
        <v xml:space="preserve"> </v>
      </c>
      <c r="H916" s="2">
        <f t="shared" si="40"/>
        <v>0</v>
      </c>
      <c r="I916" s="30">
        <f t="shared" si="41"/>
        <v>0</v>
      </c>
    </row>
    <row r="917" spans="1:9" ht="113" customHeight="1">
      <c r="A917" s="50"/>
      <c r="B917" s="63"/>
      <c r="C917" s="60" t="s">
        <v>1573</v>
      </c>
      <c r="D917" s="11" t="s">
        <v>4078</v>
      </c>
      <c r="E917" s="61"/>
      <c r="F917" s="42" t="s">
        <v>1140</v>
      </c>
      <c r="G917" s="33" t="str">
        <f t="shared" si="39"/>
        <v xml:space="preserve"> </v>
      </c>
      <c r="H917" s="2">
        <f t="shared" si="40"/>
        <v>0</v>
      </c>
      <c r="I917" s="30">
        <f t="shared" si="41"/>
        <v>0</v>
      </c>
    </row>
    <row r="918" spans="1:9" ht="113" customHeight="1">
      <c r="A918" s="50"/>
      <c r="B918" s="63"/>
      <c r="C918" s="60" t="s">
        <v>1574</v>
      </c>
      <c r="D918" s="11" t="s">
        <v>4079</v>
      </c>
      <c r="E918" s="61"/>
      <c r="F918" s="42" t="s">
        <v>1141</v>
      </c>
      <c r="G918" s="33" t="str">
        <f t="shared" si="39"/>
        <v xml:space="preserve"> </v>
      </c>
      <c r="H918" s="2">
        <f t="shared" si="40"/>
        <v>0</v>
      </c>
      <c r="I918" s="30">
        <f t="shared" si="41"/>
        <v>0</v>
      </c>
    </row>
    <row r="919" spans="1:9" ht="113" customHeight="1">
      <c r="A919" s="50"/>
      <c r="B919" s="63"/>
      <c r="C919" s="60" t="s">
        <v>1575</v>
      </c>
      <c r="D919" s="11" t="s">
        <v>4080</v>
      </c>
      <c r="E919" s="61"/>
      <c r="F919" s="42" t="s">
        <v>1142</v>
      </c>
      <c r="G919" s="33" t="str">
        <f t="shared" si="39"/>
        <v xml:space="preserve"> </v>
      </c>
      <c r="H919" s="2">
        <f t="shared" si="40"/>
        <v>0</v>
      </c>
      <c r="I919" s="30">
        <f t="shared" si="41"/>
        <v>0</v>
      </c>
    </row>
    <row r="920" spans="1:9" ht="113" customHeight="1">
      <c r="A920" s="50"/>
      <c r="B920" s="62">
        <v>397</v>
      </c>
      <c r="C920" s="60" t="s">
        <v>1576</v>
      </c>
      <c r="D920" s="11" t="s">
        <v>4081</v>
      </c>
      <c r="E920" s="61"/>
      <c r="F920" s="42" t="s">
        <v>1143</v>
      </c>
      <c r="G920" s="33" t="str">
        <f t="shared" si="39"/>
        <v xml:space="preserve"> </v>
      </c>
      <c r="H920" s="2">
        <f t="shared" si="40"/>
        <v>0</v>
      </c>
      <c r="I920" s="30">
        <f t="shared" si="41"/>
        <v>0</v>
      </c>
    </row>
    <row r="921" spans="1:9" ht="113" customHeight="1">
      <c r="A921" s="50"/>
      <c r="B921" s="63"/>
      <c r="C921" s="60" t="s">
        <v>1577</v>
      </c>
      <c r="D921" s="11" t="s">
        <v>4082</v>
      </c>
      <c r="E921" s="61"/>
      <c r="F921" s="42" t="s">
        <v>1144</v>
      </c>
      <c r="G921" s="33" t="str">
        <f t="shared" si="39"/>
        <v xml:space="preserve"> </v>
      </c>
      <c r="H921" s="2">
        <f t="shared" si="40"/>
        <v>0</v>
      </c>
      <c r="I921" s="30">
        <f t="shared" si="41"/>
        <v>0</v>
      </c>
    </row>
    <row r="922" spans="1:9" ht="113" customHeight="1">
      <c r="A922" s="50"/>
      <c r="B922" s="62">
        <v>398</v>
      </c>
      <c r="C922" s="60" t="s">
        <v>1578</v>
      </c>
      <c r="D922" s="11" t="s">
        <v>4083</v>
      </c>
      <c r="E922" s="61"/>
      <c r="F922" s="42" t="s">
        <v>1145</v>
      </c>
      <c r="G922" s="33" t="str">
        <f t="shared" si="39"/>
        <v xml:space="preserve"> </v>
      </c>
      <c r="H922" s="2">
        <f t="shared" si="40"/>
        <v>0</v>
      </c>
      <c r="I922" s="30">
        <f t="shared" si="41"/>
        <v>0</v>
      </c>
    </row>
    <row r="923" spans="1:9" ht="113" customHeight="1">
      <c r="A923" s="50"/>
      <c r="B923" s="62">
        <v>399</v>
      </c>
      <c r="C923" s="60" t="s">
        <v>1579</v>
      </c>
      <c r="D923" s="11" t="s">
        <v>4084</v>
      </c>
      <c r="E923" s="61"/>
      <c r="F923" s="42" t="s">
        <v>1146</v>
      </c>
      <c r="G923" s="33" t="str">
        <f t="shared" si="39"/>
        <v xml:space="preserve"> </v>
      </c>
      <c r="H923" s="2">
        <f t="shared" si="40"/>
        <v>0</v>
      </c>
      <c r="I923" s="30">
        <f t="shared" si="41"/>
        <v>0</v>
      </c>
    </row>
    <row r="924" spans="1:9" ht="113" customHeight="1">
      <c r="A924" s="50"/>
      <c r="B924" s="63"/>
      <c r="C924" s="60" t="s">
        <v>1580</v>
      </c>
      <c r="D924" s="11" t="s">
        <v>4085</v>
      </c>
      <c r="E924" s="61"/>
      <c r="F924" s="42" t="s">
        <v>1147</v>
      </c>
      <c r="G924" s="33" t="str">
        <f t="shared" si="39"/>
        <v xml:space="preserve"> </v>
      </c>
      <c r="H924" s="2">
        <f t="shared" si="40"/>
        <v>0</v>
      </c>
      <c r="I924" s="30">
        <f t="shared" si="41"/>
        <v>0</v>
      </c>
    </row>
    <row r="925" spans="1:9" ht="113" customHeight="1">
      <c r="A925" s="50"/>
      <c r="B925" s="63"/>
      <c r="C925" s="60" t="s">
        <v>1581</v>
      </c>
      <c r="D925" s="11" t="s">
        <v>5126</v>
      </c>
      <c r="E925" s="61"/>
      <c r="F925" s="42" t="s">
        <v>5125</v>
      </c>
      <c r="G925" s="33" t="str">
        <f t="shared" si="39"/>
        <v xml:space="preserve"> </v>
      </c>
      <c r="H925" s="2">
        <f t="shared" si="40"/>
        <v>0</v>
      </c>
      <c r="I925" s="30">
        <f t="shared" si="41"/>
        <v>0</v>
      </c>
    </row>
    <row r="926" spans="1:9" ht="113" customHeight="1">
      <c r="A926" s="50"/>
      <c r="B926" s="62">
        <v>400</v>
      </c>
      <c r="C926" s="60" t="s">
        <v>1582</v>
      </c>
      <c r="D926" s="11" t="s">
        <v>4086</v>
      </c>
      <c r="E926" s="61"/>
      <c r="F926" s="42" t="s">
        <v>1021</v>
      </c>
      <c r="G926" s="33" t="str">
        <f t="shared" si="39"/>
        <v xml:space="preserve"> </v>
      </c>
      <c r="H926" s="2">
        <f t="shared" si="40"/>
        <v>0</v>
      </c>
      <c r="I926" s="30">
        <f t="shared" si="41"/>
        <v>0</v>
      </c>
    </row>
    <row r="927" spans="1:9" ht="113" customHeight="1">
      <c r="A927" s="50"/>
      <c r="B927" s="62">
        <v>401</v>
      </c>
      <c r="C927" s="60" t="s">
        <v>1583</v>
      </c>
      <c r="D927" s="11" t="s">
        <v>4087</v>
      </c>
      <c r="E927" s="61"/>
      <c r="F927" s="42" t="s">
        <v>2746</v>
      </c>
      <c r="G927" s="33" t="str">
        <f t="shared" si="39"/>
        <v xml:space="preserve"> </v>
      </c>
      <c r="H927" s="2">
        <f t="shared" si="40"/>
        <v>0</v>
      </c>
      <c r="I927" s="30">
        <f t="shared" si="41"/>
        <v>0</v>
      </c>
    </row>
    <row r="928" spans="1:9" ht="113" customHeight="1">
      <c r="A928" s="50"/>
      <c r="B928" s="62">
        <v>402</v>
      </c>
      <c r="C928" s="60" t="s">
        <v>1584</v>
      </c>
      <c r="D928" s="11" t="s">
        <v>4088</v>
      </c>
      <c r="E928" s="61"/>
      <c r="F928" s="42" t="s">
        <v>977</v>
      </c>
      <c r="G928" s="33" t="str">
        <f t="shared" si="39"/>
        <v xml:space="preserve"> </v>
      </c>
      <c r="H928" s="2">
        <f t="shared" si="40"/>
        <v>0</v>
      </c>
      <c r="I928" s="30">
        <f t="shared" si="41"/>
        <v>0</v>
      </c>
    </row>
    <row r="929" spans="1:9" ht="113" customHeight="1">
      <c r="A929" s="50"/>
      <c r="B929" s="63"/>
      <c r="C929" s="60" t="s">
        <v>1585</v>
      </c>
      <c r="D929" s="11" t="s">
        <v>4089</v>
      </c>
      <c r="E929" s="61"/>
      <c r="F929" s="42" t="s">
        <v>3246</v>
      </c>
      <c r="G929" s="33" t="str">
        <f t="shared" si="39"/>
        <v xml:space="preserve"> </v>
      </c>
      <c r="H929" s="2">
        <f t="shared" si="40"/>
        <v>0</v>
      </c>
      <c r="I929" s="30">
        <f t="shared" si="41"/>
        <v>0</v>
      </c>
    </row>
    <row r="930" spans="1:9" ht="113" customHeight="1">
      <c r="A930" s="50"/>
      <c r="B930" s="62">
        <v>403</v>
      </c>
      <c r="C930" s="60" t="s">
        <v>1586</v>
      </c>
      <c r="D930" s="11" t="s">
        <v>4090</v>
      </c>
      <c r="E930" s="61"/>
      <c r="F930" s="42" t="s">
        <v>2747</v>
      </c>
      <c r="G930" s="33" t="str">
        <f t="shared" si="39"/>
        <v xml:space="preserve"> </v>
      </c>
      <c r="H930" s="2">
        <f t="shared" si="40"/>
        <v>0</v>
      </c>
      <c r="I930" s="30">
        <f t="shared" si="41"/>
        <v>0</v>
      </c>
    </row>
    <row r="931" spans="1:9" ht="113" customHeight="1">
      <c r="A931" s="50"/>
      <c r="B931" s="63"/>
      <c r="C931" s="60" t="s">
        <v>1587</v>
      </c>
      <c r="D931" s="11" t="s">
        <v>4091</v>
      </c>
      <c r="E931" s="61"/>
      <c r="F931" s="42" t="s">
        <v>2748</v>
      </c>
      <c r="G931" s="33" t="str">
        <f t="shared" si="39"/>
        <v xml:space="preserve"> </v>
      </c>
      <c r="H931" s="2">
        <f t="shared" si="40"/>
        <v>0</v>
      </c>
      <c r="I931" s="30">
        <f t="shared" si="41"/>
        <v>0</v>
      </c>
    </row>
    <row r="932" spans="1:9" ht="113" customHeight="1">
      <c r="A932" s="50"/>
      <c r="B932" s="62">
        <v>404</v>
      </c>
      <c r="C932" s="60" t="s">
        <v>1588</v>
      </c>
      <c r="D932" s="11" t="s">
        <v>4092</v>
      </c>
      <c r="E932" s="61"/>
      <c r="F932" s="42" t="s">
        <v>2749</v>
      </c>
      <c r="G932" s="33" t="str">
        <f t="shared" si="39"/>
        <v xml:space="preserve"> </v>
      </c>
      <c r="H932" s="2">
        <f t="shared" si="40"/>
        <v>0</v>
      </c>
      <c r="I932" s="30">
        <f t="shared" si="41"/>
        <v>0</v>
      </c>
    </row>
    <row r="933" spans="1:9" ht="113" customHeight="1">
      <c r="A933" s="50"/>
      <c r="B933" s="62">
        <v>405</v>
      </c>
      <c r="C933" s="60" t="s">
        <v>1589</v>
      </c>
      <c r="D933" s="11" t="s">
        <v>4093</v>
      </c>
      <c r="E933" s="61"/>
      <c r="F933" s="42" t="s">
        <v>2750</v>
      </c>
      <c r="G933" s="33" t="str">
        <f t="shared" si="39"/>
        <v xml:space="preserve"> </v>
      </c>
      <c r="H933" s="2">
        <f t="shared" si="40"/>
        <v>0</v>
      </c>
      <c r="I933" s="30">
        <f t="shared" si="41"/>
        <v>0</v>
      </c>
    </row>
    <row r="934" spans="1:9" ht="113" customHeight="1">
      <c r="A934" s="50"/>
      <c r="B934" s="63"/>
      <c r="C934" s="60" t="s">
        <v>1590</v>
      </c>
      <c r="D934" s="11" t="s">
        <v>4094</v>
      </c>
      <c r="E934" s="61"/>
      <c r="F934" s="42" t="s">
        <v>2750</v>
      </c>
      <c r="G934" s="33" t="str">
        <f t="shared" si="39"/>
        <v xml:space="preserve"> </v>
      </c>
      <c r="H934" s="2">
        <f t="shared" si="40"/>
        <v>0</v>
      </c>
      <c r="I934" s="30">
        <f t="shared" si="41"/>
        <v>0</v>
      </c>
    </row>
    <row r="935" spans="1:9" ht="113" customHeight="1">
      <c r="A935" s="50"/>
      <c r="B935" s="63"/>
      <c r="C935" s="60" t="s">
        <v>1591</v>
      </c>
      <c r="D935" s="11" t="s">
        <v>4095</v>
      </c>
      <c r="E935" s="61"/>
      <c r="F935" s="42" t="s">
        <v>2750</v>
      </c>
      <c r="G935" s="33" t="str">
        <f t="shared" si="39"/>
        <v xml:space="preserve"> </v>
      </c>
      <c r="H935" s="2">
        <f t="shared" si="40"/>
        <v>0</v>
      </c>
      <c r="I935" s="30">
        <f t="shared" si="41"/>
        <v>0</v>
      </c>
    </row>
    <row r="936" spans="1:9" ht="113" customHeight="1">
      <c r="A936" s="50"/>
      <c r="B936" s="62">
        <v>406</v>
      </c>
      <c r="C936" s="60" t="s">
        <v>1592</v>
      </c>
      <c r="D936" s="11" t="s">
        <v>4096</v>
      </c>
      <c r="E936" s="61"/>
      <c r="F936" s="42" t="s">
        <v>799</v>
      </c>
      <c r="G936" s="33" t="str">
        <f t="shared" si="39"/>
        <v xml:space="preserve"> </v>
      </c>
      <c r="H936" s="2">
        <f t="shared" si="40"/>
        <v>0</v>
      </c>
      <c r="I936" s="30">
        <f t="shared" si="41"/>
        <v>0</v>
      </c>
    </row>
    <row r="937" spans="1:9" ht="113" customHeight="1">
      <c r="A937" s="50"/>
      <c r="B937" s="63"/>
      <c r="C937" s="60" t="s">
        <v>1593</v>
      </c>
      <c r="D937" s="11" t="s">
        <v>4097</v>
      </c>
      <c r="E937" s="61"/>
      <c r="F937" s="42" t="s">
        <v>2751</v>
      </c>
      <c r="G937" s="33" t="str">
        <f t="shared" si="39"/>
        <v xml:space="preserve"> </v>
      </c>
      <c r="H937" s="2">
        <f t="shared" si="40"/>
        <v>0</v>
      </c>
      <c r="I937" s="30">
        <f t="shared" si="41"/>
        <v>0</v>
      </c>
    </row>
    <row r="938" spans="1:9" ht="113" customHeight="1">
      <c r="A938" s="50"/>
      <c r="B938" s="63"/>
      <c r="C938" s="60" t="s">
        <v>1594</v>
      </c>
      <c r="D938" s="11" t="s">
        <v>4098</v>
      </c>
      <c r="E938" s="61"/>
      <c r="F938" s="42" t="s">
        <v>2752</v>
      </c>
      <c r="G938" s="33" t="str">
        <f t="shared" si="39"/>
        <v xml:space="preserve"> </v>
      </c>
      <c r="H938" s="2">
        <f t="shared" si="40"/>
        <v>0</v>
      </c>
      <c r="I938" s="30">
        <f t="shared" si="41"/>
        <v>0</v>
      </c>
    </row>
    <row r="939" spans="1:9" ht="113" customHeight="1">
      <c r="A939" s="50"/>
      <c r="B939" s="62">
        <v>407</v>
      </c>
      <c r="C939" s="60" t="s">
        <v>1595</v>
      </c>
      <c r="D939" s="11" t="s">
        <v>4099</v>
      </c>
      <c r="E939" s="61"/>
      <c r="F939" s="42" t="s">
        <v>2753</v>
      </c>
      <c r="G939" s="33" t="str">
        <f t="shared" si="39"/>
        <v xml:space="preserve"> </v>
      </c>
      <c r="H939" s="2">
        <f t="shared" si="40"/>
        <v>0</v>
      </c>
      <c r="I939" s="30">
        <f t="shared" si="41"/>
        <v>0</v>
      </c>
    </row>
    <row r="940" spans="1:9" ht="113" customHeight="1">
      <c r="A940" s="50"/>
      <c r="B940" s="63"/>
      <c r="C940" s="60" t="s">
        <v>1596</v>
      </c>
      <c r="D940" s="11" t="s">
        <v>4100</v>
      </c>
      <c r="E940" s="61"/>
      <c r="F940" s="42" t="s">
        <v>2754</v>
      </c>
      <c r="G940" s="33" t="str">
        <f t="shared" si="39"/>
        <v xml:space="preserve"> </v>
      </c>
      <c r="H940" s="2">
        <f t="shared" si="40"/>
        <v>0</v>
      </c>
      <c r="I940" s="30">
        <f t="shared" si="41"/>
        <v>0</v>
      </c>
    </row>
    <row r="941" spans="1:9" ht="113" customHeight="1">
      <c r="A941" s="50"/>
      <c r="B941" s="62">
        <v>408</v>
      </c>
      <c r="C941" s="60" t="s">
        <v>1597</v>
      </c>
      <c r="D941" s="11" t="s">
        <v>4101</v>
      </c>
      <c r="E941" s="61"/>
      <c r="F941" s="42" t="s">
        <v>2755</v>
      </c>
      <c r="G941" s="33" t="str">
        <f t="shared" si="39"/>
        <v xml:space="preserve"> </v>
      </c>
      <c r="H941" s="2">
        <f t="shared" si="40"/>
        <v>0</v>
      </c>
      <c r="I941" s="30">
        <f t="shared" si="41"/>
        <v>0</v>
      </c>
    </row>
    <row r="942" spans="1:9" ht="113" customHeight="1">
      <c r="A942" s="50"/>
      <c r="B942" s="62">
        <v>409</v>
      </c>
      <c r="C942" s="60" t="s">
        <v>1598</v>
      </c>
      <c r="D942" s="11" t="s">
        <v>4102</v>
      </c>
      <c r="E942" s="61"/>
      <c r="F942" s="42" t="s">
        <v>2756</v>
      </c>
      <c r="G942" s="33" t="str">
        <f t="shared" si="39"/>
        <v xml:space="preserve"> </v>
      </c>
      <c r="H942" s="2">
        <f t="shared" si="40"/>
        <v>0</v>
      </c>
      <c r="I942" s="30">
        <f t="shared" si="41"/>
        <v>0</v>
      </c>
    </row>
    <row r="943" spans="1:9" ht="113" customHeight="1">
      <c r="A943" s="50"/>
      <c r="B943" s="63"/>
      <c r="C943" s="60" t="s">
        <v>1599</v>
      </c>
      <c r="D943" s="11" t="s">
        <v>4103</v>
      </c>
      <c r="E943" s="61"/>
      <c r="F943" s="42" t="s">
        <v>2757</v>
      </c>
      <c r="G943" s="33" t="str">
        <f t="shared" si="39"/>
        <v xml:space="preserve"> </v>
      </c>
      <c r="H943" s="2">
        <f t="shared" si="40"/>
        <v>0</v>
      </c>
      <c r="I943" s="30">
        <f t="shared" si="41"/>
        <v>0</v>
      </c>
    </row>
    <row r="944" spans="1:9" ht="113" customHeight="1">
      <c r="A944" s="50"/>
      <c r="B944" s="63"/>
      <c r="C944" s="60" t="s">
        <v>1600</v>
      </c>
      <c r="D944" s="11" t="s">
        <v>4104</v>
      </c>
      <c r="E944" s="61"/>
      <c r="F944" s="42" t="s">
        <v>2758</v>
      </c>
      <c r="G944" s="33" t="str">
        <f t="shared" si="39"/>
        <v xml:space="preserve"> </v>
      </c>
      <c r="H944" s="2">
        <f t="shared" si="40"/>
        <v>0</v>
      </c>
      <c r="I944" s="30">
        <f t="shared" si="41"/>
        <v>0</v>
      </c>
    </row>
    <row r="945" spans="1:9" ht="113" customHeight="1">
      <c r="A945" s="50"/>
      <c r="B945" s="62">
        <v>410</v>
      </c>
      <c r="C945" s="60" t="s">
        <v>1601</v>
      </c>
      <c r="D945" s="11" t="s">
        <v>4105</v>
      </c>
      <c r="E945" s="61"/>
      <c r="F945" s="42" t="s">
        <v>791</v>
      </c>
      <c r="G945" s="33" t="str">
        <f t="shared" si="39"/>
        <v xml:space="preserve"> </v>
      </c>
      <c r="H945" s="2">
        <f t="shared" si="40"/>
        <v>0</v>
      </c>
      <c r="I945" s="30">
        <f t="shared" si="41"/>
        <v>0</v>
      </c>
    </row>
    <row r="946" spans="1:9" ht="113" customHeight="1">
      <c r="A946" s="50"/>
      <c r="B946" s="63"/>
      <c r="C946" s="60" t="s">
        <v>1602</v>
      </c>
      <c r="D946" s="11" t="s">
        <v>4106</v>
      </c>
      <c r="E946" s="61"/>
      <c r="F946" s="42" t="s">
        <v>2622</v>
      </c>
      <c r="G946" s="33" t="str">
        <f t="shared" si="39"/>
        <v xml:space="preserve"> </v>
      </c>
      <c r="H946" s="2">
        <f t="shared" si="40"/>
        <v>0</v>
      </c>
      <c r="I946" s="30">
        <f t="shared" si="41"/>
        <v>0</v>
      </c>
    </row>
    <row r="947" spans="1:9" ht="113" customHeight="1">
      <c r="A947" s="50"/>
      <c r="B947" s="63"/>
      <c r="C947" s="60" t="s">
        <v>1603</v>
      </c>
      <c r="D947" s="11" t="s">
        <v>4107</v>
      </c>
      <c r="E947" s="61"/>
      <c r="F947" s="42" t="s">
        <v>1128</v>
      </c>
      <c r="G947" s="33" t="str">
        <f t="shared" si="39"/>
        <v xml:space="preserve"> </v>
      </c>
      <c r="H947" s="2">
        <f t="shared" si="40"/>
        <v>0</v>
      </c>
      <c r="I947" s="30">
        <f t="shared" si="41"/>
        <v>0</v>
      </c>
    </row>
    <row r="948" spans="1:9" ht="113" customHeight="1">
      <c r="A948" s="50"/>
      <c r="B948" s="63"/>
      <c r="C948" s="60" t="s">
        <v>1604</v>
      </c>
      <c r="D948" s="11" t="s">
        <v>4108</v>
      </c>
      <c r="E948" s="61"/>
      <c r="F948" s="42" t="s">
        <v>2759</v>
      </c>
      <c r="G948" s="33" t="str">
        <f t="shared" si="39"/>
        <v xml:space="preserve"> </v>
      </c>
      <c r="H948" s="2">
        <f t="shared" si="40"/>
        <v>0</v>
      </c>
      <c r="I948" s="30">
        <f t="shared" si="41"/>
        <v>0</v>
      </c>
    </row>
    <row r="949" spans="1:9" ht="113" customHeight="1">
      <c r="A949" s="50"/>
      <c r="B949" s="62">
        <v>411</v>
      </c>
      <c r="C949" s="60" t="s">
        <v>1605</v>
      </c>
      <c r="D949" s="11" t="s">
        <v>5147</v>
      </c>
      <c r="E949" s="61"/>
      <c r="F949" s="42" t="s">
        <v>2760</v>
      </c>
      <c r="G949" s="33" t="str">
        <f t="shared" si="39"/>
        <v xml:space="preserve"> </v>
      </c>
      <c r="H949" s="2">
        <f t="shared" si="40"/>
        <v>0</v>
      </c>
      <c r="I949" s="30">
        <f t="shared" si="41"/>
        <v>0</v>
      </c>
    </row>
    <row r="950" spans="1:9" ht="113" customHeight="1">
      <c r="A950" s="50"/>
      <c r="B950" s="63"/>
      <c r="C950" s="60" t="s">
        <v>1606</v>
      </c>
      <c r="D950" s="11" t="s">
        <v>4109</v>
      </c>
      <c r="E950" s="61"/>
      <c r="F950" s="42" t="s">
        <v>2761</v>
      </c>
      <c r="G950" s="33" t="str">
        <f t="shared" si="39"/>
        <v xml:space="preserve"> </v>
      </c>
      <c r="H950" s="2">
        <f t="shared" si="40"/>
        <v>0</v>
      </c>
      <c r="I950" s="30">
        <f t="shared" si="41"/>
        <v>0</v>
      </c>
    </row>
    <row r="951" spans="1:9" ht="113" customHeight="1">
      <c r="A951" s="50"/>
      <c r="B951" s="62">
        <v>412</v>
      </c>
      <c r="C951" s="60" t="s">
        <v>1607</v>
      </c>
      <c r="D951" s="11" t="s">
        <v>4110</v>
      </c>
      <c r="E951" s="61"/>
      <c r="F951" s="42" t="s">
        <v>2762</v>
      </c>
      <c r="G951" s="33" t="str">
        <f t="shared" si="39"/>
        <v xml:space="preserve"> </v>
      </c>
      <c r="H951" s="2">
        <f t="shared" si="40"/>
        <v>0</v>
      </c>
      <c r="I951" s="30">
        <f t="shared" si="41"/>
        <v>0</v>
      </c>
    </row>
    <row r="952" spans="1:9" ht="113" customHeight="1">
      <c r="A952" s="50"/>
      <c r="B952" s="62">
        <v>413</v>
      </c>
      <c r="C952" s="60" t="s">
        <v>1608</v>
      </c>
      <c r="D952" s="11" t="s">
        <v>4111</v>
      </c>
      <c r="E952" s="61"/>
      <c r="F952" s="42" t="s">
        <v>2763</v>
      </c>
      <c r="G952" s="33" t="str">
        <f t="shared" si="39"/>
        <v xml:space="preserve"> </v>
      </c>
      <c r="H952" s="2">
        <f t="shared" si="40"/>
        <v>0</v>
      </c>
      <c r="I952" s="30">
        <f t="shared" si="41"/>
        <v>0</v>
      </c>
    </row>
    <row r="953" spans="1:9" ht="113" customHeight="1">
      <c r="A953" s="50"/>
      <c r="B953" s="62">
        <v>414</v>
      </c>
      <c r="C953" s="60" t="s">
        <v>1609</v>
      </c>
      <c r="D953" s="11" t="s">
        <v>4112</v>
      </c>
      <c r="E953" s="61"/>
      <c r="F953" s="42" t="s">
        <v>2764</v>
      </c>
      <c r="G953" s="33" t="str">
        <f t="shared" si="39"/>
        <v xml:space="preserve"> </v>
      </c>
      <c r="H953" s="2">
        <f t="shared" si="40"/>
        <v>0</v>
      </c>
      <c r="I953" s="30">
        <f t="shared" si="41"/>
        <v>0</v>
      </c>
    </row>
    <row r="954" spans="1:9" ht="113" customHeight="1">
      <c r="A954" s="50"/>
      <c r="B954" s="62">
        <v>415</v>
      </c>
      <c r="C954" s="60" t="s">
        <v>1610</v>
      </c>
      <c r="D954" s="11" t="s">
        <v>4113</v>
      </c>
      <c r="E954" s="61"/>
      <c r="F954" s="42" t="s">
        <v>2765</v>
      </c>
      <c r="G954" s="33" t="str">
        <f t="shared" si="39"/>
        <v xml:space="preserve"> </v>
      </c>
      <c r="H954" s="2">
        <f t="shared" si="40"/>
        <v>0</v>
      </c>
      <c r="I954" s="30">
        <f t="shared" si="41"/>
        <v>0</v>
      </c>
    </row>
    <row r="955" spans="1:9" ht="113" customHeight="1">
      <c r="A955" s="50"/>
      <c r="B955" s="62">
        <v>416</v>
      </c>
      <c r="C955" s="60" t="s">
        <v>1611</v>
      </c>
      <c r="D955" s="11" t="s">
        <v>4114</v>
      </c>
      <c r="E955" s="61"/>
      <c r="F955" s="42" t="s">
        <v>2766</v>
      </c>
      <c r="G955" s="33" t="str">
        <f t="shared" si="39"/>
        <v xml:space="preserve"> </v>
      </c>
      <c r="H955" s="2">
        <f t="shared" si="40"/>
        <v>0</v>
      </c>
      <c r="I955" s="30">
        <f t="shared" si="41"/>
        <v>0</v>
      </c>
    </row>
    <row r="956" spans="1:9" ht="113" customHeight="1">
      <c r="A956" s="50"/>
      <c r="B956" s="62">
        <v>417</v>
      </c>
      <c r="C956" s="60" t="s">
        <v>1612</v>
      </c>
      <c r="D956" s="11" t="s">
        <v>4115</v>
      </c>
      <c r="E956" s="61"/>
      <c r="F956" s="42" t="s">
        <v>2767</v>
      </c>
      <c r="G956" s="33" t="str">
        <f t="shared" ref="G956:G1025" si="42">IF(E956=""," ",IF(F956=E956,"OK",F956))</f>
        <v xml:space="preserve"> </v>
      </c>
      <c r="H956" s="2">
        <f t="shared" ref="H956:H1025" si="43">IF(G956="OK",1,0)</f>
        <v>0</v>
      </c>
      <c r="I956" s="30">
        <f t="shared" ref="I956:I1025" si="44">IF(G956="OK",1,0)</f>
        <v>0</v>
      </c>
    </row>
    <row r="957" spans="1:9" ht="113" customHeight="1">
      <c r="A957" s="50"/>
      <c r="B957" s="63"/>
      <c r="C957" s="60" t="s">
        <v>1613</v>
      </c>
      <c r="D957" s="11" t="s">
        <v>4116</v>
      </c>
      <c r="E957" s="61"/>
      <c r="F957" s="42" t="s">
        <v>2768</v>
      </c>
      <c r="G957" s="33" t="str">
        <f t="shared" si="42"/>
        <v xml:space="preserve"> </v>
      </c>
      <c r="H957" s="2">
        <f t="shared" si="43"/>
        <v>0</v>
      </c>
      <c r="I957" s="30">
        <f t="shared" si="44"/>
        <v>0</v>
      </c>
    </row>
    <row r="958" spans="1:9" ht="113" customHeight="1">
      <c r="A958" s="50"/>
      <c r="B958" s="62">
        <v>418</v>
      </c>
      <c r="C958" s="60" t="s">
        <v>1614</v>
      </c>
      <c r="D958" s="11" t="s">
        <v>4117</v>
      </c>
      <c r="E958" s="61"/>
      <c r="F958" s="42" t="s">
        <v>2769</v>
      </c>
      <c r="G958" s="33" t="str">
        <f t="shared" si="42"/>
        <v xml:space="preserve"> </v>
      </c>
      <c r="H958" s="2">
        <f t="shared" si="43"/>
        <v>0</v>
      </c>
      <c r="I958" s="30">
        <f t="shared" si="44"/>
        <v>0</v>
      </c>
    </row>
    <row r="959" spans="1:9" ht="113" customHeight="1">
      <c r="A959" s="50"/>
      <c r="B959" s="63"/>
      <c r="C959" s="60" t="s">
        <v>1615</v>
      </c>
      <c r="D959" s="11" t="s">
        <v>4118</v>
      </c>
      <c r="E959" s="61"/>
      <c r="F959" s="42" t="s">
        <v>2770</v>
      </c>
      <c r="G959" s="33" t="str">
        <f t="shared" si="42"/>
        <v xml:space="preserve"> </v>
      </c>
      <c r="H959" s="2">
        <f t="shared" si="43"/>
        <v>0</v>
      </c>
      <c r="I959" s="30">
        <f t="shared" si="44"/>
        <v>0</v>
      </c>
    </row>
    <row r="960" spans="1:9" ht="113" customHeight="1">
      <c r="A960" s="50"/>
      <c r="B960" s="62">
        <v>419</v>
      </c>
      <c r="C960" s="60" t="s">
        <v>1616</v>
      </c>
      <c r="D960" s="11" t="s">
        <v>4119</v>
      </c>
      <c r="E960" s="61"/>
      <c r="F960" s="42" t="s">
        <v>3247</v>
      </c>
      <c r="G960" s="33" t="str">
        <f t="shared" si="42"/>
        <v xml:space="preserve"> </v>
      </c>
      <c r="H960" s="2">
        <f t="shared" si="43"/>
        <v>0</v>
      </c>
      <c r="I960" s="30">
        <f t="shared" si="44"/>
        <v>0</v>
      </c>
    </row>
    <row r="961" spans="1:9" ht="113" customHeight="1">
      <c r="A961" s="50"/>
      <c r="B961" s="62">
        <v>420</v>
      </c>
      <c r="C961" s="60" t="s">
        <v>1617</v>
      </c>
      <c r="D961" s="11" t="s">
        <v>4120</v>
      </c>
      <c r="E961" s="61"/>
      <c r="F961" s="42" t="s">
        <v>799</v>
      </c>
      <c r="G961" s="33" t="str">
        <f t="shared" si="42"/>
        <v xml:space="preserve"> </v>
      </c>
      <c r="H961" s="2">
        <f t="shared" si="43"/>
        <v>0</v>
      </c>
      <c r="I961" s="30">
        <f t="shared" si="44"/>
        <v>0</v>
      </c>
    </row>
    <row r="962" spans="1:9" ht="113" customHeight="1">
      <c r="A962" s="50"/>
      <c r="B962" s="62"/>
      <c r="C962" s="60" t="s">
        <v>1618</v>
      </c>
      <c r="D962" s="11" t="s">
        <v>4121</v>
      </c>
      <c r="E962" s="61"/>
      <c r="F962" s="42" t="s">
        <v>784</v>
      </c>
      <c r="G962" s="33" t="str">
        <f t="shared" si="42"/>
        <v xml:space="preserve"> </v>
      </c>
      <c r="H962" s="2">
        <f t="shared" si="43"/>
        <v>0</v>
      </c>
      <c r="I962" s="30">
        <f t="shared" si="44"/>
        <v>0</v>
      </c>
    </row>
    <row r="963" spans="1:9" ht="113" customHeight="1">
      <c r="A963" s="50"/>
      <c r="B963" s="62">
        <v>421</v>
      </c>
      <c r="C963" s="60" t="s">
        <v>1619</v>
      </c>
      <c r="D963" s="11" t="s">
        <v>4122</v>
      </c>
      <c r="E963" s="61"/>
      <c r="F963" s="42" t="s">
        <v>977</v>
      </c>
      <c r="G963" s="33" t="str">
        <f t="shared" si="42"/>
        <v xml:space="preserve"> </v>
      </c>
      <c r="H963" s="2">
        <f t="shared" si="43"/>
        <v>0</v>
      </c>
      <c r="I963" s="30">
        <f t="shared" si="44"/>
        <v>0</v>
      </c>
    </row>
    <row r="964" spans="1:9" ht="113" customHeight="1">
      <c r="A964" s="50"/>
      <c r="B964" s="62">
        <v>422</v>
      </c>
      <c r="C964" s="60" t="s">
        <v>1620</v>
      </c>
      <c r="D964" s="11" t="s">
        <v>4123</v>
      </c>
      <c r="E964" s="61"/>
      <c r="F964" s="42" t="s">
        <v>2771</v>
      </c>
      <c r="G964" s="33" t="str">
        <f t="shared" si="42"/>
        <v xml:space="preserve"> </v>
      </c>
      <c r="H964" s="2">
        <f t="shared" si="43"/>
        <v>0</v>
      </c>
      <c r="I964" s="30">
        <f t="shared" si="44"/>
        <v>0</v>
      </c>
    </row>
    <row r="965" spans="1:9" ht="113" customHeight="1">
      <c r="A965" s="50"/>
      <c r="B965" s="62">
        <v>423</v>
      </c>
      <c r="C965" s="60" t="s">
        <v>1621</v>
      </c>
      <c r="D965" s="11" t="s">
        <v>4124</v>
      </c>
      <c r="E965" s="61"/>
      <c r="F965" s="42" t="s">
        <v>2772</v>
      </c>
      <c r="G965" s="33" t="str">
        <f t="shared" si="42"/>
        <v xml:space="preserve"> </v>
      </c>
      <c r="H965" s="2">
        <f t="shared" si="43"/>
        <v>0</v>
      </c>
      <c r="I965" s="30">
        <f t="shared" si="44"/>
        <v>0</v>
      </c>
    </row>
    <row r="966" spans="1:9" ht="113" customHeight="1">
      <c r="A966" s="50"/>
      <c r="B966" s="62">
        <v>424</v>
      </c>
      <c r="C966" s="60" t="s">
        <v>1622</v>
      </c>
      <c r="D966" s="11" t="s">
        <v>4125</v>
      </c>
      <c r="E966" s="61"/>
      <c r="F966" s="42" t="s">
        <v>805</v>
      </c>
      <c r="G966" s="33" t="str">
        <f t="shared" si="42"/>
        <v xml:space="preserve"> </v>
      </c>
      <c r="H966" s="2">
        <f t="shared" si="43"/>
        <v>0</v>
      </c>
      <c r="I966" s="30">
        <f t="shared" si="44"/>
        <v>0</v>
      </c>
    </row>
    <row r="967" spans="1:9" ht="113" customHeight="1">
      <c r="A967" s="50"/>
      <c r="B967" s="62">
        <v>425</v>
      </c>
      <c r="C967" s="60" t="s">
        <v>1623</v>
      </c>
      <c r="D967" s="11" t="s">
        <v>4126</v>
      </c>
      <c r="E967" s="61"/>
      <c r="F967" s="42" t="s">
        <v>784</v>
      </c>
      <c r="G967" s="33" t="str">
        <f t="shared" si="42"/>
        <v xml:space="preserve"> </v>
      </c>
      <c r="H967" s="2">
        <f t="shared" si="43"/>
        <v>0</v>
      </c>
      <c r="I967" s="30">
        <f t="shared" si="44"/>
        <v>0</v>
      </c>
    </row>
    <row r="968" spans="1:9" ht="113" customHeight="1">
      <c r="A968" s="50"/>
      <c r="B968" s="63"/>
      <c r="C968" s="60" t="s">
        <v>1624</v>
      </c>
      <c r="D968" s="11" t="s">
        <v>4127</v>
      </c>
      <c r="E968" s="61"/>
      <c r="F968" s="42" t="s">
        <v>826</v>
      </c>
      <c r="G968" s="33" t="str">
        <f t="shared" si="42"/>
        <v xml:space="preserve"> </v>
      </c>
      <c r="H968" s="21">
        <f t="shared" si="43"/>
        <v>0</v>
      </c>
      <c r="I968" s="30">
        <f t="shared" si="44"/>
        <v>0</v>
      </c>
    </row>
    <row r="969" spans="1:9" ht="64" customHeight="1">
      <c r="A969" s="50"/>
      <c r="B969" s="64"/>
      <c r="C969" s="65"/>
      <c r="D969" s="18"/>
      <c r="E969" s="66"/>
      <c r="F969" s="83"/>
      <c r="G969" s="27" t="s">
        <v>5040</v>
      </c>
      <c r="H969" s="81">
        <f>SUM(H868:H968)</f>
        <v>0</v>
      </c>
    </row>
    <row r="970" spans="1:9" ht="64" customHeight="1">
      <c r="A970" s="50"/>
      <c r="B970" s="67"/>
      <c r="C970" s="68"/>
      <c r="D970" s="16"/>
      <c r="E970" s="69"/>
      <c r="F970" s="84"/>
      <c r="G970" s="26">
        <f>H970</f>
        <v>0</v>
      </c>
      <c r="H970" s="81">
        <f>H969/101</f>
        <v>0</v>
      </c>
    </row>
    <row r="971" spans="1:9" ht="113" customHeight="1">
      <c r="A971" s="50"/>
      <c r="B971" s="67"/>
      <c r="C971" s="68"/>
      <c r="D971" s="16"/>
      <c r="E971" s="69"/>
      <c r="F971" s="84"/>
      <c r="G971" s="35"/>
      <c r="H971" s="17"/>
    </row>
    <row r="972" spans="1:9" ht="113" customHeight="1" thickBot="1">
      <c r="A972" s="50"/>
      <c r="B972" s="67"/>
      <c r="C972" s="68"/>
      <c r="D972" s="16"/>
      <c r="E972" s="69"/>
      <c r="F972" s="84"/>
      <c r="G972" s="35"/>
      <c r="H972" s="17"/>
    </row>
    <row r="973" spans="1:9" ht="113" customHeight="1" thickTop="1" thickBot="1">
      <c r="A973" s="50"/>
      <c r="B973" s="92" t="s">
        <v>5059</v>
      </c>
      <c r="C973" s="93"/>
      <c r="D973" s="8"/>
      <c r="E973" s="38"/>
      <c r="F973" s="85"/>
      <c r="G973" s="32"/>
      <c r="H973" s="6"/>
    </row>
    <row r="974" spans="1:9" ht="113" customHeight="1" thickTop="1">
      <c r="A974" s="50"/>
      <c r="B974" s="57" t="s">
        <v>5242</v>
      </c>
      <c r="C974" s="58" t="s">
        <v>1</v>
      </c>
      <c r="D974" s="9" t="s">
        <v>5193</v>
      </c>
      <c r="E974" s="39" t="s">
        <v>5096</v>
      </c>
      <c r="F974" s="41" t="s">
        <v>3262</v>
      </c>
      <c r="G974" s="14" t="s">
        <v>5047</v>
      </c>
      <c r="H974" s="3"/>
    </row>
    <row r="975" spans="1:9" ht="113" customHeight="1">
      <c r="A975" s="50"/>
      <c r="B975" s="62">
        <v>426</v>
      </c>
      <c r="C975" s="60" t="s">
        <v>1625</v>
      </c>
      <c r="D975" s="11" t="s">
        <v>4128</v>
      </c>
      <c r="E975" s="61"/>
      <c r="F975" s="42" t="s">
        <v>2773</v>
      </c>
      <c r="G975" s="33" t="str">
        <f t="shared" si="42"/>
        <v xml:space="preserve"> </v>
      </c>
      <c r="H975" s="2">
        <f t="shared" si="43"/>
        <v>0</v>
      </c>
      <c r="I975" s="30">
        <f t="shared" si="44"/>
        <v>0</v>
      </c>
    </row>
    <row r="976" spans="1:9" ht="113" customHeight="1">
      <c r="A976" s="50"/>
      <c r="B976" s="62">
        <v>427</v>
      </c>
      <c r="C976" s="60" t="s">
        <v>1626</v>
      </c>
      <c r="D976" s="11" t="s">
        <v>4129</v>
      </c>
      <c r="E976" s="61"/>
      <c r="F976" s="42" t="s">
        <v>2774</v>
      </c>
      <c r="G976" s="33" t="str">
        <f t="shared" si="42"/>
        <v xml:space="preserve"> </v>
      </c>
      <c r="H976" s="2">
        <f t="shared" si="43"/>
        <v>0</v>
      </c>
      <c r="I976" s="30">
        <f t="shared" si="44"/>
        <v>0</v>
      </c>
    </row>
    <row r="977" spans="1:9" ht="113" customHeight="1">
      <c r="A977" s="50"/>
      <c r="B977" s="63"/>
      <c r="C977" s="60" t="s">
        <v>1627</v>
      </c>
      <c r="D977" s="11" t="s">
        <v>4130</v>
      </c>
      <c r="E977" s="61"/>
      <c r="F977" s="42" t="s">
        <v>2775</v>
      </c>
      <c r="G977" s="33" t="str">
        <f t="shared" si="42"/>
        <v xml:space="preserve"> </v>
      </c>
      <c r="H977" s="2">
        <f t="shared" si="43"/>
        <v>0</v>
      </c>
      <c r="I977" s="30">
        <f t="shared" si="44"/>
        <v>0</v>
      </c>
    </row>
    <row r="978" spans="1:9" ht="113" customHeight="1">
      <c r="A978" s="50"/>
      <c r="B978" s="62">
        <v>428</v>
      </c>
      <c r="C978" s="60" t="s">
        <v>1628</v>
      </c>
      <c r="D978" s="11" t="s">
        <v>4131</v>
      </c>
      <c r="E978" s="61"/>
      <c r="F978" s="42" t="s">
        <v>2613</v>
      </c>
      <c r="G978" s="33" t="str">
        <f t="shared" si="42"/>
        <v xml:space="preserve"> </v>
      </c>
      <c r="H978" s="2">
        <f t="shared" si="43"/>
        <v>0</v>
      </c>
      <c r="I978" s="30">
        <f t="shared" si="44"/>
        <v>0</v>
      </c>
    </row>
    <row r="979" spans="1:9" ht="113" customHeight="1">
      <c r="A979" s="50"/>
      <c r="B979" s="62"/>
      <c r="C979" s="60" t="s">
        <v>1629</v>
      </c>
      <c r="D979" s="11" t="s">
        <v>4132</v>
      </c>
      <c r="E979" s="61"/>
      <c r="F979" s="42" t="s">
        <v>1026</v>
      </c>
      <c r="G979" s="33" t="str">
        <f t="shared" si="42"/>
        <v xml:space="preserve"> </v>
      </c>
      <c r="H979" s="2">
        <f t="shared" si="43"/>
        <v>0</v>
      </c>
      <c r="I979" s="30">
        <f t="shared" si="44"/>
        <v>0</v>
      </c>
    </row>
    <row r="980" spans="1:9" ht="113" customHeight="1">
      <c r="A980" s="50"/>
      <c r="B980" s="62"/>
      <c r="C980" s="60" t="s">
        <v>1630</v>
      </c>
      <c r="D980" s="11" t="s">
        <v>4133</v>
      </c>
      <c r="E980" s="61"/>
      <c r="F980" s="42" t="s">
        <v>784</v>
      </c>
      <c r="G980" s="33" t="str">
        <f t="shared" si="42"/>
        <v xml:space="preserve"> </v>
      </c>
      <c r="H980" s="2">
        <f t="shared" si="43"/>
        <v>0</v>
      </c>
      <c r="I980" s="30">
        <f t="shared" si="44"/>
        <v>0</v>
      </c>
    </row>
    <row r="981" spans="1:9" ht="113" customHeight="1">
      <c r="A981" s="50"/>
      <c r="B981" s="62">
        <v>429</v>
      </c>
      <c r="C981" s="60" t="s">
        <v>1631</v>
      </c>
      <c r="D981" s="11" t="s">
        <v>4134</v>
      </c>
      <c r="E981" s="61"/>
      <c r="F981" s="42" t="s">
        <v>2776</v>
      </c>
      <c r="G981" s="33" t="str">
        <f t="shared" si="42"/>
        <v xml:space="preserve"> </v>
      </c>
      <c r="H981" s="2">
        <f t="shared" si="43"/>
        <v>0</v>
      </c>
      <c r="I981" s="30">
        <f t="shared" si="44"/>
        <v>0</v>
      </c>
    </row>
    <row r="982" spans="1:9" ht="113" customHeight="1">
      <c r="A982" s="50"/>
      <c r="B982" s="62">
        <v>430</v>
      </c>
      <c r="C982" s="60" t="s">
        <v>1632</v>
      </c>
      <c r="D982" s="11" t="s">
        <v>4135</v>
      </c>
      <c r="E982" s="61"/>
      <c r="F982" s="42" t="s">
        <v>791</v>
      </c>
      <c r="G982" s="33" t="str">
        <f t="shared" si="42"/>
        <v xml:space="preserve"> </v>
      </c>
      <c r="H982" s="2">
        <f t="shared" si="43"/>
        <v>0</v>
      </c>
      <c r="I982" s="30">
        <f t="shared" si="44"/>
        <v>0</v>
      </c>
    </row>
    <row r="983" spans="1:9" ht="113" customHeight="1">
      <c r="A983" s="50"/>
      <c r="B983" s="62">
        <v>431</v>
      </c>
      <c r="C983" s="60" t="s">
        <v>1633</v>
      </c>
      <c r="D983" s="11" t="s">
        <v>5127</v>
      </c>
      <c r="E983" s="61"/>
      <c r="F983" s="42" t="s">
        <v>971</v>
      </c>
      <c r="G983" s="33" t="str">
        <f t="shared" si="42"/>
        <v xml:space="preserve"> </v>
      </c>
      <c r="H983" s="2">
        <f t="shared" si="43"/>
        <v>0</v>
      </c>
      <c r="I983" s="30">
        <f t="shared" si="44"/>
        <v>0</v>
      </c>
    </row>
    <row r="984" spans="1:9" ht="113" customHeight="1">
      <c r="A984" s="50"/>
      <c r="B984" s="63"/>
      <c r="C984" s="60" t="s">
        <v>1634</v>
      </c>
      <c r="D984" s="11" t="s">
        <v>4136</v>
      </c>
      <c r="E984" s="75"/>
      <c r="F984" s="42" t="s">
        <v>3248</v>
      </c>
      <c r="G984" s="33" t="str">
        <f t="shared" si="42"/>
        <v xml:space="preserve"> </v>
      </c>
      <c r="H984" s="2">
        <f t="shared" si="43"/>
        <v>0</v>
      </c>
      <c r="I984" s="30">
        <f t="shared" si="44"/>
        <v>0</v>
      </c>
    </row>
    <row r="985" spans="1:9" ht="113" customHeight="1">
      <c r="A985" s="50"/>
      <c r="B985" s="63"/>
      <c r="C985" s="60" t="s">
        <v>1635</v>
      </c>
      <c r="D985" s="11" t="s">
        <v>5249</v>
      </c>
      <c r="E985" s="75"/>
      <c r="F985" s="42" t="s">
        <v>2777</v>
      </c>
      <c r="G985" s="33" t="str">
        <f t="shared" si="42"/>
        <v xml:space="preserve"> </v>
      </c>
      <c r="H985" s="2">
        <f t="shared" si="43"/>
        <v>0</v>
      </c>
      <c r="I985" s="30">
        <f t="shared" si="44"/>
        <v>0</v>
      </c>
    </row>
    <row r="986" spans="1:9" ht="113" customHeight="1">
      <c r="A986" s="50"/>
      <c r="B986" s="62">
        <v>432</v>
      </c>
      <c r="C986" s="60" t="s">
        <v>1636</v>
      </c>
      <c r="D986" s="11" t="s">
        <v>4137</v>
      </c>
      <c r="E986" s="61"/>
      <c r="F986" s="42" t="s">
        <v>2778</v>
      </c>
      <c r="G986" s="33" t="str">
        <f t="shared" si="42"/>
        <v xml:space="preserve"> </v>
      </c>
      <c r="H986" s="2">
        <f t="shared" si="43"/>
        <v>0</v>
      </c>
      <c r="I986" s="30">
        <f t="shared" si="44"/>
        <v>0</v>
      </c>
    </row>
    <row r="987" spans="1:9" ht="113" customHeight="1">
      <c r="A987" s="50"/>
      <c r="B987" s="63"/>
      <c r="C987" s="60" t="s">
        <v>1637</v>
      </c>
      <c r="D987" s="11" t="s">
        <v>4138</v>
      </c>
      <c r="E987" s="61"/>
      <c r="F987" s="42" t="s">
        <v>3249</v>
      </c>
      <c r="G987" s="33" t="str">
        <f t="shared" si="42"/>
        <v xml:space="preserve"> </v>
      </c>
      <c r="H987" s="2">
        <f t="shared" si="43"/>
        <v>0</v>
      </c>
      <c r="I987" s="30">
        <f t="shared" si="44"/>
        <v>0</v>
      </c>
    </row>
    <row r="988" spans="1:9" ht="113" customHeight="1">
      <c r="A988" s="50"/>
      <c r="B988" s="62">
        <v>433</v>
      </c>
      <c r="C988" s="60" t="s">
        <v>1638</v>
      </c>
      <c r="D988" s="11" t="s">
        <v>4139</v>
      </c>
      <c r="E988" s="61"/>
      <c r="F988" s="42" t="s">
        <v>2779</v>
      </c>
      <c r="G988" s="33" t="str">
        <f t="shared" si="42"/>
        <v xml:space="preserve"> </v>
      </c>
      <c r="H988" s="2">
        <f t="shared" si="43"/>
        <v>0</v>
      </c>
      <c r="I988" s="30">
        <f t="shared" si="44"/>
        <v>0</v>
      </c>
    </row>
    <row r="989" spans="1:9" ht="113" customHeight="1">
      <c r="A989" s="50"/>
      <c r="B989" s="62">
        <v>434</v>
      </c>
      <c r="C989" s="60" t="s">
        <v>1639</v>
      </c>
      <c r="D989" s="11" t="s">
        <v>4140</v>
      </c>
      <c r="E989" s="61"/>
      <c r="F989" s="42" t="s">
        <v>2780</v>
      </c>
      <c r="G989" s="33" t="str">
        <f t="shared" si="42"/>
        <v xml:space="preserve"> </v>
      </c>
      <c r="H989" s="2">
        <f t="shared" si="43"/>
        <v>0</v>
      </c>
      <c r="I989" s="30">
        <f t="shared" si="44"/>
        <v>0</v>
      </c>
    </row>
    <row r="990" spans="1:9" ht="113" customHeight="1">
      <c r="A990" s="50"/>
      <c r="B990" s="63"/>
      <c r="C990" s="60" t="s">
        <v>1640</v>
      </c>
      <c r="D990" s="11" t="s">
        <v>4141</v>
      </c>
      <c r="E990" s="61"/>
      <c r="F990" s="42" t="s">
        <v>2781</v>
      </c>
      <c r="G990" s="33" t="str">
        <f t="shared" si="42"/>
        <v xml:space="preserve"> </v>
      </c>
      <c r="H990" s="2">
        <f t="shared" si="43"/>
        <v>0</v>
      </c>
      <c r="I990" s="30">
        <f t="shared" si="44"/>
        <v>0</v>
      </c>
    </row>
    <row r="991" spans="1:9" ht="113" customHeight="1">
      <c r="A991" s="50"/>
      <c r="B991" s="62">
        <v>435</v>
      </c>
      <c r="C991" s="60" t="s">
        <v>1641</v>
      </c>
      <c r="D991" s="11" t="s">
        <v>4142</v>
      </c>
      <c r="E991" s="61"/>
      <c r="F991" s="42" t="s">
        <v>2782</v>
      </c>
      <c r="G991" s="33" t="str">
        <f t="shared" si="42"/>
        <v xml:space="preserve"> </v>
      </c>
      <c r="H991" s="2">
        <f t="shared" si="43"/>
        <v>0</v>
      </c>
      <c r="I991" s="30">
        <f t="shared" si="44"/>
        <v>0</v>
      </c>
    </row>
    <row r="992" spans="1:9" ht="113" customHeight="1">
      <c r="A992" s="50"/>
      <c r="B992" s="63"/>
      <c r="C992" s="60" t="s">
        <v>1642</v>
      </c>
      <c r="D992" s="11" t="s">
        <v>4143</v>
      </c>
      <c r="E992" s="72"/>
      <c r="F992" s="42" t="s">
        <v>2783</v>
      </c>
      <c r="G992" s="33" t="str">
        <f t="shared" si="42"/>
        <v xml:space="preserve"> </v>
      </c>
      <c r="H992" s="2">
        <f t="shared" si="43"/>
        <v>0</v>
      </c>
      <c r="I992" s="30">
        <f t="shared" si="44"/>
        <v>0</v>
      </c>
    </row>
    <row r="993" spans="1:9" ht="113" customHeight="1">
      <c r="A993" s="50"/>
      <c r="B993" s="62">
        <v>436</v>
      </c>
      <c r="C993" s="60" t="s">
        <v>1643</v>
      </c>
      <c r="D993" s="11" t="s">
        <v>4144</v>
      </c>
      <c r="E993" s="61"/>
      <c r="F993" s="42" t="s">
        <v>2784</v>
      </c>
      <c r="G993" s="33" t="str">
        <f t="shared" si="42"/>
        <v xml:space="preserve"> </v>
      </c>
      <c r="H993" s="2">
        <f t="shared" si="43"/>
        <v>0</v>
      </c>
      <c r="I993" s="30">
        <f t="shared" si="44"/>
        <v>0</v>
      </c>
    </row>
    <row r="994" spans="1:9" ht="113" customHeight="1">
      <c r="A994" s="50"/>
      <c r="B994" s="63"/>
      <c r="C994" s="60" t="s">
        <v>1644</v>
      </c>
      <c r="D994" s="11" t="s">
        <v>4145</v>
      </c>
      <c r="E994" s="61"/>
      <c r="F994" s="42" t="s">
        <v>2785</v>
      </c>
      <c r="G994" s="33" t="str">
        <f t="shared" si="42"/>
        <v xml:space="preserve"> </v>
      </c>
      <c r="H994" s="2">
        <f t="shared" si="43"/>
        <v>0</v>
      </c>
      <c r="I994" s="30">
        <f t="shared" si="44"/>
        <v>0</v>
      </c>
    </row>
    <row r="995" spans="1:9" ht="113" customHeight="1">
      <c r="A995" s="50"/>
      <c r="B995" s="62">
        <v>437</v>
      </c>
      <c r="C995" s="60" t="s">
        <v>1645</v>
      </c>
      <c r="D995" s="11" t="s">
        <v>4146</v>
      </c>
      <c r="E995" s="61"/>
      <c r="F995" s="42" t="s">
        <v>833</v>
      </c>
      <c r="G995" s="33" t="str">
        <f t="shared" si="42"/>
        <v xml:space="preserve"> </v>
      </c>
      <c r="H995" s="2">
        <f t="shared" si="43"/>
        <v>0</v>
      </c>
      <c r="I995" s="30">
        <f t="shared" si="44"/>
        <v>0</v>
      </c>
    </row>
    <row r="996" spans="1:9" ht="113" customHeight="1">
      <c r="A996" s="50"/>
      <c r="B996" s="62"/>
      <c r="C996" s="60" t="s">
        <v>1646</v>
      </c>
      <c r="D996" s="11" t="s">
        <v>4147</v>
      </c>
      <c r="E996" s="61"/>
      <c r="F996" s="42" t="s">
        <v>791</v>
      </c>
      <c r="G996" s="33" t="str">
        <f t="shared" si="42"/>
        <v xml:space="preserve"> </v>
      </c>
      <c r="H996" s="2">
        <f t="shared" si="43"/>
        <v>0</v>
      </c>
      <c r="I996" s="30">
        <f t="shared" si="44"/>
        <v>0</v>
      </c>
    </row>
    <row r="997" spans="1:9" ht="113" customHeight="1">
      <c r="A997" s="50"/>
      <c r="B997" s="63"/>
      <c r="C997" s="60" t="s">
        <v>1647</v>
      </c>
      <c r="D997" s="11" t="s">
        <v>4148</v>
      </c>
      <c r="E997" s="61"/>
      <c r="F997" s="42" t="s">
        <v>2786</v>
      </c>
      <c r="G997" s="33" t="str">
        <f t="shared" si="42"/>
        <v xml:space="preserve"> </v>
      </c>
      <c r="H997" s="2">
        <f t="shared" si="43"/>
        <v>0</v>
      </c>
      <c r="I997" s="30">
        <f t="shared" si="44"/>
        <v>0</v>
      </c>
    </row>
    <row r="998" spans="1:9" ht="113" customHeight="1">
      <c r="A998" s="50"/>
      <c r="B998" s="62">
        <v>438</v>
      </c>
      <c r="C998" s="60" t="s">
        <v>1648</v>
      </c>
      <c r="D998" s="11" t="s">
        <v>5250</v>
      </c>
      <c r="E998" s="61"/>
      <c r="F998" s="42" t="s">
        <v>2747</v>
      </c>
      <c r="G998" s="33" t="str">
        <f t="shared" si="42"/>
        <v xml:space="preserve"> </v>
      </c>
      <c r="H998" s="2">
        <f t="shared" si="43"/>
        <v>0</v>
      </c>
      <c r="I998" s="30">
        <f t="shared" si="44"/>
        <v>0</v>
      </c>
    </row>
    <row r="999" spans="1:9" ht="113" customHeight="1">
      <c r="A999" s="50"/>
      <c r="B999" s="63"/>
      <c r="C999" s="60" t="s">
        <v>1649</v>
      </c>
      <c r="D999" s="11" t="s">
        <v>4149</v>
      </c>
      <c r="E999" s="61"/>
      <c r="F999" s="42" t="s">
        <v>2787</v>
      </c>
      <c r="G999" s="33" t="str">
        <f t="shared" si="42"/>
        <v xml:space="preserve"> </v>
      </c>
      <c r="H999" s="2">
        <f t="shared" si="43"/>
        <v>0</v>
      </c>
      <c r="I999" s="30">
        <f t="shared" si="44"/>
        <v>0</v>
      </c>
    </row>
    <row r="1000" spans="1:9" ht="113" customHeight="1">
      <c r="A1000" s="50"/>
      <c r="B1000" s="62">
        <v>439</v>
      </c>
      <c r="C1000" s="60" t="s">
        <v>1650</v>
      </c>
      <c r="D1000" s="11" t="s">
        <v>4150</v>
      </c>
      <c r="E1000" s="61"/>
      <c r="F1000" s="42" t="s">
        <v>833</v>
      </c>
      <c r="G1000" s="33" t="str">
        <f t="shared" si="42"/>
        <v xml:space="preserve"> </v>
      </c>
      <c r="H1000" s="2">
        <f t="shared" si="43"/>
        <v>0</v>
      </c>
      <c r="I1000" s="30">
        <f t="shared" si="44"/>
        <v>0</v>
      </c>
    </row>
    <row r="1001" spans="1:9" ht="113" customHeight="1">
      <c r="A1001" s="50"/>
      <c r="B1001" s="62">
        <v>440</v>
      </c>
      <c r="C1001" s="60" t="s">
        <v>1651</v>
      </c>
      <c r="D1001" s="11" t="s">
        <v>4151</v>
      </c>
      <c r="E1001" s="61"/>
      <c r="F1001" s="42" t="s">
        <v>2788</v>
      </c>
      <c r="G1001" s="33" t="str">
        <f t="shared" si="42"/>
        <v xml:space="preserve"> </v>
      </c>
      <c r="H1001" s="2">
        <f t="shared" si="43"/>
        <v>0</v>
      </c>
      <c r="I1001" s="30">
        <f t="shared" si="44"/>
        <v>0</v>
      </c>
    </row>
    <row r="1002" spans="1:9" ht="113" customHeight="1">
      <c r="A1002" s="50"/>
      <c r="B1002" s="63"/>
      <c r="C1002" s="60" t="s">
        <v>1652</v>
      </c>
      <c r="D1002" s="11" t="s">
        <v>4152</v>
      </c>
      <c r="E1002" s="61"/>
      <c r="F1002" s="42" t="s">
        <v>2789</v>
      </c>
      <c r="G1002" s="33" t="str">
        <f t="shared" si="42"/>
        <v xml:space="preserve"> </v>
      </c>
      <c r="H1002" s="2">
        <f t="shared" si="43"/>
        <v>0</v>
      </c>
      <c r="I1002" s="30">
        <f t="shared" si="44"/>
        <v>0</v>
      </c>
    </row>
    <row r="1003" spans="1:9" ht="113" customHeight="1">
      <c r="A1003" s="50"/>
      <c r="B1003" s="62">
        <v>441</v>
      </c>
      <c r="C1003" s="60" t="s">
        <v>1653</v>
      </c>
      <c r="D1003" s="11" t="s">
        <v>4153</v>
      </c>
      <c r="E1003" s="61"/>
      <c r="F1003" s="42" t="s">
        <v>2790</v>
      </c>
      <c r="G1003" s="33" t="str">
        <f t="shared" si="42"/>
        <v xml:space="preserve"> </v>
      </c>
      <c r="H1003" s="2">
        <f t="shared" si="43"/>
        <v>0</v>
      </c>
      <c r="I1003" s="30">
        <f t="shared" si="44"/>
        <v>0</v>
      </c>
    </row>
    <row r="1004" spans="1:9" ht="113" customHeight="1">
      <c r="A1004" s="50"/>
      <c r="B1004" s="62">
        <v>442</v>
      </c>
      <c r="C1004" s="60" t="s">
        <v>1654</v>
      </c>
      <c r="D1004" s="11" t="s">
        <v>4154</v>
      </c>
      <c r="E1004" s="61"/>
      <c r="F1004" s="42" t="s">
        <v>2791</v>
      </c>
      <c r="G1004" s="33" t="str">
        <f t="shared" si="42"/>
        <v xml:space="preserve"> </v>
      </c>
      <c r="H1004" s="2">
        <f t="shared" si="43"/>
        <v>0</v>
      </c>
      <c r="I1004" s="30">
        <f t="shared" si="44"/>
        <v>0</v>
      </c>
    </row>
    <row r="1005" spans="1:9" ht="113" customHeight="1">
      <c r="A1005" s="50"/>
      <c r="B1005" s="62">
        <v>443</v>
      </c>
      <c r="C1005" s="60" t="s">
        <v>1655</v>
      </c>
      <c r="D1005" s="11" t="s">
        <v>4155</v>
      </c>
      <c r="E1005" s="61"/>
      <c r="F1005" s="42" t="s">
        <v>2792</v>
      </c>
      <c r="G1005" s="33" t="str">
        <f t="shared" si="42"/>
        <v xml:space="preserve"> </v>
      </c>
      <c r="H1005" s="2">
        <f t="shared" si="43"/>
        <v>0</v>
      </c>
      <c r="I1005" s="30">
        <f t="shared" si="44"/>
        <v>0</v>
      </c>
    </row>
    <row r="1006" spans="1:9" ht="113" customHeight="1">
      <c r="A1006" s="50"/>
      <c r="B1006" s="62">
        <v>444</v>
      </c>
      <c r="C1006" s="60" t="s">
        <v>1656</v>
      </c>
      <c r="D1006" s="11" t="s">
        <v>4156</v>
      </c>
      <c r="E1006" s="61"/>
      <c r="F1006" s="42" t="s">
        <v>2793</v>
      </c>
      <c r="G1006" s="33" t="str">
        <f t="shared" si="42"/>
        <v xml:space="preserve"> </v>
      </c>
      <c r="H1006" s="2">
        <f t="shared" si="43"/>
        <v>0</v>
      </c>
      <c r="I1006" s="30">
        <f t="shared" si="44"/>
        <v>0</v>
      </c>
    </row>
    <row r="1007" spans="1:9" ht="113" customHeight="1">
      <c r="A1007" s="50"/>
      <c r="B1007" s="62">
        <v>445</v>
      </c>
      <c r="C1007" s="60" t="s">
        <v>1657</v>
      </c>
      <c r="D1007" s="11" t="s">
        <v>4157</v>
      </c>
      <c r="E1007" s="61"/>
      <c r="F1007" s="42" t="s">
        <v>2794</v>
      </c>
      <c r="G1007" s="33" t="str">
        <f t="shared" si="42"/>
        <v xml:space="preserve"> </v>
      </c>
      <c r="H1007" s="2">
        <f t="shared" si="43"/>
        <v>0</v>
      </c>
      <c r="I1007" s="30">
        <f t="shared" si="44"/>
        <v>0</v>
      </c>
    </row>
    <row r="1008" spans="1:9" ht="113" customHeight="1">
      <c r="A1008" s="50"/>
      <c r="B1008" s="63"/>
      <c r="C1008" s="60" t="s">
        <v>1658</v>
      </c>
      <c r="D1008" s="11" t="s">
        <v>4158</v>
      </c>
      <c r="E1008" s="61"/>
      <c r="F1008" s="42" t="s">
        <v>2795</v>
      </c>
      <c r="G1008" s="33" t="str">
        <f t="shared" si="42"/>
        <v xml:space="preserve"> </v>
      </c>
      <c r="H1008" s="2">
        <f t="shared" si="43"/>
        <v>0</v>
      </c>
      <c r="I1008" s="30">
        <f t="shared" si="44"/>
        <v>0</v>
      </c>
    </row>
    <row r="1009" spans="1:9" ht="113" customHeight="1">
      <c r="A1009" s="50"/>
      <c r="B1009" s="62">
        <v>446</v>
      </c>
      <c r="C1009" s="60" t="s">
        <v>1659</v>
      </c>
      <c r="D1009" s="11" t="s">
        <v>4159</v>
      </c>
      <c r="E1009" s="61"/>
      <c r="F1009" s="42" t="s">
        <v>2796</v>
      </c>
      <c r="G1009" s="33" t="str">
        <f t="shared" si="42"/>
        <v xml:space="preserve"> </v>
      </c>
      <c r="H1009" s="2">
        <f t="shared" si="43"/>
        <v>0</v>
      </c>
      <c r="I1009" s="30">
        <f t="shared" si="44"/>
        <v>0</v>
      </c>
    </row>
    <row r="1010" spans="1:9" ht="113" customHeight="1">
      <c r="A1010" s="50"/>
      <c r="B1010" s="62">
        <v>447</v>
      </c>
      <c r="C1010" s="60" t="s">
        <v>1660</v>
      </c>
      <c r="D1010" s="11" t="s">
        <v>4160</v>
      </c>
      <c r="E1010" s="61"/>
      <c r="F1010" s="42" t="s">
        <v>2797</v>
      </c>
      <c r="G1010" s="33" t="str">
        <f t="shared" si="42"/>
        <v xml:space="preserve"> </v>
      </c>
      <c r="H1010" s="2">
        <f t="shared" si="43"/>
        <v>0</v>
      </c>
      <c r="I1010" s="30">
        <f t="shared" si="44"/>
        <v>0</v>
      </c>
    </row>
    <row r="1011" spans="1:9" ht="113" customHeight="1">
      <c r="A1011" s="50"/>
      <c r="B1011" s="63"/>
      <c r="C1011" s="60" t="s">
        <v>1661</v>
      </c>
      <c r="D1011" s="11" t="s">
        <v>4161</v>
      </c>
      <c r="E1011" s="61"/>
      <c r="F1011" s="42" t="s">
        <v>790</v>
      </c>
      <c r="G1011" s="33" t="str">
        <f t="shared" si="42"/>
        <v xml:space="preserve"> </v>
      </c>
      <c r="H1011" s="2">
        <f t="shared" si="43"/>
        <v>0</v>
      </c>
      <c r="I1011" s="30">
        <f t="shared" si="44"/>
        <v>0</v>
      </c>
    </row>
    <row r="1012" spans="1:9" ht="113" customHeight="1">
      <c r="A1012" s="50"/>
      <c r="B1012" s="62">
        <v>448</v>
      </c>
      <c r="C1012" s="60" t="s">
        <v>1662</v>
      </c>
      <c r="D1012" s="11" t="s">
        <v>4162</v>
      </c>
      <c r="E1012" s="61"/>
      <c r="F1012" s="42" t="s">
        <v>2798</v>
      </c>
      <c r="G1012" s="33" t="str">
        <f t="shared" si="42"/>
        <v xml:space="preserve"> </v>
      </c>
      <c r="H1012" s="2">
        <f t="shared" si="43"/>
        <v>0</v>
      </c>
      <c r="I1012" s="30">
        <f t="shared" si="44"/>
        <v>0</v>
      </c>
    </row>
    <row r="1013" spans="1:9" ht="113" customHeight="1">
      <c r="A1013" s="50"/>
      <c r="B1013" s="63"/>
      <c r="C1013" s="60" t="s">
        <v>1663</v>
      </c>
      <c r="D1013" s="11" t="s">
        <v>4163</v>
      </c>
      <c r="E1013" s="61"/>
      <c r="F1013" s="42" t="s">
        <v>784</v>
      </c>
      <c r="G1013" s="33" t="str">
        <f t="shared" si="42"/>
        <v xml:space="preserve"> </v>
      </c>
      <c r="H1013" s="2">
        <f t="shared" si="43"/>
        <v>0</v>
      </c>
      <c r="I1013" s="30">
        <f t="shared" si="44"/>
        <v>0</v>
      </c>
    </row>
    <row r="1014" spans="1:9" ht="113" customHeight="1">
      <c r="A1014" s="50"/>
      <c r="B1014" s="63"/>
      <c r="C1014" s="60" t="s">
        <v>1664</v>
      </c>
      <c r="D1014" s="11" t="s">
        <v>4164</v>
      </c>
      <c r="E1014" s="61"/>
      <c r="F1014" s="42" t="s">
        <v>1126</v>
      </c>
      <c r="G1014" s="33" t="str">
        <f t="shared" si="42"/>
        <v xml:space="preserve"> </v>
      </c>
      <c r="H1014" s="2">
        <f t="shared" si="43"/>
        <v>0</v>
      </c>
      <c r="I1014" s="30">
        <f t="shared" si="44"/>
        <v>0</v>
      </c>
    </row>
    <row r="1015" spans="1:9" ht="113" customHeight="1">
      <c r="A1015" s="50"/>
      <c r="B1015" s="63"/>
      <c r="C1015" s="60" t="s">
        <v>1665</v>
      </c>
      <c r="D1015" s="11" t="s">
        <v>4165</v>
      </c>
      <c r="E1015" s="61"/>
      <c r="F1015" s="42" t="s">
        <v>2799</v>
      </c>
      <c r="G1015" s="33" t="str">
        <f t="shared" si="42"/>
        <v xml:space="preserve"> </v>
      </c>
      <c r="H1015" s="2">
        <f t="shared" si="43"/>
        <v>0</v>
      </c>
      <c r="I1015" s="30">
        <f t="shared" si="44"/>
        <v>0</v>
      </c>
    </row>
    <row r="1016" spans="1:9" ht="113" customHeight="1">
      <c r="A1016" s="50"/>
      <c r="B1016" s="62">
        <v>449</v>
      </c>
      <c r="C1016" s="60" t="s">
        <v>1666</v>
      </c>
      <c r="D1016" s="11" t="s">
        <v>5128</v>
      </c>
      <c r="E1016" s="61"/>
      <c r="F1016" s="42" t="s">
        <v>791</v>
      </c>
      <c r="G1016" s="33" t="str">
        <f t="shared" si="42"/>
        <v xml:space="preserve"> </v>
      </c>
      <c r="H1016" s="2">
        <f t="shared" si="43"/>
        <v>0</v>
      </c>
      <c r="I1016" s="30">
        <f t="shared" si="44"/>
        <v>0</v>
      </c>
    </row>
    <row r="1017" spans="1:9" ht="113" customHeight="1">
      <c r="A1017" s="50"/>
      <c r="B1017" s="62"/>
      <c r="C1017" s="60" t="s">
        <v>1667</v>
      </c>
      <c r="D1017" s="11" t="s">
        <v>4166</v>
      </c>
      <c r="E1017" s="61"/>
      <c r="F1017" s="42" t="s">
        <v>784</v>
      </c>
      <c r="G1017" s="33" t="str">
        <f t="shared" si="42"/>
        <v xml:space="preserve"> </v>
      </c>
      <c r="H1017" s="2">
        <f t="shared" si="43"/>
        <v>0</v>
      </c>
      <c r="I1017" s="30">
        <f t="shared" si="44"/>
        <v>0</v>
      </c>
    </row>
    <row r="1018" spans="1:9" ht="113" customHeight="1">
      <c r="A1018" s="50"/>
      <c r="B1018" s="62">
        <v>450</v>
      </c>
      <c r="C1018" s="60" t="s">
        <v>1668</v>
      </c>
      <c r="D1018" s="11" t="s">
        <v>4167</v>
      </c>
      <c r="E1018" s="61"/>
      <c r="F1018" s="42" t="s">
        <v>784</v>
      </c>
      <c r="G1018" s="33" t="str">
        <f t="shared" si="42"/>
        <v xml:space="preserve"> </v>
      </c>
      <c r="H1018" s="2">
        <f t="shared" si="43"/>
        <v>0</v>
      </c>
      <c r="I1018" s="30">
        <f t="shared" si="44"/>
        <v>0</v>
      </c>
    </row>
    <row r="1019" spans="1:9" ht="113" customHeight="1">
      <c r="A1019" s="50"/>
      <c r="B1019" s="62">
        <v>451</v>
      </c>
      <c r="C1019" s="60" t="s">
        <v>1669</v>
      </c>
      <c r="D1019" s="11" t="s">
        <v>4168</v>
      </c>
      <c r="E1019" s="61"/>
      <c r="F1019" s="42" t="s">
        <v>2800</v>
      </c>
      <c r="G1019" s="33" t="str">
        <f t="shared" si="42"/>
        <v xml:space="preserve"> </v>
      </c>
      <c r="H1019" s="2">
        <f t="shared" si="43"/>
        <v>0</v>
      </c>
      <c r="I1019" s="30">
        <f t="shared" si="44"/>
        <v>0</v>
      </c>
    </row>
    <row r="1020" spans="1:9" ht="113" customHeight="1">
      <c r="A1020" s="50"/>
      <c r="B1020" s="62">
        <v>452</v>
      </c>
      <c r="C1020" s="60" t="s">
        <v>1670</v>
      </c>
      <c r="D1020" s="11" t="s">
        <v>4169</v>
      </c>
      <c r="E1020" s="61"/>
      <c r="F1020" s="42" t="s">
        <v>842</v>
      </c>
      <c r="G1020" s="33" t="str">
        <f t="shared" si="42"/>
        <v xml:space="preserve"> </v>
      </c>
      <c r="H1020" s="2">
        <f t="shared" si="43"/>
        <v>0</v>
      </c>
      <c r="I1020" s="30">
        <f t="shared" si="44"/>
        <v>0</v>
      </c>
    </row>
    <row r="1021" spans="1:9" ht="113" customHeight="1">
      <c r="A1021" s="50"/>
      <c r="B1021" s="63"/>
      <c r="C1021" s="60" t="s">
        <v>1671</v>
      </c>
      <c r="D1021" s="11" t="s">
        <v>4170</v>
      </c>
      <c r="E1021" s="61"/>
      <c r="F1021" s="42" t="s">
        <v>2801</v>
      </c>
      <c r="G1021" s="33" t="str">
        <f t="shared" si="42"/>
        <v xml:space="preserve"> </v>
      </c>
      <c r="H1021" s="2">
        <f t="shared" si="43"/>
        <v>0</v>
      </c>
      <c r="I1021" s="30">
        <f t="shared" si="44"/>
        <v>0</v>
      </c>
    </row>
    <row r="1022" spans="1:9" ht="113" customHeight="1">
      <c r="A1022" s="50"/>
      <c r="B1022" s="62">
        <v>453</v>
      </c>
      <c r="C1022" s="60" t="s">
        <v>1672</v>
      </c>
      <c r="D1022" s="11" t="s">
        <v>4171</v>
      </c>
      <c r="E1022" s="61"/>
      <c r="F1022" s="42" t="s">
        <v>2802</v>
      </c>
      <c r="G1022" s="33" t="str">
        <f t="shared" si="42"/>
        <v xml:space="preserve"> </v>
      </c>
      <c r="H1022" s="2">
        <f t="shared" si="43"/>
        <v>0</v>
      </c>
      <c r="I1022" s="30">
        <f t="shared" si="44"/>
        <v>0</v>
      </c>
    </row>
    <row r="1023" spans="1:9" ht="113" customHeight="1">
      <c r="A1023" s="50"/>
      <c r="B1023" s="62">
        <v>454</v>
      </c>
      <c r="C1023" s="60" t="s">
        <v>1673</v>
      </c>
      <c r="D1023" s="11" t="s">
        <v>4172</v>
      </c>
      <c r="E1023" s="61"/>
      <c r="F1023" s="42" t="s">
        <v>2803</v>
      </c>
      <c r="G1023" s="33" t="str">
        <f t="shared" si="42"/>
        <v xml:space="preserve"> </v>
      </c>
      <c r="H1023" s="2">
        <f t="shared" si="43"/>
        <v>0</v>
      </c>
      <c r="I1023" s="30">
        <f t="shared" si="44"/>
        <v>0</v>
      </c>
    </row>
    <row r="1024" spans="1:9" ht="113" customHeight="1">
      <c r="A1024" s="50"/>
      <c r="B1024" s="63"/>
      <c r="C1024" s="60" t="s">
        <v>1674</v>
      </c>
      <c r="D1024" s="11" t="s">
        <v>4173</v>
      </c>
      <c r="E1024" s="61"/>
      <c r="F1024" s="42" t="s">
        <v>2803</v>
      </c>
      <c r="G1024" s="33" t="str">
        <f t="shared" si="42"/>
        <v xml:space="preserve"> </v>
      </c>
      <c r="H1024" s="2">
        <f t="shared" si="43"/>
        <v>0</v>
      </c>
      <c r="I1024" s="30">
        <f t="shared" si="44"/>
        <v>0</v>
      </c>
    </row>
    <row r="1025" spans="1:9" ht="113" customHeight="1">
      <c r="A1025" s="50"/>
      <c r="B1025" s="63"/>
      <c r="C1025" s="60" t="s">
        <v>1675</v>
      </c>
      <c r="D1025" s="11" t="s">
        <v>4174</v>
      </c>
      <c r="E1025" s="61"/>
      <c r="F1025" s="42" t="s">
        <v>2804</v>
      </c>
      <c r="G1025" s="33" t="str">
        <f t="shared" si="42"/>
        <v xml:space="preserve"> </v>
      </c>
      <c r="H1025" s="2">
        <f t="shared" si="43"/>
        <v>0</v>
      </c>
      <c r="I1025" s="30">
        <f t="shared" si="44"/>
        <v>0</v>
      </c>
    </row>
    <row r="1026" spans="1:9" ht="113" customHeight="1">
      <c r="A1026" s="50"/>
      <c r="B1026" s="62">
        <v>455</v>
      </c>
      <c r="C1026" s="60" t="s">
        <v>1676</v>
      </c>
      <c r="D1026" s="11" t="s">
        <v>4175</v>
      </c>
      <c r="E1026" s="61"/>
      <c r="F1026" s="42" t="s">
        <v>2805</v>
      </c>
      <c r="G1026" s="33" t="str">
        <f t="shared" ref="G1026:G1095" si="45">IF(E1026=""," ",IF(F1026=E1026,"OK",F1026))</f>
        <v xml:space="preserve"> </v>
      </c>
      <c r="H1026" s="2">
        <f t="shared" ref="H1026:H1095" si="46">IF(G1026="OK",1,0)</f>
        <v>0</v>
      </c>
      <c r="I1026" s="30">
        <f t="shared" ref="I1026:I1095" si="47">IF(G1026="OK",1,0)</f>
        <v>0</v>
      </c>
    </row>
    <row r="1027" spans="1:9" ht="113" customHeight="1">
      <c r="A1027" s="50"/>
      <c r="B1027" s="63"/>
      <c r="C1027" s="60" t="s">
        <v>1677</v>
      </c>
      <c r="D1027" s="11" t="s">
        <v>5129</v>
      </c>
      <c r="E1027" s="61"/>
      <c r="F1027" s="42" t="s">
        <v>2806</v>
      </c>
      <c r="G1027" s="33" t="str">
        <f t="shared" si="45"/>
        <v xml:space="preserve"> </v>
      </c>
      <c r="H1027" s="2">
        <f t="shared" si="46"/>
        <v>0</v>
      </c>
      <c r="I1027" s="30">
        <f t="shared" si="47"/>
        <v>0</v>
      </c>
    </row>
    <row r="1028" spans="1:9" ht="113" customHeight="1">
      <c r="A1028" s="50"/>
      <c r="B1028" s="62">
        <v>456</v>
      </c>
      <c r="C1028" s="60" t="s">
        <v>1678</v>
      </c>
      <c r="D1028" s="11" t="s">
        <v>4176</v>
      </c>
      <c r="E1028" s="61"/>
      <c r="F1028" s="42" t="s">
        <v>842</v>
      </c>
      <c r="G1028" s="33" t="str">
        <f t="shared" si="45"/>
        <v xml:space="preserve"> </v>
      </c>
      <c r="H1028" s="2">
        <f t="shared" si="46"/>
        <v>0</v>
      </c>
      <c r="I1028" s="30">
        <f t="shared" si="47"/>
        <v>0</v>
      </c>
    </row>
    <row r="1029" spans="1:9" ht="113" customHeight="1">
      <c r="A1029" s="50"/>
      <c r="B1029" s="63"/>
      <c r="C1029" s="60" t="s">
        <v>1679</v>
      </c>
      <c r="D1029" s="11" t="s">
        <v>4177</v>
      </c>
      <c r="E1029" s="61"/>
      <c r="F1029" s="42" t="s">
        <v>835</v>
      </c>
      <c r="G1029" s="33" t="str">
        <f t="shared" si="45"/>
        <v xml:space="preserve"> </v>
      </c>
      <c r="H1029" s="2">
        <f t="shared" si="46"/>
        <v>0</v>
      </c>
      <c r="I1029" s="30">
        <f t="shared" si="47"/>
        <v>0</v>
      </c>
    </row>
    <row r="1030" spans="1:9" ht="113" customHeight="1">
      <c r="A1030" s="50"/>
      <c r="B1030" s="62">
        <v>457</v>
      </c>
      <c r="C1030" s="60" t="s">
        <v>1680</v>
      </c>
      <c r="D1030" s="11" t="s">
        <v>4178</v>
      </c>
      <c r="E1030" s="61"/>
      <c r="F1030" s="42" t="s">
        <v>784</v>
      </c>
      <c r="G1030" s="33" t="str">
        <f t="shared" si="45"/>
        <v xml:space="preserve"> </v>
      </c>
      <c r="H1030" s="2">
        <f t="shared" si="46"/>
        <v>0</v>
      </c>
      <c r="I1030" s="30">
        <f t="shared" si="47"/>
        <v>0</v>
      </c>
    </row>
    <row r="1031" spans="1:9" ht="113" customHeight="1">
      <c r="A1031" s="50"/>
      <c r="B1031" s="63"/>
      <c r="C1031" s="60" t="s">
        <v>1681</v>
      </c>
      <c r="D1031" s="11" t="s">
        <v>4179</v>
      </c>
      <c r="E1031" s="61"/>
      <c r="F1031" s="42" t="s">
        <v>2807</v>
      </c>
      <c r="G1031" s="33" t="str">
        <f t="shared" si="45"/>
        <v xml:space="preserve"> </v>
      </c>
      <c r="H1031" s="2">
        <f t="shared" si="46"/>
        <v>0</v>
      </c>
      <c r="I1031" s="30">
        <f t="shared" si="47"/>
        <v>0</v>
      </c>
    </row>
    <row r="1032" spans="1:9" ht="113" customHeight="1">
      <c r="A1032" s="50"/>
      <c r="B1032" s="62">
        <v>458</v>
      </c>
      <c r="C1032" s="60" t="s">
        <v>1682</v>
      </c>
      <c r="D1032" s="11" t="s">
        <v>4180</v>
      </c>
      <c r="E1032" s="61"/>
      <c r="F1032" s="42" t="s">
        <v>2808</v>
      </c>
      <c r="G1032" s="33" t="str">
        <f t="shared" si="45"/>
        <v xml:space="preserve"> </v>
      </c>
      <c r="H1032" s="2">
        <f t="shared" si="46"/>
        <v>0</v>
      </c>
      <c r="I1032" s="30">
        <f t="shared" si="47"/>
        <v>0</v>
      </c>
    </row>
    <row r="1033" spans="1:9" ht="113" customHeight="1">
      <c r="A1033" s="50"/>
      <c r="B1033" s="62">
        <v>459</v>
      </c>
      <c r="C1033" s="60" t="s">
        <v>1683</v>
      </c>
      <c r="D1033" s="11" t="s">
        <v>4181</v>
      </c>
      <c r="E1033" s="61"/>
      <c r="F1033" s="42" t="s">
        <v>2809</v>
      </c>
      <c r="G1033" s="33" t="str">
        <f t="shared" si="45"/>
        <v xml:space="preserve"> </v>
      </c>
      <c r="H1033" s="2">
        <f t="shared" si="46"/>
        <v>0</v>
      </c>
      <c r="I1033" s="30">
        <f t="shared" si="47"/>
        <v>0</v>
      </c>
    </row>
    <row r="1034" spans="1:9" ht="113" customHeight="1">
      <c r="A1034" s="50"/>
      <c r="B1034" s="62">
        <v>460</v>
      </c>
      <c r="C1034" s="60" t="s">
        <v>1684</v>
      </c>
      <c r="D1034" s="11" t="s">
        <v>4182</v>
      </c>
      <c r="E1034" s="61"/>
      <c r="F1034" s="42" t="s">
        <v>2810</v>
      </c>
      <c r="G1034" s="33" t="str">
        <f t="shared" si="45"/>
        <v xml:space="preserve"> </v>
      </c>
      <c r="H1034" s="2">
        <f t="shared" si="46"/>
        <v>0</v>
      </c>
      <c r="I1034" s="30">
        <f t="shared" si="47"/>
        <v>0</v>
      </c>
    </row>
    <row r="1035" spans="1:9" ht="113" customHeight="1">
      <c r="A1035" s="50"/>
      <c r="B1035" s="63"/>
      <c r="C1035" s="60" t="s">
        <v>1685</v>
      </c>
      <c r="D1035" s="11" t="s">
        <v>4183</v>
      </c>
      <c r="E1035" s="61"/>
      <c r="F1035" s="42" t="s">
        <v>3250</v>
      </c>
      <c r="G1035" s="33" t="str">
        <f t="shared" si="45"/>
        <v xml:space="preserve"> </v>
      </c>
      <c r="H1035" s="2">
        <f t="shared" si="46"/>
        <v>0</v>
      </c>
      <c r="I1035" s="30">
        <f t="shared" si="47"/>
        <v>0</v>
      </c>
    </row>
    <row r="1036" spans="1:9" ht="113" customHeight="1">
      <c r="A1036" s="50"/>
      <c r="B1036" s="62">
        <v>461</v>
      </c>
      <c r="C1036" s="60" t="s">
        <v>1686</v>
      </c>
      <c r="D1036" s="11" t="s">
        <v>4184</v>
      </c>
      <c r="E1036" s="61"/>
      <c r="F1036" s="42" t="s">
        <v>2667</v>
      </c>
      <c r="G1036" s="33" t="str">
        <f t="shared" si="45"/>
        <v xml:space="preserve"> </v>
      </c>
      <c r="H1036" s="2">
        <f t="shared" si="46"/>
        <v>0</v>
      </c>
      <c r="I1036" s="30">
        <f t="shared" si="47"/>
        <v>0</v>
      </c>
    </row>
    <row r="1037" spans="1:9" ht="113" customHeight="1">
      <c r="A1037" s="50"/>
      <c r="B1037" s="63"/>
      <c r="C1037" s="60" t="s">
        <v>1687</v>
      </c>
      <c r="D1037" s="11" t="s">
        <v>4185</v>
      </c>
      <c r="E1037" s="61"/>
      <c r="F1037" s="42" t="s">
        <v>2667</v>
      </c>
      <c r="G1037" s="33" t="str">
        <f t="shared" si="45"/>
        <v xml:space="preserve"> </v>
      </c>
      <c r="H1037" s="2">
        <f t="shared" si="46"/>
        <v>0</v>
      </c>
      <c r="I1037" s="30">
        <f t="shared" si="47"/>
        <v>0</v>
      </c>
    </row>
    <row r="1038" spans="1:9" ht="113" customHeight="1">
      <c r="A1038" s="50"/>
      <c r="B1038" s="62">
        <v>462</v>
      </c>
      <c r="C1038" s="60" t="s">
        <v>1688</v>
      </c>
      <c r="D1038" s="11" t="s">
        <v>4186</v>
      </c>
      <c r="E1038" s="61"/>
      <c r="F1038" s="42" t="s">
        <v>2811</v>
      </c>
      <c r="G1038" s="33" t="str">
        <f t="shared" si="45"/>
        <v xml:space="preserve"> </v>
      </c>
      <c r="H1038" s="2">
        <f t="shared" si="46"/>
        <v>0</v>
      </c>
      <c r="I1038" s="30">
        <f t="shared" si="47"/>
        <v>0</v>
      </c>
    </row>
    <row r="1039" spans="1:9" ht="113" customHeight="1">
      <c r="A1039" s="50"/>
      <c r="B1039" s="62">
        <v>463</v>
      </c>
      <c r="C1039" s="60" t="s">
        <v>1689</v>
      </c>
      <c r="D1039" s="11" t="s">
        <v>4187</v>
      </c>
      <c r="E1039" s="61"/>
      <c r="F1039" s="42" t="s">
        <v>791</v>
      </c>
      <c r="G1039" s="33" t="str">
        <f t="shared" si="45"/>
        <v xml:space="preserve"> </v>
      </c>
      <c r="H1039" s="2">
        <f t="shared" si="46"/>
        <v>0</v>
      </c>
      <c r="I1039" s="30">
        <f t="shared" si="47"/>
        <v>0</v>
      </c>
    </row>
    <row r="1040" spans="1:9" ht="113" customHeight="1">
      <c r="A1040" s="50"/>
      <c r="B1040" s="62"/>
      <c r="C1040" s="60" t="s">
        <v>1690</v>
      </c>
      <c r="D1040" s="11" t="s">
        <v>4188</v>
      </c>
      <c r="E1040" s="61"/>
      <c r="F1040" s="42" t="s">
        <v>2786</v>
      </c>
      <c r="G1040" s="33" t="str">
        <f t="shared" si="45"/>
        <v xml:space="preserve"> </v>
      </c>
      <c r="H1040" s="2">
        <f t="shared" si="46"/>
        <v>0</v>
      </c>
      <c r="I1040" s="30">
        <f t="shared" si="47"/>
        <v>0</v>
      </c>
    </row>
    <row r="1041" spans="1:9" ht="113" customHeight="1">
      <c r="A1041" s="50"/>
      <c r="B1041" s="62">
        <v>464</v>
      </c>
      <c r="C1041" s="60" t="s">
        <v>1691</v>
      </c>
      <c r="D1041" s="11" t="s">
        <v>4189</v>
      </c>
      <c r="E1041" s="61"/>
      <c r="F1041" s="42" t="s">
        <v>2812</v>
      </c>
      <c r="G1041" s="33" t="str">
        <f t="shared" si="45"/>
        <v xml:space="preserve"> </v>
      </c>
      <c r="H1041" s="2">
        <f t="shared" si="46"/>
        <v>0</v>
      </c>
      <c r="I1041" s="30">
        <f t="shared" si="47"/>
        <v>0</v>
      </c>
    </row>
    <row r="1042" spans="1:9" ht="113" customHeight="1">
      <c r="A1042" s="50"/>
      <c r="B1042" s="62">
        <v>465</v>
      </c>
      <c r="C1042" s="60" t="s">
        <v>1692</v>
      </c>
      <c r="D1042" s="11" t="s">
        <v>5130</v>
      </c>
      <c r="E1042" s="61"/>
      <c r="F1042" s="42" t="s">
        <v>5131</v>
      </c>
      <c r="G1042" s="33" t="str">
        <f t="shared" si="45"/>
        <v xml:space="preserve"> </v>
      </c>
      <c r="H1042" s="2">
        <f t="shared" si="46"/>
        <v>0</v>
      </c>
      <c r="I1042" s="30">
        <f t="shared" si="47"/>
        <v>0</v>
      </c>
    </row>
    <row r="1043" spans="1:9" ht="113" customHeight="1">
      <c r="A1043" s="50"/>
      <c r="B1043" s="62">
        <v>466</v>
      </c>
      <c r="C1043" s="60" t="s">
        <v>1693</v>
      </c>
      <c r="D1043" s="11" t="s">
        <v>4190</v>
      </c>
      <c r="E1043" s="61"/>
      <c r="F1043" s="42" t="s">
        <v>2813</v>
      </c>
      <c r="G1043" s="33" t="str">
        <f t="shared" si="45"/>
        <v xml:space="preserve"> </v>
      </c>
      <c r="H1043" s="2">
        <f t="shared" si="46"/>
        <v>0</v>
      </c>
      <c r="I1043" s="30">
        <f t="shared" si="47"/>
        <v>0</v>
      </c>
    </row>
    <row r="1044" spans="1:9" ht="113" customHeight="1">
      <c r="A1044" s="50"/>
      <c r="B1044" s="62">
        <v>467</v>
      </c>
      <c r="C1044" s="60" t="s">
        <v>1694</v>
      </c>
      <c r="D1044" s="11" t="s">
        <v>4191</v>
      </c>
      <c r="E1044" s="61"/>
      <c r="F1044" s="42" t="s">
        <v>2814</v>
      </c>
      <c r="G1044" s="33" t="str">
        <f t="shared" si="45"/>
        <v xml:space="preserve"> </v>
      </c>
      <c r="H1044" s="2">
        <f t="shared" si="46"/>
        <v>0</v>
      </c>
      <c r="I1044" s="30">
        <f t="shared" si="47"/>
        <v>0</v>
      </c>
    </row>
    <row r="1045" spans="1:9" ht="113" customHeight="1">
      <c r="A1045" s="50"/>
      <c r="B1045" s="62">
        <v>468</v>
      </c>
      <c r="C1045" s="60" t="s">
        <v>1695</v>
      </c>
      <c r="D1045" s="11" t="s">
        <v>4192</v>
      </c>
      <c r="E1045" s="61"/>
      <c r="F1045" s="42" t="s">
        <v>1037</v>
      </c>
      <c r="G1045" s="33" t="str">
        <f t="shared" si="45"/>
        <v xml:space="preserve"> </v>
      </c>
      <c r="H1045" s="2">
        <f t="shared" si="46"/>
        <v>0</v>
      </c>
      <c r="I1045" s="30">
        <f t="shared" si="47"/>
        <v>0</v>
      </c>
    </row>
    <row r="1046" spans="1:9" ht="113" customHeight="1">
      <c r="A1046" s="50"/>
      <c r="B1046" s="63"/>
      <c r="C1046" s="60" t="s">
        <v>1696</v>
      </c>
      <c r="D1046" s="11" t="s">
        <v>5253</v>
      </c>
      <c r="E1046" s="61"/>
      <c r="F1046" s="42" t="s">
        <v>5252</v>
      </c>
      <c r="G1046" s="33" t="str">
        <f t="shared" si="45"/>
        <v xml:space="preserve"> </v>
      </c>
      <c r="H1046" s="2">
        <f t="shared" si="46"/>
        <v>0</v>
      </c>
      <c r="I1046" s="30">
        <f t="shared" si="47"/>
        <v>0</v>
      </c>
    </row>
    <row r="1047" spans="1:9" ht="113" customHeight="1">
      <c r="A1047" s="50"/>
      <c r="B1047" s="62">
        <v>469</v>
      </c>
      <c r="C1047" s="60" t="s">
        <v>1697</v>
      </c>
      <c r="D1047" s="11" t="s">
        <v>4193</v>
      </c>
      <c r="E1047" s="61"/>
      <c r="F1047" s="42" t="s">
        <v>5251</v>
      </c>
      <c r="G1047" s="33" t="str">
        <f t="shared" si="45"/>
        <v xml:space="preserve"> </v>
      </c>
      <c r="H1047" s="2">
        <f t="shared" si="46"/>
        <v>0</v>
      </c>
      <c r="I1047" s="30">
        <f t="shared" si="47"/>
        <v>0</v>
      </c>
    </row>
    <row r="1048" spans="1:9" ht="113" customHeight="1">
      <c r="A1048" s="50"/>
      <c r="B1048" s="63"/>
      <c r="C1048" s="60" t="s">
        <v>1698</v>
      </c>
      <c r="D1048" s="11" t="s">
        <v>4194</v>
      </c>
      <c r="E1048" s="61"/>
      <c r="F1048" s="42" t="s">
        <v>2815</v>
      </c>
      <c r="G1048" s="33" t="str">
        <f t="shared" si="45"/>
        <v xml:space="preserve"> </v>
      </c>
      <c r="H1048" s="2">
        <f t="shared" si="46"/>
        <v>0</v>
      </c>
      <c r="I1048" s="30">
        <f t="shared" si="47"/>
        <v>0</v>
      </c>
    </row>
    <row r="1049" spans="1:9" ht="113" customHeight="1">
      <c r="A1049" s="50"/>
      <c r="B1049" s="62">
        <v>470</v>
      </c>
      <c r="C1049" s="60" t="s">
        <v>1699</v>
      </c>
      <c r="D1049" s="11" t="s">
        <v>4195</v>
      </c>
      <c r="E1049" s="61"/>
      <c r="F1049" s="42" t="s">
        <v>2816</v>
      </c>
      <c r="G1049" s="33" t="str">
        <f t="shared" si="45"/>
        <v xml:space="preserve"> </v>
      </c>
      <c r="H1049" s="2">
        <f t="shared" si="46"/>
        <v>0</v>
      </c>
      <c r="I1049" s="30">
        <f t="shared" si="47"/>
        <v>0</v>
      </c>
    </row>
    <row r="1050" spans="1:9" ht="113" customHeight="1">
      <c r="A1050" s="50"/>
      <c r="B1050" s="62">
        <v>471</v>
      </c>
      <c r="C1050" s="60" t="s">
        <v>1700</v>
      </c>
      <c r="D1050" s="11" t="s">
        <v>4196</v>
      </c>
      <c r="E1050" s="61"/>
      <c r="F1050" s="42" t="s">
        <v>877</v>
      </c>
      <c r="G1050" s="33" t="str">
        <f t="shared" si="45"/>
        <v xml:space="preserve"> </v>
      </c>
      <c r="H1050" s="2">
        <f t="shared" si="46"/>
        <v>0</v>
      </c>
      <c r="I1050" s="30">
        <f t="shared" si="47"/>
        <v>0</v>
      </c>
    </row>
    <row r="1051" spans="1:9" ht="113" customHeight="1">
      <c r="A1051" s="50"/>
      <c r="B1051" s="63"/>
      <c r="C1051" s="60" t="s">
        <v>1701</v>
      </c>
      <c r="D1051" s="11" t="s">
        <v>4197</v>
      </c>
      <c r="E1051" s="61"/>
      <c r="F1051" s="42" t="s">
        <v>791</v>
      </c>
      <c r="G1051" s="33" t="str">
        <f t="shared" si="45"/>
        <v xml:space="preserve"> </v>
      </c>
      <c r="H1051" s="2">
        <f t="shared" si="46"/>
        <v>0</v>
      </c>
      <c r="I1051" s="30">
        <f t="shared" si="47"/>
        <v>0</v>
      </c>
    </row>
    <row r="1052" spans="1:9" ht="113" customHeight="1">
      <c r="A1052" s="50"/>
      <c r="B1052" s="63"/>
      <c r="C1052" s="60" t="s">
        <v>1702</v>
      </c>
      <c r="D1052" s="11" t="s">
        <v>4198</v>
      </c>
      <c r="E1052" s="61"/>
      <c r="F1052" s="42" t="s">
        <v>2817</v>
      </c>
      <c r="G1052" s="33" t="str">
        <f t="shared" si="45"/>
        <v xml:space="preserve"> </v>
      </c>
      <c r="H1052" s="2">
        <f t="shared" si="46"/>
        <v>0</v>
      </c>
      <c r="I1052" s="30">
        <f t="shared" si="47"/>
        <v>0</v>
      </c>
    </row>
    <row r="1053" spans="1:9" ht="113" customHeight="1">
      <c r="A1053" s="50"/>
      <c r="B1053" s="62">
        <v>472</v>
      </c>
      <c r="C1053" s="60" t="s">
        <v>1703</v>
      </c>
      <c r="D1053" s="11" t="s">
        <v>5132</v>
      </c>
      <c r="E1053" s="61"/>
      <c r="F1053" s="42" t="s">
        <v>2818</v>
      </c>
      <c r="G1053" s="33" t="str">
        <f t="shared" si="45"/>
        <v xml:space="preserve"> </v>
      </c>
      <c r="H1053" s="2">
        <f t="shared" si="46"/>
        <v>0</v>
      </c>
      <c r="I1053" s="30">
        <f t="shared" si="47"/>
        <v>0</v>
      </c>
    </row>
    <row r="1054" spans="1:9" ht="113" customHeight="1">
      <c r="A1054" s="50"/>
      <c r="B1054" s="63"/>
      <c r="C1054" s="60" t="s">
        <v>1704</v>
      </c>
      <c r="D1054" s="11" t="s">
        <v>4199</v>
      </c>
      <c r="E1054" s="61"/>
      <c r="F1054" s="42" t="s">
        <v>2819</v>
      </c>
      <c r="G1054" s="33" t="str">
        <f t="shared" si="45"/>
        <v xml:space="preserve"> </v>
      </c>
      <c r="H1054" s="2">
        <f t="shared" si="46"/>
        <v>0</v>
      </c>
      <c r="I1054" s="30">
        <f t="shared" si="47"/>
        <v>0</v>
      </c>
    </row>
    <row r="1055" spans="1:9" ht="113" customHeight="1">
      <c r="A1055" s="50"/>
      <c r="B1055" s="62">
        <v>473</v>
      </c>
      <c r="C1055" s="60" t="s">
        <v>1705</v>
      </c>
      <c r="D1055" s="11" t="s">
        <v>4200</v>
      </c>
      <c r="E1055" s="61"/>
      <c r="F1055" s="42" t="s">
        <v>2820</v>
      </c>
      <c r="G1055" s="33" t="str">
        <f t="shared" si="45"/>
        <v xml:space="preserve"> </v>
      </c>
      <c r="H1055" s="2">
        <f t="shared" si="46"/>
        <v>0</v>
      </c>
      <c r="I1055" s="30">
        <f t="shared" si="47"/>
        <v>0</v>
      </c>
    </row>
    <row r="1056" spans="1:9" ht="113" customHeight="1">
      <c r="A1056" s="50"/>
      <c r="B1056" s="63"/>
      <c r="C1056" s="60" t="s">
        <v>1706</v>
      </c>
      <c r="D1056" s="11" t="s">
        <v>4201</v>
      </c>
      <c r="E1056" s="61"/>
      <c r="F1056" s="42" t="s">
        <v>2821</v>
      </c>
      <c r="G1056" s="33" t="str">
        <f t="shared" si="45"/>
        <v xml:space="preserve"> </v>
      </c>
      <c r="H1056" s="2">
        <f t="shared" si="46"/>
        <v>0</v>
      </c>
      <c r="I1056" s="30">
        <f t="shared" si="47"/>
        <v>0</v>
      </c>
    </row>
    <row r="1057" spans="1:9" ht="113" customHeight="1">
      <c r="A1057" s="50"/>
      <c r="B1057" s="62">
        <v>474</v>
      </c>
      <c r="C1057" s="60" t="s">
        <v>1707</v>
      </c>
      <c r="D1057" s="11" t="s">
        <v>4202</v>
      </c>
      <c r="E1057" s="61"/>
      <c r="F1057" s="42" t="s">
        <v>2822</v>
      </c>
      <c r="G1057" s="33" t="str">
        <f t="shared" si="45"/>
        <v xml:space="preserve"> </v>
      </c>
      <c r="H1057" s="2">
        <f t="shared" si="46"/>
        <v>0</v>
      </c>
      <c r="I1057" s="30">
        <f t="shared" si="47"/>
        <v>0</v>
      </c>
    </row>
    <row r="1058" spans="1:9" ht="113" customHeight="1">
      <c r="A1058" s="50"/>
      <c r="B1058" s="63"/>
      <c r="C1058" s="60" t="s">
        <v>1708</v>
      </c>
      <c r="D1058" s="11" t="s">
        <v>4203</v>
      </c>
      <c r="E1058" s="61"/>
      <c r="F1058" s="42" t="s">
        <v>2823</v>
      </c>
      <c r="G1058" s="33" t="str">
        <f t="shared" si="45"/>
        <v xml:space="preserve"> </v>
      </c>
      <c r="H1058" s="2">
        <f t="shared" si="46"/>
        <v>0</v>
      </c>
      <c r="I1058" s="30">
        <f t="shared" si="47"/>
        <v>0</v>
      </c>
    </row>
    <row r="1059" spans="1:9" ht="113" customHeight="1">
      <c r="A1059" s="50"/>
      <c r="B1059" s="63"/>
      <c r="C1059" s="60" t="s">
        <v>1709</v>
      </c>
      <c r="D1059" s="11" t="s">
        <v>4204</v>
      </c>
      <c r="E1059" s="61"/>
      <c r="F1059" s="42" t="s">
        <v>2824</v>
      </c>
      <c r="G1059" s="33" t="str">
        <f t="shared" si="45"/>
        <v xml:space="preserve"> </v>
      </c>
      <c r="H1059" s="2">
        <f t="shared" si="46"/>
        <v>0</v>
      </c>
      <c r="I1059" s="30">
        <f t="shared" si="47"/>
        <v>0</v>
      </c>
    </row>
    <row r="1060" spans="1:9" ht="113" customHeight="1">
      <c r="A1060" s="50"/>
      <c r="B1060" s="62">
        <v>475</v>
      </c>
      <c r="C1060" s="60" t="s">
        <v>1710</v>
      </c>
      <c r="D1060" s="11" t="s">
        <v>4205</v>
      </c>
      <c r="E1060" s="61"/>
      <c r="F1060" s="42" t="s">
        <v>2825</v>
      </c>
      <c r="G1060" s="33" t="str">
        <f t="shared" si="45"/>
        <v xml:space="preserve"> </v>
      </c>
      <c r="H1060" s="2">
        <f t="shared" si="46"/>
        <v>0</v>
      </c>
      <c r="I1060" s="30">
        <f t="shared" si="47"/>
        <v>0</v>
      </c>
    </row>
    <row r="1061" spans="1:9" ht="113" customHeight="1">
      <c r="A1061" s="50"/>
      <c r="B1061" s="63"/>
      <c r="C1061" s="60" t="s">
        <v>1711</v>
      </c>
      <c r="D1061" s="11" t="s">
        <v>4206</v>
      </c>
      <c r="E1061" s="61"/>
      <c r="F1061" s="42" t="s">
        <v>2826</v>
      </c>
      <c r="G1061" s="33" t="str">
        <f t="shared" si="45"/>
        <v xml:space="preserve"> </v>
      </c>
      <c r="H1061" s="2">
        <f t="shared" si="46"/>
        <v>0</v>
      </c>
      <c r="I1061" s="30">
        <f t="shared" si="47"/>
        <v>0</v>
      </c>
    </row>
    <row r="1062" spans="1:9" ht="113" customHeight="1">
      <c r="A1062" s="50"/>
      <c r="B1062" s="62">
        <v>476</v>
      </c>
      <c r="C1062" s="60" t="s">
        <v>1712</v>
      </c>
      <c r="D1062" s="11" t="s">
        <v>4207</v>
      </c>
      <c r="E1062" s="61"/>
      <c r="F1062" s="42" t="s">
        <v>2827</v>
      </c>
      <c r="G1062" s="33" t="str">
        <f t="shared" si="45"/>
        <v xml:space="preserve"> </v>
      </c>
      <c r="H1062" s="2">
        <f t="shared" si="46"/>
        <v>0</v>
      </c>
      <c r="I1062" s="30">
        <f t="shared" si="47"/>
        <v>0</v>
      </c>
    </row>
    <row r="1063" spans="1:9" ht="113" customHeight="1">
      <c r="A1063" s="50"/>
      <c r="B1063" s="63"/>
      <c r="C1063" s="60" t="s">
        <v>1713</v>
      </c>
      <c r="D1063" s="11" t="s">
        <v>4208</v>
      </c>
      <c r="E1063" s="61"/>
      <c r="F1063" s="42" t="s">
        <v>791</v>
      </c>
      <c r="G1063" s="33" t="str">
        <f t="shared" si="45"/>
        <v xml:space="preserve"> </v>
      </c>
      <c r="H1063" s="2">
        <f t="shared" si="46"/>
        <v>0</v>
      </c>
      <c r="I1063" s="30">
        <f t="shared" si="47"/>
        <v>0</v>
      </c>
    </row>
    <row r="1064" spans="1:9" ht="113" customHeight="1">
      <c r="A1064" s="50"/>
      <c r="B1064" s="62">
        <v>477</v>
      </c>
      <c r="C1064" s="60" t="s">
        <v>1714</v>
      </c>
      <c r="D1064" s="11" t="s">
        <v>5133</v>
      </c>
      <c r="E1064" s="61"/>
      <c r="F1064" s="42" t="s">
        <v>2638</v>
      </c>
      <c r="G1064" s="33" t="str">
        <f t="shared" si="45"/>
        <v xml:space="preserve"> </v>
      </c>
      <c r="H1064" s="2">
        <f t="shared" si="46"/>
        <v>0</v>
      </c>
      <c r="I1064" s="30">
        <f t="shared" si="47"/>
        <v>0</v>
      </c>
    </row>
    <row r="1065" spans="1:9" ht="113" customHeight="1">
      <c r="A1065" s="50"/>
      <c r="B1065" s="63"/>
      <c r="C1065" s="60" t="s">
        <v>1715</v>
      </c>
      <c r="D1065" s="11" t="s">
        <v>4209</v>
      </c>
      <c r="E1065" s="61"/>
      <c r="F1065" s="42" t="s">
        <v>2828</v>
      </c>
      <c r="G1065" s="33" t="str">
        <f t="shared" si="45"/>
        <v xml:space="preserve"> </v>
      </c>
      <c r="H1065" s="2">
        <f t="shared" si="46"/>
        <v>0</v>
      </c>
      <c r="I1065" s="30">
        <f t="shared" si="47"/>
        <v>0</v>
      </c>
    </row>
    <row r="1066" spans="1:9" ht="113" customHeight="1">
      <c r="A1066" s="50"/>
      <c r="B1066" s="62">
        <v>478</v>
      </c>
      <c r="C1066" s="60" t="s">
        <v>1716</v>
      </c>
      <c r="D1066" s="11" t="s">
        <v>4210</v>
      </c>
      <c r="E1066" s="61"/>
      <c r="F1066" s="42" t="s">
        <v>790</v>
      </c>
      <c r="G1066" s="33" t="str">
        <f t="shared" si="45"/>
        <v xml:space="preserve"> </v>
      </c>
      <c r="H1066" s="2">
        <f t="shared" si="46"/>
        <v>0</v>
      </c>
      <c r="I1066" s="30">
        <f t="shared" si="47"/>
        <v>0</v>
      </c>
    </row>
    <row r="1067" spans="1:9" ht="113" customHeight="1">
      <c r="A1067" s="50"/>
      <c r="B1067" s="63"/>
      <c r="C1067" s="60" t="s">
        <v>1717</v>
      </c>
      <c r="D1067" s="11" t="s">
        <v>4211</v>
      </c>
      <c r="E1067" s="61"/>
      <c r="F1067" s="42" t="s">
        <v>799</v>
      </c>
      <c r="G1067" s="33" t="str">
        <f t="shared" si="45"/>
        <v xml:space="preserve"> </v>
      </c>
      <c r="H1067" s="2">
        <f t="shared" si="46"/>
        <v>0</v>
      </c>
      <c r="I1067" s="30">
        <f t="shared" si="47"/>
        <v>0</v>
      </c>
    </row>
    <row r="1068" spans="1:9" ht="113" customHeight="1">
      <c r="A1068" s="50"/>
      <c r="B1068" s="62">
        <v>479</v>
      </c>
      <c r="C1068" s="60" t="s">
        <v>1718</v>
      </c>
      <c r="D1068" s="11" t="s">
        <v>4212</v>
      </c>
      <c r="E1068" s="61"/>
      <c r="F1068" s="42" t="s">
        <v>2829</v>
      </c>
      <c r="G1068" s="33" t="str">
        <f t="shared" si="45"/>
        <v xml:space="preserve"> </v>
      </c>
      <c r="H1068" s="2">
        <f t="shared" si="46"/>
        <v>0</v>
      </c>
      <c r="I1068" s="30">
        <f t="shared" si="47"/>
        <v>0</v>
      </c>
    </row>
    <row r="1069" spans="1:9" ht="113" customHeight="1">
      <c r="A1069" s="50"/>
      <c r="B1069" s="62">
        <v>480</v>
      </c>
      <c r="C1069" s="60" t="s">
        <v>1719</v>
      </c>
      <c r="D1069" s="11" t="s">
        <v>4213</v>
      </c>
      <c r="E1069" s="61"/>
      <c r="F1069" s="42" t="s">
        <v>2830</v>
      </c>
      <c r="G1069" s="33" t="str">
        <f t="shared" si="45"/>
        <v xml:space="preserve"> </v>
      </c>
      <c r="H1069" s="2">
        <f t="shared" si="46"/>
        <v>0</v>
      </c>
      <c r="I1069" s="30">
        <f t="shared" si="47"/>
        <v>0</v>
      </c>
    </row>
    <row r="1070" spans="1:9" ht="113" customHeight="1">
      <c r="A1070" s="50"/>
      <c r="B1070" s="63"/>
      <c r="C1070" s="60" t="s">
        <v>1720</v>
      </c>
      <c r="D1070" s="11" t="s">
        <v>4214</v>
      </c>
      <c r="E1070" s="61"/>
      <c r="F1070" s="42" t="s">
        <v>2831</v>
      </c>
      <c r="G1070" s="33" t="str">
        <f t="shared" si="45"/>
        <v xml:space="preserve"> </v>
      </c>
      <c r="H1070" s="2">
        <f t="shared" si="46"/>
        <v>0</v>
      </c>
      <c r="I1070" s="30">
        <f t="shared" si="47"/>
        <v>0</v>
      </c>
    </row>
    <row r="1071" spans="1:9" ht="113" customHeight="1">
      <c r="A1071" s="50"/>
      <c r="B1071" s="63"/>
      <c r="C1071" s="60" t="s">
        <v>1721</v>
      </c>
      <c r="D1071" s="11" t="s">
        <v>4215</v>
      </c>
      <c r="E1071" s="61"/>
      <c r="F1071" s="42" t="s">
        <v>2832</v>
      </c>
      <c r="G1071" s="33" t="str">
        <f t="shared" si="45"/>
        <v xml:space="preserve"> </v>
      </c>
      <c r="H1071" s="2">
        <f t="shared" si="46"/>
        <v>0</v>
      </c>
      <c r="I1071" s="30">
        <f t="shared" si="47"/>
        <v>0</v>
      </c>
    </row>
    <row r="1072" spans="1:9" ht="113" customHeight="1">
      <c r="A1072" s="50"/>
      <c r="B1072" s="62">
        <v>481</v>
      </c>
      <c r="C1072" s="60" t="s">
        <v>1722</v>
      </c>
      <c r="D1072" s="11" t="s">
        <v>4216</v>
      </c>
      <c r="E1072" s="61"/>
      <c r="F1072" s="42" t="s">
        <v>2833</v>
      </c>
      <c r="G1072" s="33" t="str">
        <f t="shared" si="45"/>
        <v xml:space="preserve"> </v>
      </c>
      <c r="H1072" s="2">
        <f t="shared" si="46"/>
        <v>0</v>
      </c>
      <c r="I1072" s="30">
        <f t="shared" si="47"/>
        <v>0</v>
      </c>
    </row>
    <row r="1073" spans="1:9" ht="113" customHeight="1">
      <c r="A1073" s="50"/>
      <c r="B1073" s="63"/>
      <c r="C1073" s="60" t="s">
        <v>1723</v>
      </c>
      <c r="D1073" s="11" t="s">
        <v>4217</v>
      </c>
      <c r="E1073" s="61"/>
      <c r="F1073" s="42" t="s">
        <v>2834</v>
      </c>
      <c r="G1073" s="33" t="str">
        <f t="shared" si="45"/>
        <v xml:space="preserve"> </v>
      </c>
      <c r="H1073" s="2">
        <f t="shared" si="46"/>
        <v>0</v>
      </c>
      <c r="I1073" s="30">
        <f t="shared" si="47"/>
        <v>0</v>
      </c>
    </row>
    <row r="1074" spans="1:9" ht="113" customHeight="1">
      <c r="A1074" s="50"/>
      <c r="B1074" s="62">
        <v>482</v>
      </c>
      <c r="C1074" s="60" t="s">
        <v>1724</v>
      </c>
      <c r="D1074" s="11" t="s">
        <v>4218</v>
      </c>
      <c r="E1074" s="61"/>
      <c r="F1074" s="42" t="s">
        <v>2835</v>
      </c>
      <c r="G1074" s="33" t="str">
        <f t="shared" si="45"/>
        <v xml:space="preserve"> </v>
      </c>
      <c r="H1074" s="2">
        <f t="shared" si="46"/>
        <v>0</v>
      </c>
      <c r="I1074" s="30">
        <f t="shared" si="47"/>
        <v>0</v>
      </c>
    </row>
    <row r="1075" spans="1:9" ht="113" customHeight="1">
      <c r="A1075" s="50"/>
      <c r="B1075" s="62">
        <v>483</v>
      </c>
      <c r="C1075" s="60" t="s">
        <v>1725</v>
      </c>
      <c r="D1075" s="11" t="s">
        <v>4219</v>
      </c>
      <c r="E1075" s="61"/>
      <c r="F1075" s="42" t="s">
        <v>2836</v>
      </c>
      <c r="G1075" s="33" t="str">
        <f t="shared" si="45"/>
        <v xml:space="preserve"> </v>
      </c>
      <c r="H1075" s="2">
        <f t="shared" si="46"/>
        <v>0</v>
      </c>
      <c r="I1075" s="30">
        <f t="shared" si="47"/>
        <v>0</v>
      </c>
    </row>
    <row r="1076" spans="1:9" ht="113" customHeight="1">
      <c r="A1076" s="50"/>
      <c r="B1076" s="62">
        <v>484</v>
      </c>
      <c r="C1076" s="60" t="s">
        <v>1726</v>
      </c>
      <c r="D1076" s="11" t="s">
        <v>4220</v>
      </c>
      <c r="E1076" s="61"/>
      <c r="F1076" s="42" t="s">
        <v>944</v>
      </c>
      <c r="G1076" s="33" t="str">
        <f t="shared" si="45"/>
        <v xml:space="preserve"> </v>
      </c>
      <c r="H1076" s="21">
        <f t="shared" si="46"/>
        <v>0</v>
      </c>
      <c r="I1076" s="30">
        <f t="shared" si="47"/>
        <v>0</v>
      </c>
    </row>
    <row r="1077" spans="1:9" ht="68" customHeight="1">
      <c r="A1077" s="50"/>
      <c r="B1077" s="64"/>
      <c r="C1077" s="65"/>
      <c r="D1077" s="18"/>
      <c r="E1077" s="66"/>
      <c r="F1077" s="46"/>
      <c r="G1077" s="27" t="s">
        <v>5039</v>
      </c>
      <c r="H1077" s="81">
        <f>SUM(H975:H1076)</f>
        <v>0</v>
      </c>
    </row>
    <row r="1078" spans="1:9" ht="77" customHeight="1">
      <c r="A1078" s="50"/>
      <c r="B1078" s="67"/>
      <c r="C1078" s="68"/>
      <c r="D1078" s="16"/>
      <c r="E1078" s="69"/>
      <c r="F1078" s="47"/>
      <c r="G1078" s="26">
        <f>H1078</f>
        <v>0</v>
      </c>
      <c r="H1078" s="81">
        <f>H1077/102</f>
        <v>0</v>
      </c>
    </row>
    <row r="1079" spans="1:9" ht="113" customHeight="1">
      <c r="A1079" s="50"/>
      <c r="B1079" s="67"/>
      <c r="C1079" s="68"/>
      <c r="D1079" s="16"/>
      <c r="E1079" s="69"/>
      <c r="F1079" s="47"/>
      <c r="G1079" s="35"/>
      <c r="H1079" s="17"/>
    </row>
    <row r="1080" spans="1:9" ht="113" customHeight="1" thickBot="1">
      <c r="A1080" s="50"/>
      <c r="B1080" s="67"/>
      <c r="C1080" s="68"/>
      <c r="D1080" s="16"/>
      <c r="E1080" s="69"/>
      <c r="F1080" s="47"/>
      <c r="G1080" s="35"/>
      <c r="H1080" s="17"/>
    </row>
    <row r="1081" spans="1:9" ht="113" customHeight="1" thickTop="1" thickBot="1">
      <c r="A1081" s="50"/>
      <c r="B1081" s="92" t="s">
        <v>5060</v>
      </c>
      <c r="C1081" s="93"/>
      <c r="D1081" s="8"/>
      <c r="E1081" s="38"/>
      <c r="F1081" s="48"/>
      <c r="G1081" s="32"/>
      <c r="H1081" s="6"/>
    </row>
    <row r="1082" spans="1:9" ht="113" customHeight="1" thickTop="1">
      <c r="A1082" s="50"/>
      <c r="B1082" s="57" t="s">
        <v>5242</v>
      </c>
      <c r="C1082" s="58" t="s">
        <v>1</v>
      </c>
      <c r="D1082" s="9" t="s">
        <v>5193</v>
      </c>
      <c r="E1082" s="39" t="s">
        <v>5096</v>
      </c>
      <c r="F1082" s="41" t="s">
        <v>3262</v>
      </c>
      <c r="G1082" s="14" t="s">
        <v>5047</v>
      </c>
      <c r="H1082" s="3"/>
    </row>
    <row r="1083" spans="1:9" ht="113" customHeight="1">
      <c r="A1083" s="50"/>
      <c r="B1083" s="62">
        <v>485</v>
      </c>
      <c r="C1083" s="60" t="s">
        <v>1727</v>
      </c>
      <c r="D1083" s="11" t="s">
        <v>4221</v>
      </c>
      <c r="E1083" s="61"/>
      <c r="F1083" s="42" t="s">
        <v>2837</v>
      </c>
      <c r="G1083" s="33" t="str">
        <f t="shared" si="45"/>
        <v xml:space="preserve"> </v>
      </c>
      <c r="H1083" s="2">
        <f t="shared" si="46"/>
        <v>0</v>
      </c>
      <c r="I1083" s="30">
        <f t="shared" si="47"/>
        <v>0</v>
      </c>
    </row>
    <row r="1084" spans="1:9" ht="113" customHeight="1">
      <c r="A1084" s="50"/>
      <c r="B1084" s="62">
        <v>486</v>
      </c>
      <c r="C1084" s="60" t="s">
        <v>1728</v>
      </c>
      <c r="D1084" s="11" t="s">
        <v>4222</v>
      </c>
      <c r="E1084" s="61"/>
      <c r="F1084" s="42" t="s">
        <v>2838</v>
      </c>
      <c r="G1084" s="33" t="str">
        <f t="shared" si="45"/>
        <v xml:space="preserve"> </v>
      </c>
      <c r="H1084" s="2">
        <f t="shared" si="46"/>
        <v>0</v>
      </c>
      <c r="I1084" s="30">
        <f t="shared" si="47"/>
        <v>0</v>
      </c>
    </row>
    <row r="1085" spans="1:9" ht="113" customHeight="1">
      <c r="A1085" s="50"/>
      <c r="B1085" s="63"/>
      <c r="C1085" s="60" t="s">
        <v>1729</v>
      </c>
      <c r="D1085" s="11" t="s">
        <v>4223</v>
      </c>
      <c r="E1085" s="61"/>
      <c r="F1085" s="42" t="s">
        <v>3251</v>
      </c>
      <c r="G1085" s="33" t="str">
        <f t="shared" si="45"/>
        <v xml:space="preserve"> </v>
      </c>
      <c r="H1085" s="2">
        <f t="shared" si="46"/>
        <v>0</v>
      </c>
      <c r="I1085" s="30">
        <f t="shared" si="47"/>
        <v>0</v>
      </c>
    </row>
    <row r="1086" spans="1:9" ht="113" customHeight="1">
      <c r="A1086" s="50"/>
      <c r="B1086" s="62"/>
      <c r="C1086" s="60" t="s">
        <v>1730</v>
      </c>
      <c r="D1086" s="10" t="s">
        <v>4224</v>
      </c>
      <c r="E1086" s="61"/>
      <c r="F1086" s="42" t="s">
        <v>842</v>
      </c>
      <c r="G1086" s="33" t="str">
        <f t="shared" si="45"/>
        <v xml:space="preserve"> </v>
      </c>
      <c r="H1086" s="2">
        <f t="shared" si="46"/>
        <v>0</v>
      </c>
      <c r="I1086" s="30">
        <f t="shared" si="47"/>
        <v>0</v>
      </c>
    </row>
    <row r="1087" spans="1:9" ht="113" customHeight="1">
      <c r="A1087" s="50"/>
      <c r="B1087" s="62">
        <v>487</v>
      </c>
      <c r="C1087" s="60" t="s">
        <v>1731</v>
      </c>
      <c r="D1087" s="11" t="s">
        <v>4225</v>
      </c>
      <c r="E1087" s="61"/>
      <c r="F1087" s="42" t="s">
        <v>2839</v>
      </c>
      <c r="G1087" s="33" t="str">
        <f t="shared" si="45"/>
        <v xml:space="preserve"> </v>
      </c>
      <c r="H1087" s="2">
        <f t="shared" si="46"/>
        <v>0</v>
      </c>
      <c r="I1087" s="30">
        <f t="shared" si="47"/>
        <v>0</v>
      </c>
    </row>
    <row r="1088" spans="1:9" ht="113" customHeight="1">
      <c r="A1088" s="50"/>
      <c r="B1088" s="63"/>
      <c r="C1088" s="60" t="s">
        <v>1732</v>
      </c>
      <c r="D1088" s="11" t="s">
        <v>4226</v>
      </c>
      <c r="E1088" s="61"/>
      <c r="F1088" s="42" t="s">
        <v>944</v>
      </c>
      <c r="G1088" s="33" t="str">
        <f t="shared" si="45"/>
        <v xml:space="preserve"> </v>
      </c>
      <c r="H1088" s="2">
        <f t="shared" si="46"/>
        <v>0</v>
      </c>
      <c r="I1088" s="30">
        <f t="shared" si="47"/>
        <v>0</v>
      </c>
    </row>
    <row r="1089" spans="1:9" ht="113" customHeight="1">
      <c r="A1089" s="50"/>
      <c r="B1089" s="62">
        <v>488</v>
      </c>
      <c r="C1089" s="60" t="s">
        <v>1733</v>
      </c>
      <c r="D1089" s="11" t="s">
        <v>4227</v>
      </c>
      <c r="E1089" s="61"/>
      <c r="F1089" s="42" t="s">
        <v>2840</v>
      </c>
      <c r="G1089" s="33" t="str">
        <f t="shared" si="45"/>
        <v xml:space="preserve"> </v>
      </c>
      <c r="H1089" s="2">
        <f t="shared" si="46"/>
        <v>0</v>
      </c>
      <c r="I1089" s="30">
        <f t="shared" si="47"/>
        <v>0</v>
      </c>
    </row>
    <row r="1090" spans="1:9" ht="113" customHeight="1">
      <c r="A1090" s="50"/>
      <c r="B1090" s="62"/>
      <c r="C1090" s="60" t="s">
        <v>1734</v>
      </c>
      <c r="D1090" s="10" t="s">
        <v>4228</v>
      </c>
      <c r="E1090" s="61"/>
      <c r="F1090" s="42" t="s">
        <v>2841</v>
      </c>
      <c r="G1090" s="33" t="str">
        <f t="shared" si="45"/>
        <v xml:space="preserve"> </v>
      </c>
      <c r="H1090" s="2">
        <f t="shared" si="46"/>
        <v>0</v>
      </c>
      <c r="I1090" s="30">
        <f t="shared" si="47"/>
        <v>0</v>
      </c>
    </row>
    <row r="1091" spans="1:9" ht="113" customHeight="1">
      <c r="A1091" s="50"/>
      <c r="B1091" s="62">
        <v>489</v>
      </c>
      <c r="C1091" s="60" t="s">
        <v>1735</v>
      </c>
      <c r="D1091" s="11" t="s">
        <v>4229</v>
      </c>
      <c r="E1091" s="61"/>
      <c r="F1091" s="42" t="s">
        <v>2842</v>
      </c>
      <c r="G1091" s="33" t="str">
        <f t="shared" si="45"/>
        <v xml:space="preserve"> </v>
      </c>
      <c r="H1091" s="2">
        <f t="shared" si="46"/>
        <v>0</v>
      </c>
      <c r="I1091" s="30">
        <f t="shared" si="47"/>
        <v>0</v>
      </c>
    </row>
    <row r="1092" spans="1:9" ht="113" customHeight="1">
      <c r="A1092" s="50"/>
      <c r="B1092" s="62">
        <v>490</v>
      </c>
      <c r="C1092" s="60" t="s">
        <v>1736</v>
      </c>
      <c r="D1092" s="11" t="s">
        <v>4230</v>
      </c>
      <c r="E1092" s="61"/>
      <c r="F1092" s="42" t="s">
        <v>2843</v>
      </c>
      <c r="G1092" s="33" t="str">
        <f t="shared" si="45"/>
        <v xml:space="preserve"> </v>
      </c>
      <c r="H1092" s="2">
        <f t="shared" si="46"/>
        <v>0</v>
      </c>
      <c r="I1092" s="30">
        <f t="shared" si="47"/>
        <v>0</v>
      </c>
    </row>
    <row r="1093" spans="1:9" ht="113" customHeight="1">
      <c r="A1093" s="50"/>
      <c r="B1093" s="62">
        <v>491</v>
      </c>
      <c r="C1093" s="60" t="s">
        <v>1737</v>
      </c>
      <c r="D1093" s="11" t="s">
        <v>4231</v>
      </c>
      <c r="E1093" s="61"/>
      <c r="F1093" s="42" t="s">
        <v>2844</v>
      </c>
      <c r="G1093" s="33" t="str">
        <f t="shared" si="45"/>
        <v xml:space="preserve"> </v>
      </c>
      <c r="H1093" s="2">
        <f t="shared" si="46"/>
        <v>0</v>
      </c>
      <c r="I1093" s="30">
        <f t="shared" si="47"/>
        <v>0</v>
      </c>
    </row>
    <row r="1094" spans="1:9" ht="113" customHeight="1">
      <c r="A1094" s="50"/>
      <c r="B1094" s="62"/>
      <c r="C1094" s="60" t="s">
        <v>1738</v>
      </c>
      <c r="D1094" s="10" t="s">
        <v>4232</v>
      </c>
      <c r="E1094" s="61"/>
      <c r="F1094" s="42" t="s">
        <v>2845</v>
      </c>
      <c r="G1094" s="33" t="str">
        <f t="shared" si="45"/>
        <v xml:space="preserve"> </v>
      </c>
      <c r="H1094" s="2">
        <f t="shared" si="46"/>
        <v>0</v>
      </c>
      <c r="I1094" s="30">
        <f t="shared" si="47"/>
        <v>0</v>
      </c>
    </row>
    <row r="1095" spans="1:9" ht="113" customHeight="1">
      <c r="A1095" s="50"/>
      <c r="B1095" s="63"/>
      <c r="C1095" s="60" t="s">
        <v>1739</v>
      </c>
      <c r="D1095" s="11" t="s">
        <v>4233</v>
      </c>
      <c r="E1095" s="61"/>
      <c r="F1095" s="42" t="s">
        <v>2846</v>
      </c>
      <c r="G1095" s="33" t="str">
        <f t="shared" si="45"/>
        <v xml:space="preserve"> </v>
      </c>
      <c r="H1095" s="2">
        <f t="shared" si="46"/>
        <v>0</v>
      </c>
      <c r="I1095" s="30">
        <f t="shared" si="47"/>
        <v>0</v>
      </c>
    </row>
    <row r="1096" spans="1:9" ht="113" customHeight="1">
      <c r="A1096" s="50"/>
      <c r="B1096" s="63"/>
      <c r="C1096" s="60" t="s">
        <v>1740</v>
      </c>
      <c r="D1096" s="11" t="s">
        <v>4234</v>
      </c>
      <c r="E1096" s="61"/>
      <c r="F1096" s="42" t="s">
        <v>3252</v>
      </c>
      <c r="G1096" s="33" t="str">
        <f t="shared" ref="G1096:G1159" si="48">IF(E1096=""," ",IF(F1096=E1096,"OK",F1096))</f>
        <v xml:space="preserve"> </v>
      </c>
      <c r="H1096" s="2">
        <f t="shared" ref="H1096:H1159" si="49">IF(G1096="OK",1,0)</f>
        <v>0</v>
      </c>
      <c r="I1096" s="30">
        <f t="shared" ref="I1096:I1159" si="50">IF(G1096="OK",1,0)</f>
        <v>0</v>
      </c>
    </row>
    <row r="1097" spans="1:9" ht="113" customHeight="1">
      <c r="A1097" s="50"/>
      <c r="B1097" s="62">
        <v>492</v>
      </c>
      <c r="C1097" s="60" t="s">
        <v>1741</v>
      </c>
      <c r="D1097" s="11" t="s">
        <v>4235</v>
      </c>
      <c r="E1097" s="61"/>
      <c r="F1097" s="42" t="s">
        <v>2847</v>
      </c>
      <c r="G1097" s="33" t="str">
        <f t="shared" si="48"/>
        <v xml:space="preserve"> </v>
      </c>
      <c r="H1097" s="2">
        <f t="shared" si="49"/>
        <v>0</v>
      </c>
      <c r="I1097" s="30">
        <f t="shared" si="50"/>
        <v>0</v>
      </c>
    </row>
    <row r="1098" spans="1:9" ht="113" customHeight="1">
      <c r="A1098" s="50"/>
      <c r="B1098" s="63"/>
      <c r="C1098" s="60" t="s">
        <v>1742</v>
      </c>
      <c r="D1098" s="11" t="s">
        <v>5134</v>
      </c>
      <c r="E1098" s="61"/>
      <c r="F1098" s="42" t="s">
        <v>3253</v>
      </c>
      <c r="G1098" s="33" t="str">
        <f t="shared" si="48"/>
        <v xml:space="preserve"> </v>
      </c>
      <c r="H1098" s="2">
        <f t="shared" si="49"/>
        <v>0</v>
      </c>
      <c r="I1098" s="30">
        <f t="shared" si="50"/>
        <v>0</v>
      </c>
    </row>
    <row r="1099" spans="1:9" ht="113" customHeight="1">
      <c r="A1099" s="50"/>
      <c r="B1099" s="62">
        <v>493</v>
      </c>
      <c r="C1099" s="60" t="s">
        <v>1743</v>
      </c>
      <c r="D1099" s="11" t="s">
        <v>4236</v>
      </c>
      <c r="E1099" s="61"/>
      <c r="F1099" s="42" t="s">
        <v>2848</v>
      </c>
      <c r="G1099" s="33" t="str">
        <f t="shared" si="48"/>
        <v xml:space="preserve"> </v>
      </c>
      <c r="H1099" s="2">
        <f t="shared" si="49"/>
        <v>0</v>
      </c>
      <c r="I1099" s="30">
        <f t="shared" si="50"/>
        <v>0</v>
      </c>
    </row>
    <row r="1100" spans="1:9" ht="113" customHeight="1">
      <c r="A1100" s="50"/>
      <c r="B1100" s="62"/>
      <c r="C1100" s="60" t="s">
        <v>1744</v>
      </c>
      <c r="D1100" s="10" t="s">
        <v>5135</v>
      </c>
      <c r="E1100" s="61"/>
      <c r="F1100" s="42" t="s">
        <v>2849</v>
      </c>
      <c r="G1100" s="33" t="str">
        <f t="shared" si="48"/>
        <v xml:space="preserve"> </v>
      </c>
      <c r="H1100" s="2">
        <f t="shared" si="49"/>
        <v>0</v>
      </c>
      <c r="I1100" s="30">
        <f t="shared" si="50"/>
        <v>0</v>
      </c>
    </row>
    <row r="1101" spans="1:9" ht="113" customHeight="1">
      <c r="A1101" s="50"/>
      <c r="B1101" s="62">
        <v>494</v>
      </c>
      <c r="C1101" s="60" t="s">
        <v>1745</v>
      </c>
      <c r="D1101" s="11" t="s">
        <v>4237</v>
      </c>
      <c r="E1101" s="61"/>
      <c r="F1101" s="42" t="s">
        <v>2850</v>
      </c>
      <c r="G1101" s="33" t="str">
        <f t="shared" si="48"/>
        <v xml:space="preserve"> </v>
      </c>
      <c r="H1101" s="2">
        <f t="shared" si="49"/>
        <v>0</v>
      </c>
      <c r="I1101" s="30">
        <f t="shared" si="50"/>
        <v>0</v>
      </c>
    </row>
    <row r="1102" spans="1:9" ht="113" customHeight="1">
      <c r="A1102" s="50"/>
      <c r="B1102" s="63"/>
      <c r="C1102" s="60" t="s">
        <v>1746</v>
      </c>
      <c r="D1102" s="11" t="s">
        <v>4238</v>
      </c>
      <c r="E1102" s="61"/>
      <c r="F1102" s="42" t="s">
        <v>935</v>
      </c>
      <c r="G1102" s="33" t="str">
        <f t="shared" si="48"/>
        <v xml:space="preserve"> </v>
      </c>
      <c r="H1102" s="2">
        <f t="shared" si="49"/>
        <v>0</v>
      </c>
      <c r="I1102" s="30">
        <f t="shared" si="50"/>
        <v>0</v>
      </c>
    </row>
    <row r="1103" spans="1:9" ht="113" customHeight="1">
      <c r="A1103" s="50"/>
      <c r="B1103" s="62">
        <v>495</v>
      </c>
      <c r="C1103" s="60" t="s">
        <v>1747</v>
      </c>
      <c r="D1103" s="11" t="s">
        <v>4239</v>
      </c>
      <c r="E1103" s="61"/>
      <c r="F1103" s="42" t="s">
        <v>896</v>
      </c>
      <c r="G1103" s="33" t="str">
        <f t="shared" si="48"/>
        <v xml:space="preserve"> </v>
      </c>
      <c r="H1103" s="2">
        <f t="shared" si="49"/>
        <v>0</v>
      </c>
      <c r="I1103" s="30">
        <f t="shared" si="50"/>
        <v>0</v>
      </c>
    </row>
    <row r="1104" spans="1:9" ht="113" customHeight="1">
      <c r="A1104" s="50"/>
      <c r="B1104" s="62"/>
      <c r="C1104" s="60" t="s">
        <v>1748</v>
      </c>
      <c r="D1104" s="10" t="s">
        <v>5136</v>
      </c>
      <c r="E1104" s="61"/>
      <c r="F1104" s="42" t="s">
        <v>2851</v>
      </c>
      <c r="G1104" s="33" t="str">
        <f t="shared" si="48"/>
        <v xml:space="preserve"> </v>
      </c>
      <c r="H1104" s="2">
        <f t="shared" si="49"/>
        <v>0</v>
      </c>
      <c r="I1104" s="30">
        <f t="shared" si="50"/>
        <v>0</v>
      </c>
    </row>
    <row r="1105" spans="1:9" ht="113" customHeight="1">
      <c r="A1105" s="50"/>
      <c r="B1105" s="62">
        <v>496</v>
      </c>
      <c r="C1105" s="60" t="s">
        <v>1749</v>
      </c>
      <c r="D1105" s="11" t="s">
        <v>4240</v>
      </c>
      <c r="E1105" s="61"/>
      <c r="F1105" s="42" t="s">
        <v>2852</v>
      </c>
      <c r="G1105" s="33" t="str">
        <f t="shared" si="48"/>
        <v xml:space="preserve"> </v>
      </c>
      <c r="H1105" s="2">
        <f t="shared" si="49"/>
        <v>0</v>
      </c>
      <c r="I1105" s="30">
        <f t="shared" si="50"/>
        <v>0</v>
      </c>
    </row>
    <row r="1106" spans="1:9" ht="113" customHeight="1">
      <c r="A1106" s="50"/>
      <c r="B1106" s="62"/>
      <c r="C1106" s="60" t="s">
        <v>1750</v>
      </c>
      <c r="D1106" s="10" t="s">
        <v>4241</v>
      </c>
      <c r="E1106" s="61"/>
      <c r="F1106" s="42" t="s">
        <v>2853</v>
      </c>
      <c r="G1106" s="33" t="str">
        <f t="shared" si="48"/>
        <v xml:space="preserve"> </v>
      </c>
      <c r="H1106" s="2">
        <f t="shared" si="49"/>
        <v>0</v>
      </c>
      <c r="I1106" s="30">
        <f t="shared" si="50"/>
        <v>0</v>
      </c>
    </row>
    <row r="1107" spans="1:9" ht="113" customHeight="1">
      <c r="A1107" s="50"/>
      <c r="B1107" s="62">
        <v>497</v>
      </c>
      <c r="C1107" s="60" t="s">
        <v>1751</v>
      </c>
      <c r="D1107" s="11" t="s">
        <v>4242</v>
      </c>
      <c r="E1107" s="61"/>
      <c r="F1107" s="42" t="s">
        <v>2854</v>
      </c>
      <c r="G1107" s="33" t="str">
        <f t="shared" si="48"/>
        <v xml:space="preserve"> </v>
      </c>
      <c r="H1107" s="2">
        <f t="shared" si="49"/>
        <v>0</v>
      </c>
      <c r="I1107" s="30">
        <f t="shared" si="50"/>
        <v>0</v>
      </c>
    </row>
    <row r="1108" spans="1:9" ht="113" customHeight="1">
      <c r="A1108" s="50"/>
      <c r="B1108" s="62">
        <v>498</v>
      </c>
      <c r="C1108" s="60" t="s">
        <v>1752</v>
      </c>
      <c r="D1108" s="11" t="s">
        <v>4243</v>
      </c>
      <c r="E1108" s="61"/>
      <c r="F1108" s="42" t="s">
        <v>2855</v>
      </c>
      <c r="G1108" s="33" t="str">
        <f t="shared" si="48"/>
        <v xml:space="preserve"> </v>
      </c>
      <c r="H1108" s="2">
        <f t="shared" si="49"/>
        <v>0</v>
      </c>
      <c r="I1108" s="30">
        <f t="shared" si="50"/>
        <v>0</v>
      </c>
    </row>
    <row r="1109" spans="1:9" ht="113" customHeight="1">
      <c r="A1109" s="50"/>
      <c r="B1109" s="62">
        <v>499</v>
      </c>
      <c r="C1109" s="60" t="s">
        <v>1753</v>
      </c>
      <c r="D1109" s="11" t="s">
        <v>4244</v>
      </c>
      <c r="E1109" s="61"/>
      <c r="F1109" s="42" t="s">
        <v>2856</v>
      </c>
      <c r="G1109" s="33" t="str">
        <f t="shared" si="48"/>
        <v xml:space="preserve"> </v>
      </c>
      <c r="H1109" s="2">
        <f t="shared" si="49"/>
        <v>0</v>
      </c>
      <c r="I1109" s="30">
        <f t="shared" si="50"/>
        <v>0</v>
      </c>
    </row>
    <row r="1110" spans="1:9" ht="113" customHeight="1">
      <c r="A1110" s="50"/>
      <c r="B1110" s="62">
        <v>500</v>
      </c>
      <c r="C1110" s="60" t="s">
        <v>1754</v>
      </c>
      <c r="D1110" s="11" t="s">
        <v>4245</v>
      </c>
      <c r="E1110" s="61"/>
      <c r="F1110" s="42" t="s">
        <v>2857</v>
      </c>
      <c r="G1110" s="33" t="str">
        <f t="shared" si="48"/>
        <v xml:space="preserve"> </v>
      </c>
      <c r="H1110" s="2">
        <f t="shared" si="49"/>
        <v>0</v>
      </c>
      <c r="I1110" s="30">
        <f t="shared" si="50"/>
        <v>0</v>
      </c>
    </row>
    <row r="1111" spans="1:9" ht="113" customHeight="1">
      <c r="A1111" s="50"/>
      <c r="B1111" s="62">
        <v>501</v>
      </c>
      <c r="C1111" s="60" t="s">
        <v>1755</v>
      </c>
      <c r="D1111" s="11" t="s">
        <v>4246</v>
      </c>
      <c r="E1111" s="61"/>
      <c r="F1111" s="42" t="s">
        <v>2858</v>
      </c>
      <c r="G1111" s="33" t="str">
        <f t="shared" si="48"/>
        <v xml:space="preserve"> </v>
      </c>
      <c r="H1111" s="2">
        <f t="shared" si="49"/>
        <v>0</v>
      </c>
      <c r="I1111" s="30">
        <f t="shared" si="50"/>
        <v>0</v>
      </c>
    </row>
    <row r="1112" spans="1:9" ht="113" customHeight="1">
      <c r="A1112" s="50"/>
      <c r="B1112" s="62"/>
      <c r="C1112" s="60" t="s">
        <v>1756</v>
      </c>
      <c r="D1112" s="11" t="s">
        <v>4247</v>
      </c>
      <c r="E1112" s="61"/>
      <c r="F1112" s="42" t="s">
        <v>2859</v>
      </c>
      <c r="G1112" s="33" t="str">
        <f t="shared" si="48"/>
        <v xml:space="preserve"> </v>
      </c>
      <c r="H1112" s="2">
        <f t="shared" si="49"/>
        <v>0</v>
      </c>
      <c r="I1112" s="30">
        <f t="shared" si="50"/>
        <v>0</v>
      </c>
    </row>
    <row r="1113" spans="1:9" ht="113" customHeight="1">
      <c r="A1113" s="50"/>
      <c r="B1113" s="62">
        <v>502</v>
      </c>
      <c r="C1113" s="60" t="s">
        <v>1757</v>
      </c>
      <c r="D1113" s="11" t="s">
        <v>4248</v>
      </c>
      <c r="E1113" s="61"/>
      <c r="F1113" s="42" t="s">
        <v>811</v>
      </c>
      <c r="G1113" s="33" t="str">
        <f t="shared" si="48"/>
        <v xml:space="preserve"> </v>
      </c>
      <c r="H1113" s="2">
        <f t="shared" si="49"/>
        <v>0</v>
      </c>
      <c r="I1113" s="30">
        <f t="shared" si="50"/>
        <v>0</v>
      </c>
    </row>
    <row r="1114" spans="1:9" ht="113" customHeight="1">
      <c r="A1114" s="50"/>
      <c r="B1114" s="62">
        <v>503</v>
      </c>
      <c r="C1114" s="60" t="s">
        <v>1758</v>
      </c>
      <c r="D1114" s="11" t="s">
        <v>4249</v>
      </c>
      <c r="E1114" s="61"/>
      <c r="F1114" s="42" t="s">
        <v>2860</v>
      </c>
      <c r="G1114" s="33" t="str">
        <f t="shared" si="48"/>
        <v xml:space="preserve"> </v>
      </c>
      <c r="H1114" s="2">
        <f t="shared" si="49"/>
        <v>0</v>
      </c>
      <c r="I1114" s="30">
        <f t="shared" si="50"/>
        <v>0</v>
      </c>
    </row>
    <row r="1115" spans="1:9" ht="113" customHeight="1">
      <c r="A1115" s="50"/>
      <c r="B1115" s="62"/>
      <c r="C1115" s="60" t="s">
        <v>1759</v>
      </c>
      <c r="D1115" s="11" t="s">
        <v>4250</v>
      </c>
      <c r="E1115" s="61"/>
      <c r="F1115" s="42" t="s">
        <v>811</v>
      </c>
      <c r="G1115" s="33" t="str">
        <f t="shared" si="48"/>
        <v xml:space="preserve"> </v>
      </c>
      <c r="H1115" s="2">
        <f t="shared" si="49"/>
        <v>0</v>
      </c>
      <c r="I1115" s="30">
        <f t="shared" si="50"/>
        <v>0</v>
      </c>
    </row>
    <row r="1116" spans="1:9" ht="113" customHeight="1">
      <c r="A1116" s="50"/>
      <c r="B1116" s="62">
        <v>504</v>
      </c>
      <c r="C1116" s="60" t="s">
        <v>1760</v>
      </c>
      <c r="D1116" s="11" t="s">
        <v>4251</v>
      </c>
      <c r="E1116" s="61"/>
      <c r="F1116" s="42" t="s">
        <v>2861</v>
      </c>
      <c r="G1116" s="33" t="str">
        <f t="shared" si="48"/>
        <v xml:space="preserve"> </v>
      </c>
      <c r="H1116" s="2">
        <f t="shared" si="49"/>
        <v>0</v>
      </c>
      <c r="I1116" s="30">
        <f t="shared" si="50"/>
        <v>0</v>
      </c>
    </row>
    <row r="1117" spans="1:9" ht="113" customHeight="1">
      <c r="A1117" s="50"/>
      <c r="B1117" s="63"/>
      <c r="C1117" s="60" t="s">
        <v>1761</v>
      </c>
      <c r="D1117" s="11" t="s">
        <v>5137</v>
      </c>
      <c r="E1117" s="61"/>
      <c r="F1117" s="42" t="s">
        <v>865</v>
      </c>
      <c r="G1117" s="33" t="str">
        <f t="shared" si="48"/>
        <v xml:space="preserve"> </v>
      </c>
      <c r="H1117" s="2">
        <f t="shared" si="49"/>
        <v>0</v>
      </c>
      <c r="I1117" s="30">
        <f t="shared" si="50"/>
        <v>0</v>
      </c>
    </row>
    <row r="1118" spans="1:9" ht="113" customHeight="1">
      <c r="A1118" s="50"/>
      <c r="B1118" s="62">
        <v>505</v>
      </c>
      <c r="C1118" s="60" t="s">
        <v>1762</v>
      </c>
      <c r="D1118" s="11" t="s">
        <v>4252</v>
      </c>
      <c r="E1118" s="61"/>
      <c r="F1118" s="42" t="s">
        <v>835</v>
      </c>
      <c r="G1118" s="33" t="str">
        <f t="shared" si="48"/>
        <v xml:space="preserve"> </v>
      </c>
      <c r="H1118" s="2">
        <f t="shared" si="49"/>
        <v>0</v>
      </c>
      <c r="I1118" s="30">
        <f t="shared" si="50"/>
        <v>0</v>
      </c>
    </row>
    <row r="1119" spans="1:9" ht="113" customHeight="1">
      <c r="A1119" s="50"/>
      <c r="B1119" s="63"/>
      <c r="C1119" s="60" t="s">
        <v>1763</v>
      </c>
      <c r="D1119" s="11" t="s">
        <v>4253</v>
      </c>
      <c r="E1119" s="61"/>
      <c r="F1119" s="42" t="s">
        <v>790</v>
      </c>
      <c r="G1119" s="33" t="str">
        <f t="shared" si="48"/>
        <v xml:space="preserve"> </v>
      </c>
      <c r="H1119" s="2">
        <f t="shared" si="49"/>
        <v>0</v>
      </c>
      <c r="I1119" s="30">
        <f t="shared" si="50"/>
        <v>0</v>
      </c>
    </row>
    <row r="1120" spans="1:9" ht="113" customHeight="1">
      <c r="A1120" s="50"/>
      <c r="B1120" s="62">
        <v>506</v>
      </c>
      <c r="C1120" s="60" t="s">
        <v>1764</v>
      </c>
      <c r="D1120" s="11" t="s">
        <v>5138</v>
      </c>
      <c r="E1120" s="61"/>
      <c r="F1120" s="42" t="s">
        <v>2862</v>
      </c>
      <c r="G1120" s="33" t="str">
        <f t="shared" si="48"/>
        <v xml:space="preserve"> </v>
      </c>
      <c r="H1120" s="2">
        <f t="shared" si="49"/>
        <v>0</v>
      </c>
      <c r="I1120" s="30">
        <f t="shared" si="50"/>
        <v>0</v>
      </c>
    </row>
    <row r="1121" spans="1:9" ht="113" customHeight="1">
      <c r="A1121" s="50"/>
      <c r="B1121" s="63"/>
      <c r="C1121" s="60" t="s">
        <v>1765</v>
      </c>
      <c r="D1121" s="11" t="s">
        <v>4254</v>
      </c>
      <c r="E1121" s="61"/>
      <c r="F1121" s="42" t="s">
        <v>1089</v>
      </c>
      <c r="G1121" s="33" t="str">
        <f t="shared" si="48"/>
        <v xml:space="preserve"> </v>
      </c>
      <c r="H1121" s="2">
        <f t="shared" si="49"/>
        <v>0</v>
      </c>
      <c r="I1121" s="30">
        <f t="shared" si="50"/>
        <v>0</v>
      </c>
    </row>
    <row r="1122" spans="1:9" ht="113" customHeight="1">
      <c r="A1122" s="50"/>
      <c r="B1122" s="63"/>
      <c r="C1122" s="60" t="s">
        <v>1766</v>
      </c>
      <c r="D1122" s="11" t="s">
        <v>4255</v>
      </c>
      <c r="E1122" s="61"/>
      <c r="F1122" s="42" t="s">
        <v>2862</v>
      </c>
      <c r="G1122" s="33" t="str">
        <f t="shared" si="48"/>
        <v xml:space="preserve"> </v>
      </c>
      <c r="H1122" s="2">
        <f t="shared" si="49"/>
        <v>0</v>
      </c>
      <c r="I1122" s="30">
        <f t="shared" si="50"/>
        <v>0</v>
      </c>
    </row>
    <row r="1123" spans="1:9" ht="113" customHeight="1">
      <c r="A1123" s="50"/>
      <c r="B1123" s="63"/>
      <c r="C1123" s="60" t="s">
        <v>1767</v>
      </c>
      <c r="D1123" s="11" t="s">
        <v>4256</v>
      </c>
      <c r="E1123" s="61"/>
      <c r="F1123" s="42" t="s">
        <v>2863</v>
      </c>
      <c r="G1123" s="33" t="str">
        <f t="shared" si="48"/>
        <v xml:space="preserve"> </v>
      </c>
      <c r="H1123" s="2">
        <f t="shared" si="49"/>
        <v>0</v>
      </c>
      <c r="I1123" s="30">
        <f t="shared" si="50"/>
        <v>0</v>
      </c>
    </row>
    <row r="1124" spans="1:9" ht="113" customHeight="1">
      <c r="A1124" s="50"/>
      <c r="B1124" s="62">
        <v>507</v>
      </c>
      <c r="C1124" s="60" t="s">
        <v>1768</v>
      </c>
      <c r="D1124" s="11" t="s">
        <v>5254</v>
      </c>
      <c r="E1124" s="61"/>
      <c r="F1124" s="42" t="s">
        <v>811</v>
      </c>
      <c r="G1124" s="33" t="str">
        <f t="shared" si="48"/>
        <v xml:space="preserve"> </v>
      </c>
      <c r="H1124" s="2">
        <f t="shared" si="49"/>
        <v>0</v>
      </c>
      <c r="I1124" s="30">
        <f t="shared" si="50"/>
        <v>0</v>
      </c>
    </row>
    <row r="1125" spans="1:9" ht="113" customHeight="1">
      <c r="A1125" s="50"/>
      <c r="B1125" s="63"/>
      <c r="C1125" s="60" t="s">
        <v>1769</v>
      </c>
      <c r="D1125" s="11" t="s">
        <v>4257</v>
      </c>
      <c r="E1125" s="61"/>
      <c r="F1125" s="42" t="s">
        <v>2864</v>
      </c>
      <c r="G1125" s="33" t="str">
        <f t="shared" si="48"/>
        <v xml:space="preserve"> </v>
      </c>
      <c r="H1125" s="2">
        <f t="shared" si="49"/>
        <v>0</v>
      </c>
      <c r="I1125" s="30">
        <f t="shared" si="50"/>
        <v>0</v>
      </c>
    </row>
    <row r="1126" spans="1:9" ht="113" customHeight="1">
      <c r="A1126" s="50"/>
      <c r="B1126" s="63"/>
      <c r="C1126" s="60" t="s">
        <v>1770</v>
      </c>
      <c r="D1126" s="11" t="s">
        <v>4258</v>
      </c>
      <c r="E1126" s="61"/>
      <c r="F1126" s="42" t="s">
        <v>2865</v>
      </c>
      <c r="G1126" s="33" t="str">
        <f t="shared" si="48"/>
        <v xml:space="preserve"> </v>
      </c>
      <c r="H1126" s="2">
        <f t="shared" si="49"/>
        <v>0</v>
      </c>
      <c r="I1126" s="30">
        <f t="shared" si="50"/>
        <v>0</v>
      </c>
    </row>
    <row r="1127" spans="1:9" ht="113" customHeight="1">
      <c r="A1127" s="50"/>
      <c r="B1127" s="62">
        <v>508</v>
      </c>
      <c r="C1127" s="60" t="s">
        <v>1771</v>
      </c>
      <c r="D1127" s="11" t="s">
        <v>4259</v>
      </c>
      <c r="E1127" s="61"/>
      <c r="F1127" s="42" t="s">
        <v>826</v>
      </c>
      <c r="G1127" s="33" t="str">
        <f t="shared" si="48"/>
        <v xml:space="preserve"> </v>
      </c>
      <c r="H1127" s="2">
        <f t="shared" si="49"/>
        <v>0</v>
      </c>
      <c r="I1127" s="30">
        <f t="shared" si="50"/>
        <v>0</v>
      </c>
    </row>
    <row r="1128" spans="1:9" ht="113" customHeight="1">
      <c r="A1128" s="50"/>
      <c r="B1128" s="63"/>
      <c r="C1128" s="60" t="s">
        <v>1772</v>
      </c>
      <c r="D1128" s="11" t="s">
        <v>4260</v>
      </c>
      <c r="E1128" s="61"/>
      <c r="F1128" s="42" t="s">
        <v>2866</v>
      </c>
      <c r="G1128" s="33" t="str">
        <f t="shared" si="48"/>
        <v xml:space="preserve"> </v>
      </c>
      <c r="H1128" s="2">
        <f t="shared" si="49"/>
        <v>0</v>
      </c>
      <c r="I1128" s="30">
        <f t="shared" si="50"/>
        <v>0</v>
      </c>
    </row>
    <row r="1129" spans="1:9" ht="113" customHeight="1">
      <c r="A1129" s="50"/>
      <c r="B1129" s="62">
        <v>509</v>
      </c>
      <c r="C1129" s="60" t="s">
        <v>1773</v>
      </c>
      <c r="D1129" s="11" t="s">
        <v>5139</v>
      </c>
      <c r="E1129" s="61"/>
      <c r="F1129" s="42" t="s">
        <v>2867</v>
      </c>
      <c r="G1129" s="33" t="str">
        <f t="shared" si="48"/>
        <v xml:space="preserve"> </v>
      </c>
      <c r="H1129" s="2">
        <f t="shared" si="49"/>
        <v>0</v>
      </c>
      <c r="I1129" s="30">
        <f t="shared" si="50"/>
        <v>0</v>
      </c>
    </row>
    <row r="1130" spans="1:9" ht="113" customHeight="1">
      <c r="A1130" s="50"/>
      <c r="B1130" s="62">
        <v>510</v>
      </c>
      <c r="C1130" s="60" t="s">
        <v>1774</v>
      </c>
      <c r="D1130" s="11" t="s">
        <v>4261</v>
      </c>
      <c r="E1130" s="61"/>
      <c r="F1130" s="42" t="s">
        <v>2868</v>
      </c>
      <c r="G1130" s="33" t="str">
        <f t="shared" si="48"/>
        <v xml:space="preserve"> </v>
      </c>
      <c r="H1130" s="2">
        <f t="shared" si="49"/>
        <v>0</v>
      </c>
      <c r="I1130" s="30">
        <f t="shared" si="50"/>
        <v>0</v>
      </c>
    </row>
    <row r="1131" spans="1:9" ht="113" customHeight="1">
      <c r="A1131" s="50"/>
      <c r="B1131" s="62">
        <v>511</v>
      </c>
      <c r="C1131" s="60" t="s">
        <v>1775</v>
      </c>
      <c r="D1131" s="11" t="s">
        <v>4262</v>
      </c>
      <c r="E1131" s="61"/>
      <c r="F1131" s="42" t="s">
        <v>2869</v>
      </c>
      <c r="G1131" s="33" t="str">
        <f t="shared" si="48"/>
        <v xml:space="preserve"> </v>
      </c>
      <c r="H1131" s="2">
        <f t="shared" si="49"/>
        <v>0</v>
      </c>
      <c r="I1131" s="30">
        <f t="shared" si="50"/>
        <v>0</v>
      </c>
    </row>
    <row r="1132" spans="1:9" ht="113" customHeight="1">
      <c r="A1132" s="50"/>
      <c r="B1132" s="62">
        <v>512</v>
      </c>
      <c r="C1132" s="60" t="s">
        <v>1776</v>
      </c>
      <c r="D1132" s="11" t="s">
        <v>4263</v>
      </c>
      <c r="E1132" s="61"/>
      <c r="F1132" s="42" t="s">
        <v>2870</v>
      </c>
      <c r="G1132" s="33" t="str">
        <f t="shared" si="48"/>
        <v xml:space="preserve"> </v>
      </c>
      <c r="H1132" s="2">
        <f t="shared" si="49"/>
        <v>0</v>
      </c>
      <c r="I1132" s="30">
        <f t="shared" si="50"/>
        <v>0</v>
      </c>
    </row>
    <row r="1133" spans="1:9" ht="113" customHeight="1">
      <c r="A1133" s="50"/>
      <c r="B1133" s="62">
        <v>513</v>
      </c>
      <c r="C1133" s="60" t="s">
        <v>1777</v>
      </c>
      <c r="D1133" s="11" t="s">
        <v>5140</v>
      </c>
      <c r="E1133" s="61"/>
      <c r="F1133" s="42" t="s">
        <v>2871</v>
      </c>
      <c r="G1133" s="33" t="str">
        <f t="shared" si="48"/>
        <v xml:space="preserve"> </v>
      </c>
      <c r="H1133" s="2">
        <f t="shared" si="49"/>
        <v>0</v>
      </c>
      <c r="I1133" s="30">
        <f t="shared" si="50"/>
        <v>0</v>
      </c>
    </row>
    <row r="1134" spans="1:9" ht="113" customHeight="1">
      <c r="A1134" s="50"/>
      <c r="B1134" s="63"/>
      <c r="C1134" s="60" t="s">
        <v>1778</v>
      </c>
      <c r="D1134" s="11" t="s">
        <v>5141</v>
      </c>
      <c r="E1134" s="61"/>
      <c r="F1134" s="42" t="s">
        <v>1148</v>
      </c>
      <c r="G1134" s="33" t="str">
        <f t="shared" si="48"/>
        <v xml:space="preserve"> </v>
      </c>
      <c r="H1134" s="2">
        <f t="shared" si="49"/>
        <v>0</v>
      </c>
      <c r="I1134" s="30">
        <f t="shared" si="50"/>
        <v>0</v>
      </c>
    </row>
    <row r="1135" spans="1:9" ht="113" customHeight="1">
      <c r="A1135" s="50"/>
      <c r="B1135" s="63"/>
      <c r="C1135" s="60" t="s">
        <v>1779</v>
      </c>
      <c r="D1135" s="11" t="s">
        <v>5142</v>
      </c>
      <c r="E1135" s="61"/>
      <c r="F1135" s="42" t="s">
        <v>945</v>
      </c>
      <c r="G1135" s="33" t="str">
        <f t="shared" si="48"/>
        <v xml:space="preserve"> </v>
      </c>
      <c r="H1135" s="2">
        <f t="shared" si="49"/>
        <v>0</v>
      </c>
      <c r="I1135" s="30">
        <f t="shared" si="50"/>
        <v>0</v>
      </c>
    </row>
    <row r="1136" spans="1:9" ht="149" customHeight="1">
      <c r="A1136" s="50"/>
      <c r="B1136" s="62">
        <v>514</v>
      </c>
      <c r="C1136" s="60" t="s">
        <v>1780</v>
      </c>
      <c r="D1136" s="11" t="s">
        <v>5145</v>
      </c>
      <c r="E1136" s="61"/>
      <c r="F1136" s="42" t="s">
        <v>5146</v>
      </c>
      <c r="G1136" s="33" t="str">
        <f t="shared" si="48"/>
        <v xml:space="preserve"> </v>
      </c>
      <c r="H1136" s="2">
        <f t="shared" si="49"/>
        <v>0</v>
      </c>
      <c r="I1136" s="30">
        <f t="shared" si="50"/>
        <v>0</v>
      </c>
    </row>
    <row r="1137" spans="1:9" ht="113" customHeight="1">
      <c r="A1137" s="50"/>
      <c r="B1137" s="62"/>
      <c r="C1137" s="60" t="s">
        <v>1781</v>
      </c>
      <c r="D1137" s="11" t="s">
        <v>4264</v>
      </c>
      <c r="E1137" s="61"/>
      <c r="F1137" s="42" t="s">
        <v>835</v>
      </c>
      <c r="G1137" s="33" t="str">
        <f t="shared" si="48"/>
        <v xml:space="preserve"> </v>
      </c>
      <c r="H1137" s="2">
        <f t="shared" si="49"/>
        <v>0</v>
      </c>
      <c r="I1137" s="30">
        <f t="shared" si="50"/>
        <v>0</v>
      </c>
    </row>
    <row r="1138" spans="1:9" ht="113" customHeight="1">
      <c r="A1138" s="50"/>
      <c r="B1138" s="62">
        <v>515</v>
      </c>
      <c r="C1138" s="60" t="s">
        <v>1782</v>
      </c>
      <c r="D1138" s="11" t="s">
        <v>4265</v>
      </c>
      <c r="E1138" s="61"/>
      <c r="F1138" s="42" t="s">
        <v>2872</v>
      </c>
      <c r="G1138" s="33" t="str">
        <f t="shared" si="48"/>
        <v xml:space="preserve"> </v>
      </c>
      <c r="H1138" s="2">
        <f t="shared" si="49"/>
        <v>0</v>
      </c>
      <c r="I1138" s="30">
        <f t="shared" si="50"/>
        <v>0</v>
      </c>
    </row>
    <row r="1139" spans="1:9" ht="113" customHeight="1">
      <c r="A1139" s="50"/>
      <c r="B1139" s="62">
        <v>516</v>
      </c>
      <c r="C1139" s="60" t="s">
        <v>1783</v>
      </c>
      <c r="D1139" s="11" t="s">
        <v>4266</v>
      </c>
      <c r="E1139" s="61"/>
      <c r="F1139" s="42" t="s">
        <v>2873</v>
      </c>
      <c r="G1139" s="33" t="str">
        <f t="shared" si="48"/>
        <v xml:space="preserve"> </v>
      </c>
      <c r="H1139" s="2">
        <f t="shared" si="49"/>
        <v>0</v>
      </c>
      <c r="I1139" s="30">
        <f t="shared" si="50"/>
        <v>0</v>
      </c>
    </row>
    <row r="1140" spans="1:9" ht="113" customHeight="1">
      <c r="A1140" s="50"/>
      <c r="B1140" s="62"/>
      <c r="C1140" s="60" t="s">
        <v>1784</v>
      </c>
      <c r="D1140" s="10" t="s">
        <v>4267</v>
      </c>
      <c r="E1140" s="61"/>
      <c r="F1140" s="42" t="s">
        <v>944</v>
      </c>
      <c r="G1140" s="33" t="str">
        <f t="shared" si="48"/>
        <v xml:space="preserve"> </v>
      </c>
      <c r="H1140" s="2">
        <f t="shared" si="49"/>
        <v>0</v>
      </c>
      <c r="I1140" s="30">
        <f t="shared" si="50"/>
        <v>0</v>
      </c>
    </row>
    <row r="1141" spans="1:9" ht="113" customHeight="1">
      <c r="A1141" s="50"/>
      <c r="B1141" s="62"/>
      <c r="C1141" s="60" t="s">
        <v>1785</v>
      </c>
      <c r="D1141" s="10" t="s">
        <v>4268</v>
      </c>
      <c r="E1141" s="61"/>
      <c r="F1141" s="42" t="s">
        <v>2874</v>
      </c>
      <c r="G1141" s="33" t="str">
        <f t="shared" si="48"/>
        <v xml:space="preserve"> </v>
      </c>
      <c r="H1141" s="2">
        <f t="shared" si="49"/>
        <v>0</v>
      </c>
      <c r="I1141" s="30">
        <f t="shared" si="50"/>
        <v>0</v>
      </c>
    </row>
    <row r="1142" spans="1:9" ht="113" customHeight="1">
      <c r="A1142" s="50"/>
      <c r="B1142" s="62">
        <v>517</v>
      </c>
      <c r="C1142" s="60" t="s">
        <v>1786</v>
      </c>
      <c r="D1142" s="11" t="s">
        <v>4269</v>
      </c>
      <c r="E1142" s="61"/>
      <c r="F1142" s="42" t="s">
        <v>2875</v>
      </c>
      <c r="G1142" s="33" t="str">
        <f t="shared" si="48"/>
        <v xml:space="preserve"> </v>
      </c>
      <c r="H1142" s="2">
        <f t="shared" si="49"/>
        <v>0</v>
      </c>
      <c r="I1142" s="30">
        <f t="shared" si="50"/>
        <v>0</v>
      </c>
    </row>
    <row r="1143" spans="1:9" ht="113" customHeight="1">
      <c r="A1143" s="50"/>
      <c r="B1143" s="62">
        <v>518</v>
      </c>
      <c r="C1143" s="60" t="s">
        <v>1787</v>
      </c>
      <c r="D1143" s="11" t="s">
        <v>5255</v>
      </c>
      <c r="E1143" s="61"/>
      <c r="F1143" s="42" t="s">
        <v>799</v>
      </c>
      <c r="G1143" s="33" t="str">
        <f t="shared" si="48"/>
        <v xml:space="preserve"> </v>
      </c>
      <c r="H1143" s="2">
        <f t="shared" si="49"/>
        <v>0</v>
      </c>
      <c r="I1143" s="30">
        <f t="shared" si="50"/>
        <v>0</v>
      </c>
    </row>
    <row r="1144" spans="1:9" ht="113" customHeight="1">
      <c r="A1144" s="50"/>
      <c r="B1144" s="62">
        <v>519</v>
      </c>
      <c r="C1144" s="60" t="s">
        <v>1788</v>
      </c>
      <c r="D1144" s="11" t="s">
        <v>4270</v>
      </c>
      <c r="E1144" s="61"/>
      <c r="F1144" s="42" t="s">
        <v>2876</v>
      </c>
      <c r="G1144" s="33" t="str">
        <f t="shared" si="48"/>
        <v xml:space="preserve"> </v>
      </c>
      <c r="H1144" s="2">
        <f t="shared" si="49"/>
        <v>0</v>
      </c>
      <c r="I1144" s="30">
        <f t="shared" si="50"/>
        <v>0</v>
      </c>
    </row>
    <row r="1145" spans="1:9" ht="113" customHeight="1">
      <c r="A1145" s="50"/>
      <c r="B1145" s="62">
        <v>520</v>
      </c>
      <c r="C1145" s="60" t="s">
        <v>1789</v>
      </c>
      <c r="D1145" s="11" t="s">
        <v>4271</v>
      </c>
      <c r="E1145" s="61"/>
      <c r="F1145" s="42" t="s">
        <v>2877</v>
      </c>
      <c r="G1145" s="33" t="str">
        <f t="shared" si="48"/>
        <v xml:space="preserve"> </v>
      </c>
      <c r="H1145" s="2">
        <f t="shared" si="49"/>
        <v>0</v>
      </c>
      <c r="I1145" s="30">
        <f t="shared" si="50"/>
        <v>0</v>
      </c>
    </row>
    <row r="1146" spans="1:9" ht="113" customHeight="1">
      <c r="A1146" s="50"/>
      <c r="B1146" s="62"/>
      <c r="C1146" s="60" t="s">
        <v>1790</v>
      </c>
      <c r="D1146" s="11" t="s">
        <v>4272</v>
      </c>
      <c r="E1146" s="61"/>
      <c r="F1146" s="42" t="s">
        <v>2878</v>
      </c>
      <c r="G1146" s="33" t="str">
        <f t="shared" si="48"/>
        <v xml:space="preserve"> </v>
      </c>
      <c r="H1146" s="2">
        <f t="shared" si="49"/>
        <v>0</v>
      </c>
      <c r="I1146" s="30">
        <f t="shared" si="50"/>
        <v>0</v>
      </c>
    </row>
    <row r="1147" spans="1:9" ht="113" customHeight="1">
      <c r="A1147" s="50"/>
      <c r="B1147" s="62">
        <v>521</v>
      </c>
      <c r="C1147" s="60" t="s">
        <v>1791</v>
      </c>
      <c r="D1147" s="11" t="s">
        <v>4273</v>
      </c>
      <c r="E1147" s="61"/>
      <c r="F1147" s="42" t="s">
        <v>2879</v>
      </c>
      <c r="G1147" s="33" t="str">
        <f t="shared" si="48"/>
        <v xml:space="preserve"> </v>
      </c>
      <c r="H1147" s="2">
        <f t="shared" si="49"/>
        <v>0</v>
      </c>
      <c r="I1147" s="30">
        <f t="shared" si="50"/>
        <v>0</v>
      </c>
    </row>
    <row r="1148" spans="1:9" ht="113" customHeight="1">
      <c r="A1148" s="50"/>
      <c r="B1148" s="62"/>
      <c r="C1148" s="60" t="s">
        <v>1792</v>
      </c>
      <c r="D1148" s="11" t="s">
        <v>4274</v>
      </c>
      <c r="E1148" s="61"/>
      <c r="F1148" s="42" t="s">
        <v>2880</v>
      </c>
      <c r="G1148" s="33" t="str">
        <f t="shared" si="48"/>
        <v xml:space="preserve"> </v>
      </c>
      <c r="H1148" s="2">
        <f t="shared" si="49"/>
        <v>0</v>
      </c>
      <c r="I1148" s="30">
        <f t="shared" si="50"/>
        <v>0</v>
      </c>
    </row>
    <row r="1149" spans="1:9" ht="113" customHeight="1">
      <c r="A1149" s="50"/>
      <c r="B1149" s="62"/>
      <c r="C1149" s="60" t="s">
        <v>1793</v>
      </c>
      <c r="D1149" s="11" t="s">
        <v>4275</v>
      </c>
      <c r="E1149" s="61"/>
      <c r="F1149" s="42" t="s">
        <v>2881</v>
      </c>
      <c r="G1149" s="33" t="str">
        <f t="shared" si="48"/>
        <v xml:space="preserve"> </v>
      </c>
      <c r="H1149" s="2">
        <f t="shared" si="49"/>
        <v>0</v>
      </c>
      <c r="I1149" s="30">
        <f t="shared" si="50"/>
        <v>0</v>
      </c>
    </row>
    <row r="1150" spans="1:9" ht="113" customHeight="1">
      <c r="A1150" s="50"/>
      <c r="B1150" s="62">
        <v>522</v>
      </c>
      <c r="C1150" s="60" t="s">
        <v>1794</v>
      </c>
      <c r="D1150" s="11" t="s">
        <v>4276</v>
      </c>
      <c r="E1150" s="61"/>
      <c r="F1150" s="42" t="s">
        <v>2882</v>
      </c>
      <c r="G1150" s="33" t="str">
        <f t="shared" si="48"/>
        <v xml:space="preserve"> </v>
      </c>
      <c r="H1150" s="2">
        <f t="shared" si="49"/>
        <v>0</v>
      </c>
      <c r="I1150" s="30">
        <f t="shared" si="50"/>
        <v>0</v>
      </c>
    </row>
    <row r="1151" spans="1:9" ht="113" customHeight="1">
      <c r="A1151" s="50"/>
      <c r="B1151" s="62">
        <v>523</v>
      </c>
      <c r="C1151" s="60" t="s">
        <v>1795</v>
      </c>
      <c r="D1151" s="11" t="s">
        <v>4277</v>
      </c>
      <c r="E1151" s="61"/>
      <c r="F1151" s="42" t="s">
        <v>2883</v>
      </c>
      <c r="G1151" s="33" t="str">
        <f t="shared" si="48"/>
        <v xml:space="preserve"> </v>
      </c>
      <c r="H1151" s="2">
        <f t="shared" si="49"/>
        <v>0</v>
      </c>
      <c r="I1151" s="30">
        <f t="shared" si="50"/>
        <v>0</v>
      </c>
    </row>
    <row r="1152" spans="1:9" ht="113" customHeight="1">
      <c r="A1152" s="50"/>
      <c r="B1152" s="63"/>
      <c r="C1152" s="60" t="s">
        <v>1796</v>
      </c>
      <c r="D1152" s="11" t="s">
        <v>4278</v>
      </c>
      <c r="E1152" s="61"/>
      <c r="F1152" s="42" t="s">
        <v>2884</v>
      </c>
      <c r="G1152" s="33" t="str">
        <f t="shared" si="48"/>
        <v xml:space="preserve"> </v>
      </c>
      <c r="H1152" s="2">
        <f t="shared" si="49"/>
        <v>0</v>
      </c>
      <c r="I1152" s="30">
        <f t="shared" si="50"/>
        <v>0</v>
      </c>
    </row>
    <row r="1153" spans="1:9" ht="113" customHeight="1">
      <c r="A1153" s="50"/>
      <c r="B1153" s="62">
        <v>524</v>
      </c>
      <c r="C1153" s="60" t="s">
        <v>1797</v>
      </c>
      <c r="D1153" s="11" t="s">
        <v>4279</v>
      </c>
      <c r="E1153" s="61"/>
      <c r="F1153" s="42" t="s">
        <v>2885</v>
      </c>
      <c r="G1153" s="33" t="str">
        <f t="shared" si="48"/>
        <v xml:space="preserve"> </v>
      </c>
      <c r="H1153" s="2">
        <f t="shared" si="49"/>
        <v>0</v>
      </c>
      <c r="I1153" s="30">
        <f t="shared" si="50"/>
        <v>0</v>
      </c>
    </row>
    <row r="1154" spans="1:9" ht="113" customHeight="1">
      <c r="A1154" s="50"/>
      <c r="B1154" s="63"/>
      <c r="C1154" s="60" t="s">
        <v>1798</v>
      </c>
      <c r="D1154" s="11" t="s">
        <v>4280</v>
      </c>
      <c r="E1154" s="61"/>
      <c r="F1154" s="42" t="s">
        <v>2886</v>
      </c>
      <c r="G1154" s="33" t="str">
        <f t="shared" si="48"/>
        <v xml:space="preserve"> </v>
      </c>
      <c r="H1154" s="2">
        <f t="shared" si="49"/>
        <v>0</v>
      </c>
      <c r="I1154" s="30">
        <f t="shared" si="50"/>
        <v>0</v>
      </c>
    </row>
    <row r="1155" spans="1:9" ht="113" customHeight="1">
      <c r="A1155" s="50"/>
      <c r="B1155" s="62">
        <v>525</v>
      </c>
      <c r="C1155" s="60" t="s">
        <v>1799</v>
      </c>
      <c r="D1155" s="11" t="s">
        <v>4281</v>
      </c>
      <c r="E1155" s="61"/>
      <c r="F1155" s="42" t="s">
        <v>2767</v>
      </c>
      <c r="G1155" s="33" t="str">
        <f t="shared" si="48"/>
        <v xml:space="preserve"> </v>
      </c>
      <c r="H1155" s="2">
        <f t="shared" si="49"/>
        <v>0</v>
      </c>
      <c r="I1155" s="30">
        <f t="shared" si="50"/>
        <v>0</v>
      </c>
    </row>
    <row r="1156" spans="1:9" ht="113" customHeight="1">
      <c r="A1156" s="50"/>
      <c r="B1156" s="62">
        <v>526</v>
      </c>
      <c r="C1156" s="60" t="s">
        <v>1800</v>
      </c>
      <c r="D1156" s="11" t="s">
        <v>4282</v>
      </c>
      <c r="E1156" s="61"/>
      <c r="F1156" s="42" t="s">
        <v>826</v>
      </c>
      <c r="G1156" s="33" t="str">
        <f t="shared" si="48"/>
        <v xml:space="preserve"> </v>
      </c>
      <c r="H1156" s="2">
        <f t="shared" si="49"/>
        <v>0</v>
      </c>
      <c r="I1156" s="30">
        <f t="shared" si="50"/>
        <v>0</v>
      </c>
    </row>
    <row r="1157" spans="1:9" ht="113" customHeight="1">
      <c r="A1157" s="50"/>
      <c r="B1157" s="62">
        <v>527</v>
      </c>
      <c r="C1157" s="60" t="s">
        <v>1801</v>
      </c>
      <c r="D1157" s="11" t="s">
        <v>4283</v>
      </c>
      <c r="E1157" s="61"/>
      <c r="F1157" s="42" t="s">
        <v>2887</v>
      </c>
      <c r="G1157" s="33" t="str">
        <f t="shared" si="48"/>
        <v xml:space="preserve"> </v>
      </c>
      <c r="H1157" s="2">
        <f t="shared" si="49"/>
        <v>0</v>
      </c>
      <c r="I1157" s="30">
        <f t="shared" si="50"/>
        <v>0</v>
      </c>
    </row>
    <row r="1158" spans="1:9" ht="113" customHeight="1">
      <c r="A1158" s="50"/>
      <c r="B1158" s="62">
        <v>528</v>
      </c>
      <c r="C1158" s="60" t="s">
        <v>1802</v>
      </c>
      <c r="D1158" s="11" t="s">
        <v>5256</v>
      </c>
      <c r="E1158" s="61"/>
      <c r="F1158" s="42" t="s">
        <v>2888</v>
      </c>
      <c r="G1158" s="33" t="str">
        <f t="shared" si="48"/>
        <v xml:space="preserve"> </v>
      </c>
      <c r="H1158" s="2">
        <f t="shared" si="49"/>
        <v>0</v>
      </c>
      <c r="I1158" s="30">
        <f t="shared" si="50"/>
        <v>0</v>
      </c>
    </row>
    <row r="1159" spans="1:9" ht="113" customHeight="1">
      <c r="A1159" s="50"/>
      <c r="B1159" s="62">
        <v>529</v>
      </c>
      <c r="C1159" s="60" t="s">
        <v>1803</v>
      </c>
      <c r="D1159" s="11" t="s">
        <v>4284</v>
      </c>
      <c r="E1159" s="61"/>
      <c r="F1159" s="42" t="s">
        <v>2889</v>
      </c>
      <c r="G1159" s="33" t="str">
        <f t="shared" si="48"/>
        <v xml:space="preserve"> </v>
      </c>
      <c r="H1159" s="2">
        <f t="shared" si="49"/>
        <v>0</v>
      </c>
      <c r="I1159" s="30">
        <f t="shared" si="50"/>
        <v>0</v>
      </c>
    </row>
    <row r="1160" spans="1:9" ht="113" customHeight="1">
      <c r="A1160" s="50"/>
      <c r="B1160" s="62"/>
      <c r="C1160" s="60" t="s">
        <v>1804</v>
      </c>
      <c r="D1160" s="11" t="s">
        <v>4285</v>
      </c>
      <c r="E1160" s="61"/>
      <c r="F1160" s="42" t="s">
        <v>2890</v>
      </c>
      <c r="G1160" s="33" t="str">
        <f t="shared" ref="G1160:G1229" si="51">IF(E1160=""," ",IF(F1160=E1160,"OK",F1160))</f>
        <v xml:space="preserve"> </v>
      </c>
      <c r="H1160" s="2">
        <f t="shared" ref="H1160:H1229" si="52">IF(G1160="OK",1,0)</f>
        <v>0</v>
      </c>
      <c r="I1160" s="30">
        <f t="shared" ref="I1160:I1229" si="53">IF(G1160="OK",1,0)</f>
        <v>0</v>
      </c>
    </row>
    <row r="1161" spans="1:9" ht="113" customHeight="1">
      <c r="A1161" s="50"/>
      <c r="B1161" s="62">
        <v>530</v>
      </c>
      <c r="C1161" s="60" t="s">
        <v>1805</v>
      </c>
      <c r="D1161" s="11" t="s">
        <v>5150</v>
      </c>
      <c r="E1161" s="61"/>
      <c r="F1161" s="42" t="s">
        <v>2891</v>
      </c>
      <c r="G1161" s="33" t="str">
        <f t="shared" si="51"/>
        <v xml:space="preserve"> </v>
      </c>
      <c r="H1161" s="2">
        <f t="shared" si="52"/>
        <v>0</v>
      </c>
      <c r="I1161" s="30">
        <f t="shared" si="53"/>
        <v>0</v>
      </c>
    </row>
    <row r="1162" spans="1:9" ht="113" customHeight="1">
      <c r="A1162" s="50"/>
      <c r="B1162" s="62">
        <v>531</v>
      </c>
      <c r="C1162" s="60" t="s">
        <v>1806</v>
      </c>
      <c r="D1162" s="11" t="s">
        <v>4286</v>
      </c>
      <c r="E1162" s="61"/>
      <c r="F1162" s="42" t="s">
        <v>2892</v>
      </c>
      <c r="G1162" s="33" t="str">
        <f t="shared" si="51"/>
        <v xml:space="preserve"> </v>
      </c>
      <c r="H1162" s="2">
        <f t="shared" si="52"/>
        <v>0</v>
      </c>
      <c r="I1162" s="30">
        <f t="shared" si="53"/>
        <v>0</v>
      </c>
    </row>
    <row r="1163" spans="1:9" ht="113" customHeight="1">
      <c r="A1163" s="50"/>
      <c r="B1163" s="63"/>
      <c r="C1163" s="60" t="s">
        <v>1807</v>
      </c>
      <c r="D1163" s="11" t="s">
        <v>4287</v>
      </c>
      <c r="E1163" s="61"/>
      <c r="F1163" s="42" t="s">
        <v>2893</v>
      </c>
      <c r="G1163" s="33" t="str">
        <f t="shared" si="51"/>
        <v xml:space="preserve"> </v>
      </c>
      <c r="H1163" s="2">
        <f t="shared" si="52"/>
        <v>0</v>
      </c>
      <c r="I1163" s="30">
        <f t="shared" si="53"/>
        <v>0</v>
      </c>
    </row>
    <row r="1164" spans="1:9" ht="113" customHeight="1">
      <c r="A1164" s="50"/>
      <c r="B1164" s="63"/>
      <c r="C1164" s="60" t="s">
        <v>1808</v>
      </c>
      <c r="D1164" s="11" t="s">
        <v>4288</v>
      </c>
      <c r="E1164" s="61"/>
      <c r="F1164" s="42" t="s">
        <v>2894</v>
      </c>
      <c r="G1164" s="33" t="str">
        <f t="shared" si="51"/>
        <v xml:space="preserve"> </v>
      </c>
      <c r="H1164" s="2">
        <f t="shared" si="52"/>
        <v>0</v>
      </c>
      <c r="I1164" s="30">
        <f t="shared" si="53"/>
        <v>0</v>
      </c>
    </row>
    <row r="1165" spans="1:9" ht="113" customHeight="1">
      <c r="A1165" s="50"/>
      <c r="B1165" s="63"/>
      <c r="C1165" s="60" t="s">
        <v>1809</v>
      </c>
      <c r="D1165" s="11" t="s">
        <v>4289</v>
      </c>
      <c r="E1165" s="61"/>
      <c r="F1165" s="42" t="s">
        <v>2895</v>
      </c>
      <c r="G1165" s="33" t="str">
        <f t="shared" si="51"/>
        <v xml:space="preserve"> </v>
      </c>
      <c r="H1165" s="2">
        <f t="shared" si="52"/>
        <v>0</v>
      </c>
      <c r="I1165" s="30">
        <f t="shared" si="53"/>
        <v>0</v>
      </c>
    </row>
    <row r="1166" spans="1:9" ht="113" customHeight="1">
      <c r="A1166" s="50"/>
      <c r="B1166" s="62">
        <v>532</v>
      </c>
      <c r="C1166" s="60" t="s">
        <v>1810</v>
      </c>
      <c r="D1166" s="11" t="s">
        <v>5257</v>
      </c>
      <c r="E1166" s="61"/>
      <c r="F1166" s="42" t="s">
        <v>2896</v>
      </c>
      <c r="G1166" s="33" t="str">
        <f t="shared" si="51"/>
        <v xml:space="preserve"> </v>
      </c>
      <c r="H1166" s="2">
        <f t="shared" si="52"/>
        <v>0</v>
      </c>
      <c r="I1166" s="30">
        <f t="shared" si="53"/>
        <v>0</v>
      </c>
    </row>
    <row r="1167" spans="1:9" ht="113" customHeight="1">
      <c r="A1167" s="50"/>
      <c r="B1167" s="62">
        <v>533</v>
      </c>
      <c r="C1167" s="60" t="s">
        <v>1811</v>
      </c>
      <c r="D1167" s="11" t="s">
        <v>4290</v>
      </c>
      <c r="E1167" s="61"/>
      <c r="F1167" s="42" t="s">
        <v>2897</v>
      </c>
      <c r="G1167" s="33" t="str">
        <f t="shared" si="51"/>
        <v xml:space="preserve"> </v>
      </c>
      <c r="H1167" s="2">
        <f t="shared" si="52"/>
        <v>0</v>
      </c>
      <c r="I1167" s="30">
        <f t="shared" si="53"/>
        <v>0</v>
      </c>
    </row>
    <row r="1168" spans="1:9" ht="113" customHeight="1">
      <c r="A1168" s="50"/>
      <c r="B1168" s="63"/>
      <c r="C1168" s="60" t="s">
        <v>1812</v>
      </c>
      <c r="D1168" s="11" t="s">
        <v>4291</v>
      </c>
      <c r="E1168" s="61"/>
      <c r="F1168" s="42" t="s">
        <v>2898</v>
      </c>
      <c r="G1168" s="33" t="str">
        <f t="shared" si="51"/>
        <v xml:space="preserve"> </v>
      </c>
      <c r="H1168" s="2">
        <f t="shared" si="52"/>
        <v>0</v>
      </c>
      <c r="I1168" s="30">
        <f t="shared" si="53"/>
        <v>0</v>
      </c>
    </row>
    <row r="1169" spans="1:9" ht="113" customHeight="1">
      <c r="A1169" s="50"/>
      <c r="B1169" s="63"/>
      <c r="C1169" s="60" t="s">
        <v>1813</v>
      </c>
      <c r="D1169" s="11" t="s">
        <v>4292</v>
      </c>
      <c r="E1169" s="61"/>
      <c r="F1169" s="42" t="s">
        <v>784</v>
      </c>
      <c r="G1169" s="33" t="str">
        <f t="shared" si="51"/>
        <v xml:space="preserve"> </v>
      </c>
      <c r="H1169" s="2">
        <f t="shared" si="52"/>
        <v>0</v>
      </c>
      <c r="I1169" s="30">
        <f t="shared" si="53"/>
        <v>0</v>
      </c>
    </row>
    <row r="1170" spans="1:9" ht="113" customHeight="1">
      <c r="A1170" s="50"/>
      <c r="B1170" s="63"/>
      <c r="C1170" s="60" t="s">
        <v>1814</v>
      </c>
      <c r="D1170" s="11" t="s">
        <v>4293</v>
      </c>
      <c r="E1170" s="61"/>
      <c r="F1170" s="42" t="s">
        <v>877</v>
      </c>
      <c r="G1170" s="33" t="str">
        <f t="shared" si="51"/>
        <v xml:space="preserve"> </v>
      </c>
      <c r="H1170" s="2">
        <f t="shared" si="52"/>
        <v>0</v>
      </c>
      <c r="I1170" s="30">
        <f t="shared" si="53"/>
        <v>0</v>
      </c>
    </row>
    <row r="1171" spans="1:9" ht="113" customHeight="1">
      <c r="A1171" s="50"/>
      <c r="B1171" s="62">
        <v>534</v>
      </c>
      <c r="C1171" s="60" t="s">
        <v>1815</v>
      </c>
      <c r="D1171" s="11" t="s">
        <v>4294</v>
      </c>
      <c r="E1171" s="61"/>
      <c r="F1171" s="42" t="s">
        <v>2899</v>
      </c>
      <c r="G1171" s="33" t="str">
        <f t="shared" si="51"/>
        <v xml:space="preserve"> </v>
      </c>
      <c r="H1171" s="2">
        <f t="shared" si="52"/>
        <v>0</v>
      </c>
      <c r="I1171" s="30">
        <f t="shared" si="53"/>
        <v>0</v>
      </c>
    </row>
    <row r="1172" spans="1:9" ht="113" customHeight="1">
      <c r="A1172" s="50"/>
      <c r="B1172" s="62">
        <v>535</v>
      </c>
      <c r="C1172" s="60" t="s">
        <v>1816</v>
      </c>
      <c r="D1172" s="11" t="s">
        <v>4295</v>
      </c>
      <c r="E1172" s="61"/>
      <c r="F1172" s="42" t="s">
        <v>2900</v>
      </c>
      <c r="G1172" s="33" t="str">
        <f t="shared" si="51"/>
        <v xml:space="preserve"> </v>
      </c>
      <c r="H1172" s="2">
        <f t="shared" si="52"/>
        <v>0</v>
      </c>
      <c r="I1172" s="30">
        <f t="shared" si="53"/>
        <v>0</v>
      </c>
    </row>
    <row r="1173" spans="1:9" ht="113" customHeight="1">
      <c r="A1173" s="50"/>
      <c r="B1173" s="63"/>
      <c r="C1173" s="60" t="s">
        <v>1817</v>
      </c>
      <c r="D1173" s="11" t="s">
        <v>4296</v>
      </c>
      <c r="E1173" s="61"/>
      <c r="F1173" s="42" t="s">
        <v>2901</v>
      </c>
      <c r="G1173" s="33" t="str">
        <f t="shared" si="51"/>
        <v xml:space="preserve"> </v>
      </c>
      <c r="H1173" s="2">
        <f t="shared" si="52"/>
        <v>0</v>
      </c>
      <c r="I1173" s="30">
        <f t="shared" si="53"/>
        <v>0</v>
      </c>
    </row>
    <row r="1174" spans="1:9" ht="113" customHeight="1">
      <c r="A1174" s="50"/>
      <c r="B1174" s="62">
        <v>536</v>
      </c>
      <c r="C1174" s="60" t="s">
        <v>1818</v>
      </c>
      <c r="D1174" s="11" t="s">
        <v>4297</v>
      </c>
      <c r="E1174" s="61"/>
      <c r="F1174" s="42" t="s">
        <v>2644</v>
      </c>
      <c r="G1174" s="33" t="str">
        <f t="shared" si="51"/>
        <v xml:space="preserve"> </v>
      </c>
      <c r="H1174" s="2">
        <f t="shared" si="52"/>
        <v>0</v>
      </c>
      <c r="I1174" s="30">
        <f t="shared" si="53"/>
        <v>0</v>
      </c>
    </row>
    <row r="1175" spans="1:9" ht="113" customHeight="1">
      <c r="A1175" s="50"/>
      <c r="B1175" s="63"/>
      <c r="C1175" s="60" t="s">
        <v>1819</v>
      </c>
      <c r="D1175" s="11" t="s">
        <v>4298</v>
      </c>
      <c r="E1175" s="61"/>
      <c r="F1175" s="42" t="s">
        <v>2902</v>
      </c>
      <c r="G1175" s="33" t="str">
        <f t="shared" si="51"/>
        <v xml:space="preserve"> </v>
      </c>
      <c r="H1175" s="2">
        <f t="shared" si="52"/>
        <v>0</v>
      </c>
      <c r="I1175" s="30">
        <f t="shared" si="53"/>
        <v>0</v>
      </c>
    </row>
    <row r="1176" spans="1:9" ht="113" customHeight="1">
      <c r="A1176" s="50"/>
      <c r="B1176" s="63"/>
      <c r="C1176" s="60" t="s">
        <v>1820</v>
      </c>
      <c r="D1176" s="11" t="s">
        <v>4299</v>
      </c>
      <c r="E1176" s="61"/>
      <c r="F1176" s="42" t="s">
        <v>2903</v>
      </c>
      <c r="G1176" s="33" t="str">
        <f t="shared" si="51"/>
        <v xml:space="preserve"> </v>
      </c>
      <c r="H1176" s="2">
        <f t="shared" si="52"/>
        <v>0</v>
      </c>
      <c r="I1176" s="30">
        <f t="shared" si="53"/>
        <v>0</v>
      </c>
    </row>
    <row r="1177" spans="1:9" ht="113" customHeight="1">
      <c r="A1177" s="50"/>
      <c r="B1177" s="62">
        <v>537</v>
      </c>
      <c r="C1177" s="60" t="s">
        <v>1821</v>
      </c>
      <c r="D1177" s="11" t="s">
        <v>4300</v>
      </c>
      <c r="E1177" s="61"/>
      <c r="F1177" s="42" t="s">
        <v>2904</v>
      </c>
      <c r="G1177" s="33" t="str">
        <f t="shared" si="51"/>
        <v xml:space="preserve"> </v>
      </c>
      <c r="H1177" s="2">
        <f t="shared" si="52"/>
        <v>0</v>
      </c>
      <c r="I1177" s="30">
        <f t="shared" si="53"/>
        <v>0</v>
      </c>
    </row>
    <row r="1178" spans="1:9" ht="113" customHeight="1">
      <c r="A1178" s="50"/>
      <c r="B1178" s="62"/>
      <c r="C1178" s="60" t="s">
        <v>1822</v>
      </c>
      <c r="D1178" s="10" t="s">
        <v>5258</v>
      </c>
      <c r="E1178" s="61"/>
      <c r="F1178" s="42" t="s">
        <v>2905</v>
      </c>
      <c r="G1178" s="33" t="str">
        <f t="shared" si="51"/>
        <v xml:space="preserve"> </v>
      </c>
      <c r="H1178" s="2">
        <f t="shared" si="52"/>
        <v>0</v>
      </c>
      <c r="I1178" s="30">
        <f t="shared" si="53"/>
        <v>0</v>
      </c>
    </row>
    <row r="1179" spans="1:9" ht="113" customHeight="1">
      <c r="A1179" s="50"/>
      <c r="B1179" s="62">
        <v>538</v>
      </c>
      <c r="C1179" s="60" t="s">
        <v>1823</v>
      </c>
      <c r="D1179" s="11" t="s">
        <v>4301</v>
      </c>
      <c r="E1179" s="61"/>
      <c r="F1179" s="42" t="s">
        <v>826</v>
      </c>
      <c r="G1179" s="33" t="str">
        <f t="shared" si="51"/>
        <v xml:space="preserve"> </v>
      </c>
      <c r="H1179" s="2">
        <f t="shared" si="52"/>
        <v>0</v>
      </c>
      <c r="I1179" s="30">
        <f t="shared" si="53"/>
        <v>0</v>
      </c>
    </row>
    <row r="1180" spans="1:9" ht="113" customHeight="1">
      <c r="A1180" s="50"/>
      <c r="B1180" s="62"/>
      <c r="C1180" s="60" t="s">
        <v>1824</v>
      </c>
      <c r="D1180" s="10" t="s">
        <v>4302</v>
      </c>
      <c r="E1180" s="61"/>
      <c r="F1180" s="42" t="s">
        <v>977</v>
      </c>
      <c r="G1180" s="33" t="str">
        <f t="shared" si="51"/>
        <v xml:space="preserve"> </v>
      </c>
      <c r="H1180" s="2">
        <f t="shared" si="52"/>
        <v>0</v>
      </c>
      <c r="I1180" s="30">
        <f t="shared" si="53"/>
        <v>0</v>
      </c>
    </row>
    <row r="1181" spans="1:9" ht="113" customHeight="1">
      <c r="A1181" s="50"/>
      <c r="B1181" s="62"/>
      <c r="C1181" s="60" t="s">
        <v>1825</v>
      </c>
      <c r="D1181" s="10" t="s">
        <v>4303</v>
      </c>
      <c r="E1181" s="61"/>
      <c r="F1181" s="42" t="s">
        <v>2906</v>
      </c>
      <c r="G1181" s="33" t="str">
        <f t="shared" si="51"/>
        <v xml:space="preserve"> </v>
      </c>
      <c r="H1181" s="2">
        <f t="shared" si="52"/>
        <v>0</v>
      </c>
      <c r="I1181" s="30">
        <f t="shared" si="53"/>
        <v>0</v>
      </c>
    </row>
    <row r="1182" spans="1:9" ht="113" customHeight="1">
      <c r="A1182" s="50"/>
      <c r="B1182" s="62"/>
      <c r="C1182" s="60" t="s">
        <v>1826</v>
      </c>
      <c r="D1182" s="10" t="s">
        <v>4304</v>
      </c>
      <c r="E1182" s="61"/>
      <c r="F1182" s="42" t="s">
        <v>835</v>
      </c>
      <c r="G1182" s="33" t="str">
        <f t="shared" si="51"/>
        <v xml:space="preserve"> </v>
      </c>
      <c r="H1182" s="2">
        <f t="shared" si="52"/>
        <v>0</v>
      </c>
      <c r="I1182" s="30">
        <f t="shared" si="53"/>
        <v>0</v>
      </c>
    </row>
    <row r="1183" spans="1:9" ht="113" customHeight="1">
      <c r="A1183" s="50"/>
      <c r="B1183" s="62">
        <v>539</v>
      </c>
      <c r="C1183" s="60" t="s">
        <v>1827</v>
      </c>
      <c r="D1183" s="11" t="s">
        <v>4305</v>
      </c>
      <c r="E1183" s="61"/>
      <c r="F1183" s="42" t="s">
        <v>2907</v>
      </c>
      <c r="G1183" s="33" t="str">
        <f t="shared" si="51"/>
        <v xml:space="preserve"> </v>
      </c>
      <c r="H1183" s="2">
        <f t="shared" si="52"/>
        <v>0</v>
      </c>
      <c r="I1183" s="30">
        <f t="shared" si="53"/>
        <v>0</v>
      </c>
    </row>
    <row r="1184" spans="1:9" ht="113" customHeight="1">
      <c r="A1184" s="50"/>
      <c r="B1184" s="63"/>
      <c r="C1184" s="60" t="s">
        <v>1828</v>
      </c>
      <c r="D1184" s="11" t="s">
        <v>4306</v>
      </c>
      <c r="E1184" s="61"/>
      <c r="F1184" s="42" t="s">
        <v>2908</v>
      </c>
      <c r="G1184" s="33" t="str">
        <f t="shared" si="51"/>
        <v xml:space="preserve"> </v>
      </c>
      <c r="H1184" s="21">
        <f t="shared" si="52"/>
        <v>0</v>
      </c>
      <c r="I1184" s="30">
        <f t="shared" si="53"/>
        <v>0</v>
      </c>
    </row>
    <row r="1185" spans="1:9" ht="113" customHeight="1">
      <c r="A1185" s="50"/>
      <c r="B1185" s="64"/>
      <c r="C1185" s="65"/>
      <c r="D1185" s="18"/>
      <c r="E1185" s="66"/>
      <c r="F1185" s="43"/>
      <c r="G1185" s="25" t="s">
        <v>5061</v>
      </c>
      <c r="H1185" s="81">
        <f>SUM(H1083:H1184)</f>
        <v>0</v>
      </c>
    </row>
    <row r="1186" spans="1:9" ht="113" customHeight="1">
      <c r="A1186" s="50"/>
      <c r="B1186" s="67"/>
      <c r="C1186" s="68"/>
      <c r="D1186" s="16"/>
      <c r="E1186" s="69"/>
      <c r="F1186" s="44"/>
      <c r="G1186" s="26">
        <f>H1186</f>
        <v>0</v>
      </c>
      <c r="H1186" s="81">
        <f>H1185/102</f>
        <v>0</v>
      </c>
    </row>
    <row r="1187" spans="1:9" ht="113" customHeight="1">
      <c r="A1187" s="50"/>
      <c r="B1187" s="67"/>
      <c r="C1187" s="68"/>
      <c r="D1187" s="16"/>
      <c r="E1187" s="69"/>
      <c r="F1187" s="44"/>
      <c r="G1187" s="35"/>
      <c r="H1187" s="17"/>
    </row>
    <row r="1188" spans="1:9" ht="113" customHeight="1" thickBot="1">
      <c r="A1188" s="50"/>
      <c r="B1188" s="67"/>
      <c r="C1188" s="68"/>
      <c r="D1188" s="16"/>
      <c r="E1188" s="69"/>
      <c r="F1188" s="44"/>
      <c r="G1188" s="35"/>
      <c r="H1188" s="17"/>
    </row>
    <row r="1189" spans="1:9" ht="113" customHeight="1" thickTop="1" thickBot="1">
      <c r="A1189" s="50"/>
      <c r="B1189" s="92" t="s">
        <v>5062</v>
      </c>
      <c r="C1189" s="93"/>
      <c r="D1189" s="16"/>
      <c r="E1189" s="69"/>
      <c r="F1189" s="44"/>
      <c r="G1189" s="35"/>
      <c r="H1189" s="17"/>
    </row>
    <row r="1190" spans="1:9" ht="113" customHeight="1" thickTop="1">
      <c r="A1190" s="50"/>
      <c r="B1190" s="57" t="s">
        <v>5242</v>
      </c>
      <c r="C1190" s="58" t="s">
        <v>1</v>
      </c>
      <c r="D1190" s="9" t="s">
        <v>5193</v>
      </c>
      <c r="E1190" s="39" t="s">
        <v>5096</v>
      </c>
      <c r="F1190" s="41" t="s">
        <v>3262</v>
      </c>
      <c r="G1190" s="14" t="s">
        <v>5047</v>
      </c>
      <c r="H1190" s="3"/>
    </row>
    <row r="1191" spans="1:9" ht="113" customHeight="1">
      <c r="A1191" s="50"/>
      <c r="B1191" s="62">
        <v>540</v>
      </c>
      <c r="C1191" s="60" t="s">
        <v>1829</v>
      </c>
      <c r="D1191" s="11" t="s">
        <v>4307</v>
      </c>
      <c r="E1191" s="61"/>
      <c r="F1191" s="42" t="s">
        <v>784</v>
      </c>
      <c r="G1191" s="33" t="str">
        <f t="shared" si="51"/>
        <v xml:space="preserve"> </v>
      </c>
      <c r="H1191" s="2">
        <f t="shared" si="52"/>
        <v>0</v>
      </c>
      <c r="I1191" s="30">
        <f t="shared" si="53"/>
        <v>0</v>
      </c>
    </row>
    <row r="1192" spans="1:9" ht="113" customHeight="1">
      <c r="A1192" s="50"/>
      <c r="B1192" s="62"/>
      <c r="C1192" s="60" t="s">
        <v>1830</v>
      </c>
      <c r="D1192" s="11" t="s">
        <v>4308</v>
      </c>
      <c r="E1192" s="61"/>
      <c r="F1192" s="42" t="s">
        <v>784</v>
      </c>
      <c r="G1192" s="33" t="str">
        <f t="shared" si="51"/>
        <v xml:space="preserve"> </v>
      </c>
      <c r="H1192" s="2">
        <f t="shared" si="52"/>
        <v>0</v>
      </c>
      <c r="I1192" s="30">
        <f t="shared" si="53"/>
        <v>0</v>
      </c>
    </row>
    <row r="1193" spans="1:9" ht="113" customHeight="1">
      <c r="A1193" s="50"/>
      <c r="B1193" s="62">
        <v>541</v>
      </c>
      <c r="C1193" s="60" t="s">
        <v>1831</v>
      </c>
      <c r="D1193" s="11" t="s">
        <v>4309</v>
      </c>
      <c r="E1193" s="61"/>
      <c r="F1193" s="42" t="s">
        <v>2909</v>
      </c>
      <c r="G1193" s="33" t="str">
        <f t="shared" si="51"/>
        <v xml:space="preserve"> </v>
      </c>
      <c r="H1193" s="2">
        <f t="shared" si="52"/>
        <v>0</v>
      </c>
      <c r="I1193" s="30">
        <f t="shared" si="53"/>
        <v>0</v>
      </c>
    </row>
    <row r="1194" spans="1:9" ht="113" customHeight="1">
      <c r="A1194" s="50"/>
      <c r="B1194" s="62">
        <v>542</v>
      </c>
      <c r="C1194" s="60" t="s">
        <v>1832</v>
      </c>
      <c r="D1194" s="11" t="s">
        <v>4310</v>
      </c>
      <c r="E1194" s="61"/>
      <c r="F1194" s="42" t="s">
        <v>784</v>
      </c>
      <c r="G1194" s="33" t="str">
        <f t="shared" si="51"/>
        <v xml:space="preserve"> </v>
      </c>
      <c r="H1194" s="2">
        <f t="shared" si="52"/>
        <v>0</v>
      </c>
      <c r="I1194" s="30">
        <f t="shared" si="53"/>
        <v>0</v>
      </c>
    </row>
    <row r="1195" spans="1:9" ht="113" customHeight="1">
      <c r="A1195" s="50"/>
      <c r="B1195" s="62">
        <v>543</v>
      </c>
      <c r="C1195" s="60" t="s">
        <v>1833</v>
      </c>
      <c r="D1195" s="11" t="s">
        <v>4311</v>
      </c>
      <c r="E1195" s="61"/>
      <c r="F1195" s="42" t="s">
        <v>2910</v>
      </c>
      <c r="G1195" s="33" t="str">
        <f t="shared" si="51"/>
        <v xml:space="preserve"> </v>
      </c>
      <c r="H1195" s="2">
        <f t="shared" si="52"/>
        <v>0</v>
      </c>
      <c r="I1195" s="30">
        <f t="shared" si="53"/>
        <v>0</v>
      </c>
    </row>
    <row r="1196" spans="1:9" ht="113" customHeight="1">
      <c r="A1196" s="50"/>
      <c r="B1196" s="62">
        <v>544</v>
      </c>
      <c r="C1196" s="60" t="s">
        <v>1834</v>
      </c>
      <c r="D1196" s="11" t="s">
        <v>4312</v>
      </c>
      <c r="E1196" s="61"/>
      <c r="F1196" s="42" t="s">
        <v>2911</v>
      </c>
      <c r="G1196" s="33" t="str">
        <f t="shared" si="51"/>
        <v xml:space="preserve"> </v>
      </c>
      <c r="H1196" s="2">
        <f t="shared" si="52"/>
        <v>0</v>
      </c>
      <c r="I1196" s="30">
        <f t="shared" si="53"/>
        <v>0</v>
      </c>
    </row>
    <row r="1197" spans="1:9" ht="113" customHeight="1">
      <c r="A1197" s="50"/>
      <c r="B1197" s="62"/>
      <c r="C1197" s="60" t="s">
        <v>1835</v>
      </c>
      <c r="D1197" s="10" t="s">
        <v>5151</v>
      </c>
      <c r="E1197" s="61"/>
      <c r="F1197" s="42" t="s">
        <v>2912</v>
      </c>
      <c r="G1197" s="33" t="str">
        <f t="shared" si="51"/>
        <v xml:space="preserve"> </v>
      </c>
      <c r="H1197" s="2">
        <f t="shared" si="52"/>
        <v>0</v>
      </c>
      <c r="I1197" s="30">
        <f t="shared" si="53"/>
        <v>0</v>
      </c>
    </row>
    <row r="1198" spans="1:9" ht="113" customHeight="1">
      <c r="A1198" s="50"/>
      <c r="B1198" s="62"/>
      <c r="C1198" s="60" t="s">
        <v>1836</v>
      </c>
      <c r="D1198" s="10" t="s">
        <v>4313</v>
      </c>
      <c r="E1198" s="61"/>
      <c r="F1198" s="42" t="s">
        <v>2913</v>
      </c>
      <c r="G1198" s="33" t="str">
        <f t="shared" si="51"/>
        <v xml:space="preserve"> </v>
      </c>
      <c r="H1198" s="2">
        <f t="shared" si="52"/>
        <v>0</v>
      </c>
      <c r="I1198" s="30">
        <f t="shared" si="53"/>
        <v>0</v>
      </c>
    </row>
    <row r="1199" spans="1:9" ht="113" customHeight="1">
      <c r="A1199" s="50"/>
      <c r="B1199" s="62">
        <v>545</v>
      </c>
      <c r="C1199" s="60" t="s">
        <v>1837</v>
      </c>
      <c r="D1199" s="11" t="s">
        <v>4314</v>
      </c>
      <c r="E1199" s="61"/>
      <c r="F1199" s="42" t="s">
        <v>2914</v>
      </c>
      <c r="G1199" s="33" t="str">
        <f t="shared" si="51"/>
        <v xml:space="preserve"> </v>
      </c>
      <c r="H1199" s="2">
        <f t="shared" si="52"/>
        <v>0</v>
      </c>
      <c r="I1199" s="30">
        <f t="shared" si="53"/>
        <v>0</v>
      </c>
    </row>
    <row r="1200" spans="1:9" ht="113" customHeight="1">
      <c r="A1200" s="50"/>
      <c r="B1200" s="62">
        <v>546</v>
      </c>
      <c r="C1200" s="60" t="s">
        <v>1838</v>
      </c>
      <c r="D1200" s="11" t="s">
        <v>4315</v>
      </c>
      <c r="E1200" s="61"/>
      <c r="F1200" s="42" t="s">
        <v>791</v>
      </c>
      <c r="G1200" s="33" t="str">
        <f t="shared" si="51"/>
        <v xml:space="preserve"> </v>
      </c>
      <c r="H1200" s="2">
        <f t="shared" si="52"/>
        <v>0</v>
      </c>
      <c r="I1200" s="30">
        <f t="shared" si="53"/>
        <v>0</v>
      </c>
    </row>
    <row r="1201" spans="1:9" ht="113" customHeight="1">
      <c r="A1201" s="50"/>
      <c r="B1201" s="63"/>
      <c r="C1201" s="60" t="s">
        <v>1839</v>
      </c>
      <c r="D1201" s="11" t="s">
        <v>4316</v>
      </c>
      <c r="E1201" s="61"/>
      <c r="F1201" s="42" t="s">
        <v>2915</v>
      </c>
      <c r="G1201" s="33" t="str">
        <f t="shared" si="51"/>
        <v xml:space="preserve"> </v>
      </c>
      <c r="H1201" s="2">
        <f t="shared" si="52"/>
        <v>0</v>
      </c>
      <c r="I1201" s="30">
        <f t="shared" si="53"/>
        <v>0</v>
      </c>
    </row>
    <row r="1202" spans="1:9" ht="113" customHeight="1">
      <c r="A1202" s="50"/>
      <c r="B1202" s="63"/>
      <c r="C1202" s="60" t="s">
        <v>1840</v>
      </c>
      <c r="D1202" s="11" t="s">
        <v>4317</v>
      </c>
      <c r="E1202" s="61"/>
      <c r="F1202" s="42" t="s">
        <v>5259</v>
      </c>
      <c r="G1202" s="33" t="str">
        <f t="shared" si="51"/>
        <v xml:space="preserve"> </v>
      </c>
      <c r="H1202" s="2">
        <f t="shared" si="52"/>
        <v>0</v>
      </c>
      <c r="I1202" s="30">
        <f t="shared" si="53"/>
        <v>0</v>
      </c>
    </row>
    <row r="1203" spans="1:9" ht="113" customHeight="1">
      <c r="A1203" s="50"/>
      <c r="B1203" s="62">
        <v>547</v>
      </c>
      <c r="C1203" s="60" t="s">
        <v>1841</v>
      </c>
      <c r="D1203" s="11" t="s">
        <v>4318</v>
      </c>
      <c r="E1203" s="61"/>
      <c r="F1203" s="42" t="s">
        <v>791</v>
      </c>
      <c r="G1203" s="33" t="str">
        <f t="shared" si="51"/>
        <v xml:space="preserve"> </v>
      </c>
      <c r="H1203" s="2">
        <f t="shared" si="52"/>
        <v>0</v>
      </c>
      <c r="I1203" s="30">
        <f t="shared" si="53"/>
        <v>0</v>
      </c>
    </row>
    <row r="1204" spans="1:9" ht="113" customHeight="1">
      <c r="A1204" s="50"/>
      <c r="B1204" s="63"/>
      <c r="C1204" s="60" t="s">
        <v>1842</v>
      </c>
      <c r="D1204" s="11" t="s">
        <v>4319</v>
      </c>
      <c r="E1204" s="61"/>
      <c r="F1204" s="42" t="s">
        <v>2916</v>
      </c>
      <c r="G1204" s="33" t="str">
        <f t="shared" si="51"/>
        <v xml:space="preserve"> </v>
      </c>
      <c r="H1204" s="2">
        <f t="shared" si="52"/>
        <v>0</v>
      </c>
      <c r="I1204" s="30">
        <f t="shared" si="53"/>
        <v>0</v>
      </c>
    </row>
    <row r="1205" spans="1:9" ht="113" customHeight="1">
      <c r="A1205" s="50"/>
      <c r="B1205" s="63"/>
      <c r="C1205" s="60" t="s">
        <v>1843</v>
      </c>
      <c r="D1205" s="11" t="s">
        <v>4320</v>
      </c>
      <c r="E1205" s="61"/>
      <c r="F1205" s="42" t="s">
        <v>2917</v>
      </c>
      <c r="G1205" s="33" t="str">
        <f t="shared" si="51"/>
        <v xml:space="preserve"> </v>
      </c>
      <c r="H1205" s="2">
        <f t="shared" si="52"/>
        <v>0</v>
      </c>
      <c r="I1205" s="30">
        <f t="shared" si="53"/>
        <v>0</v>
      </c>
    </row>
    <row r="1206" spans="1:9" ht="113" customHeight="1">
      <c r="A1206" s="50"/>
      <c r="B1206" s="62">
        <v>548</v>
      </c>
      <c r="C1206" s="60" t="s">
        <v>1844</v>
      </c>
      <c r="D1206" s="11" t="s">
        <v>4321</v>
      </c>
      <c r="E1206" s="61"/>
      <c r="F1206" s="42" t="s">
        <v>2918</v>
      </c>
      <c r="G1206" s="33" t="str">
        <f t="shared" si="51"/>
        <v xml:space="preserve"> </v>
      </c>
      <c r="H1206" s="2">
        <f t="shared" si="52"/>
        <v>0</v>
      </c>
      <c r="I1206" s="30">
        <f t="shared" si="53"/>
        <v>0</v>
      </c>
    </row>
    <row r="1207" spans="1:9" ht="113" customHeight="1">
      <c r="A1207" s="50"/>
      <c r="B1207" s="62">
        <v>549</v>
      </c>
      <c r="C1207" s="60" t="s">
        <v>1845</v>
      </c>
      <c r="D1207" s="11" t="s">
        <v>4322</v>
      </c>
      <c r="E1207" s="61"/>
      <c r="F1207" s="42" t="s">
        <v>1126</v>
      </c>
      <c r="G1207" s="33" t="str">
        <f t="shared" si="51"/>
        <v xml:space="preserve"> </v>
      </c>
      <c r="H1207" s="2">
        <f t="shared" si="52"/>
        <v>0</v>
      </c>
      <c r="I1207" s="30">
        <f t="shared" si="53"/>
        <v>0</v>
      </c>
    </row>
    <row r="1208" spans="1:9" ht="113" customHeight="1">
      <c r="A1208" s="50"/>
      <c r="B1208" s="63"/>
      <c r="C1208" s="60" t="s">
        <v>1846</v>
      </c>
      <c r="D1208" s="11" t="s">
        <v>4323</v>
      </c>
      <c r="E1208" s="61"/>
      <c r="F1208" s="42" t="s">
        <v>2919</v>
      </c>
      <c r="G1208" s="33" t="str">
        <f t="shared" si="51"/>
        <v xml:space="preserve"> </v>
      </c>
      <c r="H1208" s="2">
        <f t="shared" si="52"/>
        <v>0</v>
      </c>
      <c r="I1208" s="30">
        <f t="shared" si="53"/>
        <v>0</v>
      </c>
    </row>
    <row r="1209" spans="1:9" ht="113" customHeight="1">
      <c r="A1209" s="50"/>
      <c r="B1209" s="62">
        <v>550</v>
      </c>
      <c r="C1209" s="60" t="s">
        <v>1847</v>
      </c>
      <c r="D1209" s="11" t="s">
        <v>4324</v>
      </c>
      <c r="E1209" s="61"/>
      <c r="F1209" s="42" t="s">
        <v>2920</v>
      </c>
      <c r="G1209" s="33" t="str">
        <f t="shared" si="51"/>
        <v xml:space="preserve"> </v>
      </c>
      <c r="H1209" s="2">
        <f t="shared" si="52"/>
        <v>0</v>
      </c>
      <c r="I1209" s="30">
        <f t="shared" si="53"/>
        <v>0</v>
      </c>
    </row>
    <row r="1210" spans="1:9" ht="113" customHeight="1">
      <c r="A1210" s="50"/>
      <c r="B1210" s="63"/>
      <c r="C1210" s="60" t="s">
        <v>1848</v>
      </c>
      <c r="D1210" s="11" t="s">
        <v>4325</v>
      </c>
      <c r="E1210" s="61"/>
      <c r="F1210" s="42" t="s">
        <v>2921</v>
      </c>
      <c r="G1210" s="33" t="str">
        <f t="shared" si="51"/>
        <v xml:space="preserve"> </v>
      </c>
      <c r="H1210" s="2">
        <f t="shared" si="52"/>
        <v>0</v>
      </c>
      <c r="I1210" s="30">
        <f t="shared" si="53"/>
        <v>0</v>
      </c>
    </row>
    <row r="1211" spans="1:9" ht="113" customHeight="1">
      <c r="A1211" s="50"/>
      <c r="B1211" s="63"/>
      <c r="C1211" s="60" t="s">
        <v>1849</v>
      </c>
      <c r="D1211" s="11" t="s">
        <v>4326</v>
      </c>
      <c r="E1211" s="72"/>
      <c r="F1211" s="42" t="s">
        <v>2922</v>
      </c>
      <c r="G1211" s="33" t="str">
        <f t="shared" si="51"/>
        <v xml:space="preserve"> </v>
      </c>
      <c r="H1211" s="2">
        <f t="shared" si="52"/>
        <v>0</v>
      </c>
      <c r="I1211" s="30">
        <f t="shared" si="53"/>
        <v>0</v>
      </c>
    </row>
    <row r="1212" spans="1:9" ht="113" customHeight="1">
      <c r="A1212" s="50"/>
      <c r="B1212" s="62">
        <v>551</v>
      </c>
      <c r="C1212" s="60" t="s">
        <v>1850</v>
      </c>
      <c r="D1212" s="11" t="s">
        <v>4327</v>
      </c>
      <c r="E1212" s="61"/>
      <c r="F1212" s="42" t="s">
        <v>2923</v>
      </c>
      <c r="G1212" s="33" t="str">
        <f t="shared" si="51"/>
        <v xml:space="preserve"> </v>
      </c>
      <c r="H1212" s="2">
        <f t="shared" si="52"/>
        <v>0</v>
      </c>
      <c r="I1212" s="30">
        <f t="shared" si="53"/>
        <v>0</v>
      </c>
    </row>
    <row r="1213" spans="1:9" ht="113" customHeight="1">
      <c r="A1213" s="50"/>
      <c r="B1213" s="62">
        <v>552</v>
      </c>
      <c r="C1213" s="60" t="s">
        <v>1851</v>
      </c>
      <c r="D1213" s="11" t="s">
        <v>4328</v>
      </c>
      <c r="E1213" s="61"/>
      <c r="F1213" s="42" t="s">
        <v>2924</v>
      </c>
      <c r="G1213" s="33" t="str">
        <f t="shared" si="51"/>
        <v xml:space="preserve"> </v>
      </c>
      <c r="H1213" s="2">
        <f t="shared" si="52"/>
        <v>0</v>
      </c>
      <c r="I1213" s="30">
        <f t="shared" si="53"/>
        <v>0</v>
      </c>
    </row>
    <row r="1214" spans="1:9" ht="113" customHeight="1">
      <c r="A1214" s="50"/>
      <c r="B1214" s="62">
        <v>553</v>
      </c>
      <c r="C1214" s="60" t="s">
        <v>1852</v>
      </c>
      <c r="D1214" s="11" t="s">
        <v>4329</v>
      </c>
      <c r="E1214" s="61"/>
      <c r="F1214" s="42" t="s">
        <v>896</v>
      </c>
      <c r="G1214" s="33" t="str">
        <f t="shared" si="51"/>
        <v xml:space="preserve"> </v>
      </c>
      <c r="H1214" s="2">
        <f t="shared" si="52"/>
        <v>0</v>
      </c>
      <c r="I1214" s="30">
        <f t="shared" si="53"/>
        <v>0</v>
      </c>
    </row>
    <row r="1215" spans="1:9" ht="113" customHeight="1">
      <c r="A1215" s="50"/>
      <c r="B1215" s="63"/>
      <c r="C1215" s="60" t="s">
        <v>1853</v>
      </c>
      <c r="D1215" s="11" t="s">
        <v>4330</v>
      </c>
      <c r="E1215" s="61"/>
      <c r="F1215" s="42" t="s">
        <v>1026</v>
      </c>
      <c r="G1215" s="33" t="str">
        <f t="shared" si="51"/>
        <v xml:space="preserve"> </v>
      </c>
      <c r="H1215" s="2">
        <f t="shared" si="52"/>
        <v>0</v>
      </c>
      <c r="I1215" s="30">
        <f t="shared" si="53"/>
        <v>0</v>
      </c>
    </row>
    <row r="1216" spans="1:9" ht="113" customHeight="1">
      <c r="A1216" s="50"/>
      <c r="B1216" s="62">
        <v>554</v>
      </c>
      <c r="C1216" s="60" t="s">
        <v>1854</v>
      </c>
      <c r="D1216" s="11" t="s">
        <v>4331</v>
      </c>
      <c r="E1216" s="61"/>
      <c r="F1216" s="42" t="s">
        <v>842</v>
      </c>
      <c r="G1216" s="33" t="str">
        <f t="shared" si="51"/>
        <v xml:space="preserve"> </v>
      </c>
      <c r="H1216" s="2">
        <f t="shared" si="52"/>
        <v>0</v>
      </c>
      <c r="I1216" s="30">
        <f t="shared" si="53"/>
        <v>0</v>
      </c>
    </row>
    <row r="1217" spans="1:9" ht="113" customHeight="1">
      <c r="A1217" s="50"/>
      <c r="B1217" s="63"/>
      <c r="C1217" s="60" t="s">
        <v>1855</v>
      </c>
      <c r="D1217" s="11" t="s">
        <v>4332</v>
      </c>
      <c r="E1217" s="61"/>
      <c r="F1217" s="42" t="s">
        <v>2925</v>
      </c>
      <c r="G1217" s="33" t="str">
        <f t="shared" si="51"/>
        <v xml:space="preserve"> </v>
      </c>
      <c r="H1217" s="2">
        <f t="shared" si="52"/>
        <v>0</v>
      </c>
      <c r="I1217" s="30">
        <f t="shared" si="53"/>
        <v>0</v>
      </c>
    </row>
    <row r="1218" spans="1:9" ht="113" customHeight="1">
      <c r="A1218" s="50"/>
      <c r="B1218" s="63"/>
      <c r="C1218" s="60" t="s">
        <v>1856</v>
      </c>
      <c r="D1218" s="11" t="s">
        <v>4333</v>
      </c>
      <c r="E1218" s="61"/>
      <c r="F1218" s="42" t="s">
        <v>944</v>
      </c>
      <c r="G1218" s="33" t="str">
        <f t="shared" si="51"/>
        <v xml:space="preserve"> </v>
      </c>
      <c r="H1218" s="2">
        <f t="shared" si="52"/>
        <v>0</v>
      </c>
      <c r="I1218" s="30">
        <f t="shared" si="53"/>
        <v>0</v>
      </c>
    </row>
    <row r="1219" spans="1:9" ht="113" customHeight="1">
      <c r="A1219" s="50"/>
      <c r="B1219" s="62">
        <v>555</v>
      </c>
      <c r="C1219" s="60" t="s">
        <v>1857</v>
      </c>
      <c r="D1219" s="11" t="s">
        <v>4334</v>
      </c>
      <c r="E1219" s="61"/>
      <c r="F1219" s="42" t="s">
        <v>2926</v>
      </c>
      <c r="G1219" s="33" t="str">
        <f t="shared" si="51"/>
        <v xml:space="preserve"> </v>
      </c>
      <c r="H1219" s="2">
        <f t="shared" si="52"/>
        <v>0</v>
      </c>
      <c r="I1219" s="30">
        <f t="shared" si="53"/>
        <v>0</v>
      </c>
    </row>
    <row r="1220" spans="1:9" ht="113" customHeight="1">
      <c r="A1220" s="50"/>
      <c r="B1220" s="63"/>
      <c r="C1220" s="60" t="s">
        <v>1858</v>
      </c>
      <c r="D1220" s="11" t="s">
        <v>4335</v>
      </c>
      <c r="E1220" s="61"/>
      <c r="F1220" s="42" t="s">
        <v>2927</v>
      </c>
      <c r="G1220" s="33" t="str">
        <f t="shared" si="51"/>
        <v xml:space="preserve"> </v>
      </c>
      <c r="H1220" s="2">
        <f t="shared" si="52"/>
        <v>0</v>
      </c>
      <c r="I1220" s="30">
        <f t="shared" si="53"/>
        <v>0</v>
      </c>
    </row>
    <row r="1221" spans="1:9" ht="113" customHeight="1">
      <c r="A1221" s="50"/>
      <c r="B1221" s="63"/>
      <c r="C1221" s="60" t="s">
        <v>1859</v>
      </c>
      <c r="D1221" s="11" t="s">
        <v>5152</v>
      </c>
      <c r="E1221" s="61"/>
      <c r="F1221" s="42" t="s">
        <v>5153</v>
      </c>
      <c r="G1221" s="33" t="str">
        <f t="shared" si="51"/>
        <v xml:space="preserve"> </v>
      </c>
      <c r="H1221" s="2">
        <f t="shared" si="52"/>
        <v>0</v>
      </c>
      <c r="I1221" s="30">
        <f t="shared" si="53"/>
        <v>0</v>
      </c>
    </row>
    <row r="1222" spans="1:9" ht="113" customHeight="1">
      <c r="A1222" s="50"/>
      <c r="B1222" s="63"/>
      <c r="C1222" s="60" t="s">
        <v>1860</v>
      </c>
      <c r="D1222" s="11" t="s">
        <v>5154</v>
      </c>
      <c r="E1222" s="61"/>
      <c r="F1222" s="42" t="s">
        <v>3254</v>
      </c>
      <c r="G1222" s="33" t="str">
        <f t="shared" si="51"/>
        <v xml:space="preserve"> </v>
      </c>
      <c r="H1222" s="2">
        <f t="shared" si="52"/>
        <v>0</v>
      </c>
      <c r="I1222" s="30">
        <f t="shared" si="53"/>
        <v>0</v>
      </c>
    </row>
    <row r="1223" spans="1:9" ht="113" customHeight="1">
      <c r="A1223" s="50"/>
      <c r="B1223" s="62">
        <v>556</v>
      </c>
      <c r="C1223" s="60" t="s">
        <v>1861</v>
      </c>
      <c r="D1223" s="11" t="s">
        <v>4336</v>
      </c>
      <c r="E1223" s="72"/>
      <c r="F1223" s="42" t="s">
        <v>1089</v>
      </c>
      <c r="G1223" s="33" t="str">
        <f t="shared" si="51"/>
        <v xml:space="preserve"> </v>
      </c>
      <c r="H1223" s="2">
        <f t="shared" si="52"/>
        <v>0</v>
      </c>
      <c r="I1223" s="30">
        <f t="shared" si="53"/>
        <v>0</v>
      </c>
    </row>
    <row r="1224" spans="1:9" ht="113" customHeight="1">
      <c r="A1224" s="50"/>
      <c r="B1224" s="62">
        <v>557</v>
      </c>
      <c r="C1224" s="60" t="s">
        <v>1862</v>
      </c>
      <c r="D1224" s="11" t="s">
        <v>4337</v>
      </c>
      <c r="E1224" s="61"/>
      <c r="F1224" s="42" t="s">
        <v>2928</v>
      </c>
      <c r="G1224" s="33" t="str">
        <f t="shared" si="51"/>
        <v xml:space="preserve"> </v>
      </c>
      <c r="H1224" s="2">
        <f t="shared" si="52"/>
        <v>0</v>
      </c>
      <c r="I1224" s="30">
        <f t="shared" si="53"/>
        <v>0</v>
      </c>
    </row>
    <row r="1225" spans="1:9" ht="113" customHeight="1">
      <c r="A1225" s="50"/>
      <c r="B1225" s="62"/>
      <c r="C1225" s="60" t="s">
        <v>1863</v>
      </c>
      <c r="D1225" s="11" t="s">
        <v>4338</v>
      </c>
      <c r="E1225" s="61"/>
      <c r="F1225" s="42" t="s">
        <v>790</v>
      </c>
      <c r="G1225" s="33" t="str">
        <f t="shared" si="51"/>
        <v xml:space="preserve"> </v>
      </c>
      <c r="H1225" s="2">
        <f t="shared" si="52"/>
        <v>0</v>
      </c>
      <c r="I1225" s="30">
        <f t="shared" si="53"/>
        <v>0</v>
      </c>
    </row>
    <row r="1226" spans="1:9" ht="113" customHeight="1">
      <c r="A1226" s="50"/>
      <c r="B1226" s="62">
        <v>558</v>
      </c>
      <c r="C1226" s="60" t="s">
        <v>1864</v>
      </c>
      <c r="D1226" s="11" t="s">
        <v>4339</v>
      </c>
      <c r="E1226" s="61"/>
      <c r="F1226" s="42" t="s">
        <v>2929</v>
      </c>
      <c r="G1226" s="33" t="str">
        <f t="shared" si="51"/>
        <v xml:space="preserve"> </v>
      </c>
      <c r="H1226" s="2">
        <f t="shared" si="52"/>
        <v>0</v>
      </c>
      <c r="I1226" s="30">
        <f t="shared" si="53"/>
        <v>0</v>
      </c>
    </row>
    <row r="1227" spans="1:9" ht="113" customHeight="1">
      <c r="A1227" s="50"/>
      <c r="B1227" s="63"/>
      <c r="C1227" s="60" t="s">
        <v>1865</v>
      </c>
      <c r="D1227" s="11" t="s">
        <v>4340</v>
      </c>
      <c r="E1227" s="61"/>
      <c r="F1227" s="42" t="s">
        <v>835</v>
      </c>
      <c r="G1227" s="33" t="str">
        <f t="shared" si="51"/>
        <v xml:space="preserve"> </v>
      </c>
      <c r="H1227" s="2">
        <f t="shared" si="52"/>
        <v>0</v>
      </c>
      <c r="I1227" s="30">
        <f t="shared" si="53"/>
        <v>0</v>
      </c>
    </row>
    <row r="1228" spans="1:9" ht="113" customHeight="1">
      <c r="A1228" s="50"/>
      <c r="B1228" s="62">
        <v>559</v>
      </c>
      <c r="C1228" s="60" t="s">
        <v>1866</v>
      </c>
      <c r="D1228" s="11" t="s">
        <v>5155</v>
      </c>
      <c r="E1228" s="61"/>
      <c r="F1228" s="42" t="s">
        <v>2883</v>
      </c>
      <c r="G1228" s="33" t="str">
        <f t="shared" si="51"/>
        <v xml:space="preserve"> </v>
      </c>
      <c r="H1228" s="2">
        <f t="shared" si="52"/>
        <v>0</v>
      </c>
      <c r="I1228" s="30">
        <f t="shared" si="53"/>
        <v>0</v>
      </c>
    </row>
    <row r="1229" spans="1:9" ht="113" customHeight="1">
      <c r="A1229" s="50"/>
      <c r="B1229" s="62">
        <v>560</v>
      </c>
      <c r="C1229" s="60" t="s">
        <v>1867</v>
      </c>
      <c r="D1229" s="11" t="s">
        <v>4341</v>
      </c>
      <c r="E1229" s="61"/>
      <c r="F1229" s="42" t="s">
        <v>784</v>
      </c>
      <c r="G1229" s="33" t="str">
        <f t="shared" si="51"/>
        <v xml:space="preserve"> </v>
      </c>
      <c r="H1229" s="2">
        <f t="shared" si="52"/>
        <v>0</v>
      </c>
      <c r="I1229" s="30">
        <f t="shared" si="53"/>
        <v>0</v>
      </c>
    </row>
    <row r="1230" spans="1:9" ht="113" customHeight="1">
      <c r="A1230" s="50"/>
      <c r="B1230" s="62">
        <v>561</v>
      </c>
      <c r="C1230" s="60" t="s">
        <v>1868</v>
      </c>
      <c r="D1230" s="11" t="s">
        <v>4342</v>
      </c>
      <c r="E1230" s="61"/>
      <c r="F1230" s="42" t="s">
        <v>1037</v>
      </c>
      <c r="G1230" s="33" t="str">
        <f t="shared" ref="G1230:G1293" si="54">IF(E1230=""," ",IF(F1230=E1230,"OK",F1230))</f>
        <v xml:space="preserve"> </v>
      </c>
      <c r="H1230" s="2">
        <f t="shared" ref="H1230:H1293" si="55">IF(G1230="OK",1,0)</f>
        <v>0</v>
      </c>
      <c r="I1230" s="30">
        <f t="shared" ref="I1230:I1293" si="56">IF(G1230="OK",1,0)</f>
        <v>0</v>
      </c>
    </row>
    <row r="1231" spans="1:9" ht="113" customHeight="1">
      <c r="A1231" s="50"/>
      <c r="B1231" s="62"/>
      <c r="C1231" s="60" t="s">
        <v>1869</v>
      </c>
      <c r="D1231" s="11" t="s">
        <v>4343</v>
      </c>
      <c r="E1231" s="61"/>
      <c r="F1231" s="42" t="s">
        <v>2784</v>
      </c>
      <c r="G1231" s="33" t="str">
        <f t="shared" si="54"/>
        <v xml:space="preserve"> </v>
      </c>
      <c r="H1231" s="2">
        <f t="shared" si="55"/>
        <v>0</v>
      </c>
      <c r="I1231" s="30">
        <f t="shared" si="56"/>
        <v>0</v>
      </c>
    </row>
    <row r="1232" spans="1:9" ht="113" customHeight="1">
      <c r="A1232" s="50"/>
      <c r="B1232" s="62">
        <v>562</v>
      </c>
      <c r="C1232" s="60" t="s">
        <v>1870</v>
      </c>
      <c r="D1232" s="11" t="s">
        <v>4344</v>
      </c>
      <c r="E1232" s="61"/>
      <c r="F1232" s="42" t="s">
        <v>2930</v>
      </c>
      <c r="G1232" s="33" t="str">
        <f t="shared" si="54"/>
        <v xml:space="preserve"> </v>
      </c>
      <c r="H1232" s="2">
        <f t="shared" si="55"/>
        <v>0</v>
      </c>
      <c r="I1232" s="30">
        <f t="shared" si="56"/>
        <v>0</v>
      </c>
    </row>
    <row r="1233" spans="1:9" ht="113" customHeight="1">
      <c r="A1233" s="50"/>
      <c r="B1233" s="62">
        <v>563</v>
      </c>
      <c r="C1233" s="60" t="s">
        <v>1871</v>
      </c>
      <c r="D1233" s="11" t="s">
        <v>4345</v>
      </c>
      <c r="E1233" s="61"/>
      <c r="F1233" s="42" t="s">
        <v>2931</v>
      </c>
      <c r="G1233" s="33" t="str">
        <f t="shared" si="54"/>
        <v xml:space="preserve"> </v>
      </c>
      <c r="H1233" s="2">
        <f t="shared" si="55"/>
        <v>0</v>
      </c>
      <c r="I1233" s="30">
        <f t="shared" si="56"/>
        <v>0</v>
      </c>
    </row>
    <row r="1234" spans="1:9" ht="113" customHeight="1">
      <c r="A1234" s="50"/>
      <c r="B1234" s="63"/>
      <c r="C1234" s="60" t="s">
        <v>1872</v>
      </c>
      <c r="D1234" s="11" t="s">
        <v>4346</v>
      </c>
      <c r="E1234" s="61"/>
      <c r="F1234" s="42" t="s">
        <v>2932</v>
      </c>
      <c r="G1234" s="33" t="str">
        <f t="shared" si="54"/>
        <v xml:space="preserve"> </v>
      </c>
      <c r="H1234" s="2">
        <f t="shared" si="55"/>
        <v>0</v>
      </c>
      <c r="I1234" s="30">
        <f t="shared" si="56"/>
        <v>0</v>
      </c>
    </row>
    <row r="1235" spans="1:9" ht="113" customHeight="1">
      <c r="A1235" s="50"/>
      <c r="B1235" s="63"/>
      <c r="C1235" s="60" t="s">
        <v>1873</v>
      </c>
      <c r="D1235" s="11" t="s">
        <v>4347</v>
      </c>
      <c r="E1235" s="61"/>
      <c r="F1235" s="42" t="s">
        <v>2933</v>
      </c>
      <c r="G1235" s="33" t="str">
        <f t="shared" si="54"/>
        <v xml:space="preserve"> </v>
      </c>
      <c r="H1235" s="2">
        <f t="shared" si="55"/>
        <v>0</v>
      </c>
      <c r="I1235" s="30">
        <f t="shared" si="56"/>
        <v>0</v>
      </c>
    </row>
    <row r="1236" spans="1:9" ht="113" customHeight="1">
      <c r="A1236" s="50"/>
      <c r="B1236" s="62">
        <v>564</v>
      </c>
      <c r="C1236" s="60" t="s">
        <v>1874</v>
      </c>
      <c r="D1236" s="11" t="s">
        <v>5159</v>
      </c>
      <c r="E1236" s="61"/>
      <c r="F1236" s="42" t="s">
        <v>2667</v>
      </c>
      <c r="G1236" s="33" t="str">
        <f t="shared" si="54"/>
        <v xml:space="preserve"> </v>
      </c>
      <c r="H1236" s="2">
        <f t="shared" si="55"/>
        <v>0</v>
      </c>
      <c r="I1236" s="30">
        <f t="shared" si="56"/>
        <v>0</v>
      </c>
    </row>
    <row r="1237" spans="1:9" ht="113" customHeight="1">
      <c r="A1237" s="50"/>
      <c r="B1237" s="63"/>
      <c r="C1237" s="60" t="s">
        <v>1875</v>
      </c>
      <c r="D1237" s="11" t="s">
        <v>4348</v>
      </c>
      <c r="E1237" s="61"/>
      <c r="F1237" s="42" t="s">
        <v>2934</v>
      </c>
      <c r="G1237" s="33" t="str">
        <f t="shared" si="54"/>
        <v xml:space="preserve"> </v>
      </c>
      <c r="H1237" s="2">
        <f t="shared" si="55"/>
        <v>0</v>
      </c>
      <c r="I1237" s="30">
        <f t="shared" si="56"/>
        <v>0</v>
      </c>
    </row>
    <row r="1238" spans="1:9" ht="113" customHeight="1">
      <c r="A1238" s="50"/>
      <c r="B1238" s="62">
        <v>565</v>
      </c>
      <c r="C1238" s="60" t="s">
        <v>1876</v>
      </c>
      <c r="D1238" s="11" t="s">
        <v>4349</v>
      </c>
      <c r="E1238" s="61"/>
      <c r="F1238" s="42" t="s">
        <v>2935</v>
      </c>
      <c r="G1238" s="33" t="str">
        <f t="shared" si="54"/>
        <v xml:space="preserve"> </v>
      </c>
      <c r="H1238" s="2">
        <f t="shared" si="55"/>
        <v>0</v>
      </c>
      <c r="I1238" s="30">
        <f t="shared" si="56"/>
        <v>0</v>
      </c>
    </row>
    <row r="1239" spans="1:9" ht="113" customHeight="1">
      <c r="A1239" s="50"/>
      <c r="B1239" s="62"/>
      <c r="C1239" s="60" t="s">
        <v>1877</v>
      </c>
      <c r="D1239" s="11" t="s">
        <v>5156</v>
      </c>
      <c r="E1239" s="61"/>
      <c r="F1239" s="42" t="s">
        <v>2936</v>
      </c>
      <c r="G1239" s="33" t="str">
        <f t="shared" si="54"/>
        <v xml:space="preserve"> </v>
      </c>
      <c r="H1239" s="2">
        <f t="shared" si="55"/>
        <v>0</v>
      </c>
      <c r="I1239" s="30">
        <f t="shared" si="56"/>
        <v>0</v>
      </c>
    </row>
    <row r="1240" spans="1:9" ht="113" customHeight="1">
      <c r="A1240" s="50"/>
      <c r="B1240" s="62">
        <v>566</v>
      </c>
      <c r="C1240" s="60" t="s">
        <v>1878</v>
      </c>
      <c r="D1240" s="11" t="s">
        <v>4350</v>
      </c>
      <c r="E1240" s="61"/>
      <c r="F1240" s="42" t="s">
        <v>2937</v>
      </c>
      <c r="G1240" s="33" t="str">
        <f t="shared" si="54"/>
        <v xml:space="preserve"> </v>
      </c>
      <c r="H1240" s="2">
        <f t="shared" si="55"/>
        <v>0</v>
      </c>
      <c r="I1240" s="30">
        <f t="shared" si="56"/>
        <v>0</v>
      </c>
    </row>
    <row r="1241" spans="1:9" ht="113" customHeight="1">
      <c r="A1241" s="50"/>
      <c r="B1241" s="62">
        <v>567</v>
      </c>
      <c r="C1241" s="60" t="s">
        <v>1879</v>
      </c>
      <c r="D1241" s="11" t="s">
        <v>4351</v>
      </c>
      <c r="E1241" s="61"/>
      <c r="F1241" s="42" t="s">
        <v>2938</v>
      </c>
      <c r="G1241" s="33" t="str">
        <f t="shared" si="54"/>
        <v xml:space="preserve"> </v>
      </c>
      <c r="H1241" s="2">
        <f t="shared" si="55"/>
        <v>0</v>
      </c>
      <c r="I1241" s="30">
        <f t="shared" si="56"/>
        <v>0</v>
      </c>
    </row>
    <row r="1242" spans="1:9" ht="113" customHeight="1">
      <c r="A1242" s="50"/>
      <c r="B1242" s="63"/>
      <c r="C1242" s="60" t="s">
        <v>1880</v>
      </c>
      <c r="D1242" s="11" t="s">
        <v>4352</v>
      </c>
      <c r="E1242" s="61"/>
      <c r="F1242" s="42" t="s">
        <v>2939</v>
      </c>
      <c r="G1242" s="33" t="str">
        <f t="shared" si="54"/>
        <v xml:space="preserve"> </v>
      </c>
      <c r="H1242" s="2">
        <f t="shared" si="55"/>
        <v>0</v>
      </c>
      <c r="I1242" s="30">
        <f t="shared" si="56"/>
        <v>0</v>
      </c>
    </row>
    <row r="1243" spans="1:9" ht="113" customHeight="1">
      <c r="A1243" s="50"/>
      <c r="B1243" s="63"/>
      <c r="C1243" s="60" t="s">
        <v>1881</v>
      </c>
      <c r="D1243" s="11" t="s">
        <v>4353</v>
      </c>
      <c r="E1243" s="61"/>
      <c r="F1243" s="42" t="s">
        <v>799</v>
      </c>
      <c r="G1243" s="33" t="str">
        <f t="shared" si="54"/>
        <v xml:space="preserve"> </v>
      </c>
      <c r="H1243" s="2">
        <f t="shared" si="55"/>
        <v>0</v>
      </c>
      <c r="I1243" s="30">
        <f t="shared" si="56"/>
        <v>0</v>
      </c>
    </row>
    <row r="1244" spans="1:9" ht="113" customHeight="1">
      <c r="A1244" s="50"/>
      <c r="B1244" s="62">
        <v>568</v>
      </c>
      <c r="C1244" s="60" t="s">
        <v>1882</v>
      </c>
      <c r="D1244" s="11" t="s">
        <v>5260</v>
      </c>
      <c r="E1244" s="61"/>
      <c r="F1244" s="42" t="s">
        <v>5261</v>
      </c>
      <c r="G1244" s="33" t="str">
        <f t="shared" si="54"/>
        <v xml:space="preserve"> </v>
      </c>
      <c r="H1244" s="2">
        <f t="shared" si="55"/>
        <v>0</v>
      </c>
      <c r="I1244" s="30">
        <f t="shared" si="56"/>
        <v>0</v>
      </c>
    </row>
    <row r="1245" spans="1:9" ht="113" customHeight="1">
      <c r="A1245" s="50"/>
      <c r="B1245" s="62">
        <v>569</v>
      </c>
      <c r="C1245" s="60" t="s">
        <v>1883</v>
      </c>
      <c r="D1245" s="11" t="s">
        <v>4354</v>
      </c>
      <c r="E1245" s="61"/>
      <c r="F1245" s="42" t="s">
        <v>811</v>
      </c>
      <c r="G1245" s="33" t="str">
        <f t="shared" si="54"/>
        <v xml:space="preserve"> </v>
      </c>
      <c r="H1245" s="2">
        <f t="shared" si="55"/>
        <v>0</v>
      </c>
      <c r="I1245" s="30">
        <f t="shared" si="56"/>
        <v>0</v>
      </c>
    </row>
    <row r="1246" spans="1:9" ht="113" customHeight="1">
      <c r="A1246" s="50"/>
      <c r="B1246" s="62">
        <v>570</v>
      </c>
      <c r="C1246" s="60" t="s">
        <v>1884</v>
      </c>
      <c r="D1246" s="11" t="s">
        <v>4355</v>
      </c>
      <c r="E1246" s="61"/>
      <c r="F1246" s="42" t="s">
        <v>2940</v>
      </c>
      <c r="G1246" s="33" t="str">
        <f t="shared" si="54"/>
        <v xml:space="preserve"> </v>
      </c>
      <c r="H1246" s="2">
        <f t="shared" si="55"/>
        <v>0</v>
      </c>
      <c r="I1246" s="30">
        <f t="shared" si="56"/>
        <v>0</v>
      </c>
    </row>
    <row r="1247" spans="1:9" ht="113" customHeight="1">
      <c r="A1247" s="50"/>
      <c r="B1247" s="63"/>
      <c r="C1247" s="60" t="s">
        <v>1885</v>
      </c>
      <c r="D1247" s="11" t="s">
        <v>4356</v>
      </c>
      <c r="E1247" s="61"/>
      <c r="F1247" s="42" t="s">
        <v>799</v>
      </c>
      <c r="G1247" s="33" t="str">
        <f t="shared" si="54"/>
        <v xml:space="preserve"> </v>
      </c>
      <c r="H1247" s="2">
        <f t="shared" si="55"/>
        <v>0</v>
      </c>
      <c r="I1247" s="30">
        <f t="shared" si="56"/>
        <v>0</v>
      </c>
    </row>
    <row r="1248" spans="1:9" ht="113" customHeight="1">
      <c r="A1248" s="50"/>
      <c r="B1248" s="63"/>
      <c r="C1248" s="60" t="s">
        <v>1886</v>
      </c>
      <c r="D1248" s="11" t="s">
        <v>4357</v>
      </c>
      <c r="E1248" s="61"/>
      <c r="F1248" s="42" t="s">
        <v>2941</v>
      </c>
      <c r="G1248" s="33" t="str">
        <f t="shared" si="54"/>
        <v xml:space="preserve"> </v>
      </c>
      <c r="H1248" s="2">
        <f t="shared" si="55"/>
        <v>0</v>
      </c>
      <c r="I1248" s="30">
        <f t="shared" si="56"/>
        <v>0</v>
      </c>
    </row>
    <row r="1249" spans="1:9" ht="113" customHeight="1">
      <c r="A1249" s="50"/>
      <c r="B1249" s="62">
        <v>571</v>
      </c>
      <c r="C1249" s="60" t="s">
        <v>1887</v>
      </c>
      <c r="D1249" s="11" t="s">
        <v>4358</v>
      </c>
      <c r="E1249" s="61"/>
      <c r="F1249" s="42" t="s">
        <v>2942</v>
      </c>
      <c r="G1249" s="33" t="str">
        <f t="shared" si="54"/>
        <v xml:space="preserve"> </v>
      </c>
      <c r="H1249" s="2">
        <f t="shared" si="55"/>
        <v>0</v>
      </c>
      <c r="I1249" s="30">
        <f t="shared" si="56"/>
        <v>0</v>
      </c>
    </row>
    <row r="1250" spans="1:9" ht="113" customHeight="1">
      <c r="A1250" s="50"/>
      <c r="B1250" s="62">
        <v>572</v>
      </c>
      <c r="C1250" s="60" t="s">
        <v>1888</v>
      </c>
      <c r="D1250" s="11" t="s">
        <v>4359</v>
      </c>
      <c r="E1250" s="61"/>
      <c r="F1250" s="42" t="s">
        <v>2943</v>
      </c>
      <c r="G1250" s="33" t="str">
        <f t="shared" si="54"/>
        <v xml:space="preserve"> </v>
      </c>
      <c r="H1250" s="2">
        <f t="shared" si="55"/>
        <v>0</v>
      </c>
      <c r="I1250" s="30">
        <f t="shared" si="56"/>
        <v>0</v>
      </c>
    </row>
    <row r="1251" spans="1:9" ht="113" customHeight="1">
      <c r="A1251" s="50"/>
      <c r="B1251" s="62">
        <v>573</v>
      </c>
      <c r="C1251" s="60" t="s">
        <v>1889</v>
      </c>
      <c r="D1251" s="11" t="s">
        <v>4360</v>
      </c>
      <c r="E1251" s="61"/>
      <c r="F1251" s="42" t="s">
        <v>2944</v>
      </c>
      <c r="G1251" s="33" t="str">
        <f t="shared" si="54"/>
        <v xml:space="preserve"> </v>
      </c>
      <c r="H1251" s="2">
        <f t="shared" si="55"/>
        <v>0</v>
      </c>
      <c r="I1251" s="30">
        <f t="shared" si="56"/>
        <v>0</v>
      </c>
    </row>
    <row r="1252" spans="1:9" ht="113" customHeight="1">
      <c r="A1252" s="50"/>
      <c r="B1252" s="62">
        <v>574</v>
      </c>
      <c r="C1252" s="60" t="s">
        <v>1890</v>
      </c>
      <c r="D1252" s="11" t="s">
        <v>4361</v>
      </c>
      <c r="E1252" s="61"/>
      <c r="F1252" s="42" t="s">
        <v>2945</v>
      </c>
      <c r="G1252" s="33" t="str">
        <f t="shared" si="54"/>
        <v xml:space="preserve"> </v>
      </c>
      <c r="H1252" s="2">
        <f t="shared" si="55"/>
        <v>0</v>
      </c>
      <c r="I1252" s="30">
        <f t="shared" si="56"/>
        <v>0</v>
      </c>
    </row>
    <row r="1253" spans="1:9" ht="113" customHeight="1">
      <c r="A1253" s="50"/>
      <c r="B1253" s="62"/>
      <c r="C1253" s="60" t="s">
        <v>1891</v>
      </c>
      <c r="D1253" s="11" t="s">
        <v>4362</v>
      </c>
      <c r="E1253" s="61"/>
      <c r="F1253" s="42" t="s">
        <v>2946</v>
      </c>
      <c r="G1253" s="33" t="str">
        <f t="shared" si="54"/>
        <v xml:space="preserve"> </v>
      </c>
      <c r="H1253" s="2">
        <f t="shared" si="55"/>
        <v>0</v>
      </c>
      <c r="I1253" s="30">
        <f t="shared" si="56"/>
        <v>0</v>
      </c>
    </row>
    <row r="1254" spans="1:9" ht="113" customHeight="1">
      <c r="A1254" s="50"/>
      <c r="B1254" s="62"/>
      <c r="C1254" s="60" t="s">
        <v>1892</v>
      </c>
      <c r="D1254" s="11" t="s">
        <v>4363</v>
      </c>
      <c r="E1254" s="61"/>
      <c r="F1254" s="42" t="s">
        <v>2947</v>
      </c>
      <c r="G1254" s="33" t="str">
        <f t="shared" si="54"/>
        <v xml:space="preserve"> </v>
      </c>
      <c r="H1254" s="2">
        <f t="shared" si="55"/>
        <v>0</v>
      </c>
      <c r="I1254" s="30">
        <f t="shared" si="56"/>
        <v>0</v>
      </c>
    </row>
    <row r="1255" spans="1:9" ht="113" customHeight="1">
      <c r="A1255" s="50"/>
      <c r="B1255" s="62">
        <v>575</v>
      </c>
      <c r="C1255" s="60" t="s">
        <v>1893</v>
      </c>
      <c r="D1255" s="11" t="s">
        <v>4364</v>
      </c>
      <c r="E1255" s="61"/>
      <c r="F1255" s="42" t="s">
        <v>799</v>
      </c>
      <c r="G1255" s="33" t="str">
        <f t="shared" si="54"/>
        <v xml:space="preserve"> </v>
      </c>
      <c r="H1255" s="2">
        <f t="shared" si="55"/>
        <v>0</v>
      </c>
      <c r="I1255" s="30">
        <f t="shared" si="56"/>
        <v>0</v>
      </c>
    </row>
    <row r="1256" spans="1:9" ht="113" customHeight="1">
      <c r="A1256" s="50"/>
      <c r="B1256" s="63"/>
      <c r="C1256" s="60" t="s">
        <v>1894</v>
      </c>
      <c r="D1256" s="11" t="s">
        <v>4365</v>
      </c>
      <c r="E1256" s="61"/>
      <c r="F1256" s="42" t="s">
        <v>784</v>
      </c>
      <c r="G1256" s="33" t="str">
        <f t="shared" si="54"/>
        <v xml:space="preserve"> </v>
      </c>
      <c r="H1256" s="2">
        <f t="shared" si="55"/>
        <v>0</v>
      </c>
      <c r="I1256" s="30">
        <f t="shared" si="56"/>
        <v>0</v>
      </c>
    </row>
    <row r="1257" spans="1:9" ht="113" customHeight="1">
      <c r="A1257" s="50"/>
      <c r="B1257" s="62">
        <v>576</v>
      </c>
      <c r="C1257" s="60" t="s">
        <v>1895</v>
      </c>
      <c r="D1257" s="11" t="s">
        <v>4366</v>
      </c>
      <c r="E1257" s="61"/>
      <c r="F1257" s="42" t="s">
        <v>2948</v>
      </c>
      <c r="G1257" s="33" t="str">
        <f t="shared" si="54"/>
        <v xml:space="preserve"> </v>
      </c>
      <c r="H1257" s="2">
        <f t="shared" si="55"/>
        <v>0</v>
      </c>
      <c r="I1257" s="30">
        <f t="shared" si="56"/>
        <v>0</v>
      </c>
    </row>
    <row r="1258" spans="1:9" ht="113" customHeight="1">
      <c r="A1258" s="50"/>
      <c r="B1258" s="62">
        <v>577</v>
      </c>
      <c r="C1258" s="60" t="s">
        <v>1896</v>
      </c>
      <c r="D1258" s="11" t="s">
        <v>4367</v>
      </c>
      <c r="E1258" s="61"/>
      <c r="F1258" s="42" t="s">
        <v>2949</v>
      </c>
      <c r="G1258" s="33" t="str">
        <f t="shared" si="54"/>
        <v xml:space="preserve"> </v>
      </c>
      <c r="H1258" s="2">
        <f t="shared" si="55"/>
        <v>0</v>
      </c>
      <c r="I1258" s="30">
        <f t="shared" si="56"/>
        <v>0</v>
      </c>
    </row>
    <row r="1259" spans="1:9" ht="113" customHeight="1">
      <c r="A1259" s="50"/>
      <c r="B1259" s="62">
        <v>578</v>
      </c>
      <c r="C1259" s="60" t="s">
        <v>1897</v>
      </c>
      <c r="D1259" s="11" t="s">
        <v>5157</v>
      </c>
      <c r="E1259" s="61"/>
      <c r="F1259" s="42" t="s">
        <v>2950</v>
      </c>
      <c r="G1259" s="33" t="str">
        <f t="shared" si="54"/>
        <v xml:space="preserve"> </v>
      </c>
      <c r="H1259" s="2">
        <f t="shared" si="55"/>
        <v>0</v>
      </c>
      <c r="I1259" s="30">
        <f t="shared" si="56"/>
        <v>0</v>
      </c>
    </row>
    <row r="1260" spans="1:9" ht="113" customHeight="1">
      <c r="A1260" s="50"/>
      <c r="B1260" s="62">
        <v>579</v>
      </c>
      <c r="C1260" s="60" t="s">
        <v>1898</v>
      </c>
      <c r="D1260" s="11" t="s">
        <v>4368</v>
      </c>
      <c r="E1260" s="61"/>
      <c r="F1260" s="42" t="s">
        <v>2951</v>
      </c>
      <c r="G1260" s="33" t="str">
        <f t="shared" si="54"/>
        <v xml:space="preserve"> </v>
      </c>
      <c r="H1260" s="2">
        <f t="shared" si="55"/>
        <v>0</v>
      </c>
      <c r="I1260" s="30">
        <f t="shared" si="56"/>
        <v>0</v>
      </c>
    </row>
    <row r="1261" spans="1:9" ht="113" customHeight="1">
      <c r="A1261" s="50"/>
      <c r="B1261" s="63"/>
      <c r="C1261" s="60" t="s">
        <v>1899</v>
      </c>
      <c r="D1261" s="11" t="s">
        <v>4369</v>
      </c>
      <c r="E1261" s="61"/>
      <c r="F1261" s="42" t="s">
        <v>2952</v>
      </c>
      <c r="G1261" s="33" t="str">
        <f t="shared" si="54"/>
        <v xml:space="preserve"> </v>
      </c>
      <c r="H1261" s="2">
        <f t="shared" si="55"/>
        <v>0</v>
      </c>
      <c r="I1261" s="30">
        <f t="shared" si="56"/>
        <v>0</v>
      </c>
    </row>
    <row r="1262" spans="1:9" ht="113" customHeight="1">
      <c r="A1262" s="50"/>
      <c r="B1262" s="62">
        <v>580</v>
      </c>
      <c r="C1262" s="60" t="s">
        <v>1900</v>
      </c>
      <c r="D1262" s="11" t="s">
        <v>4370</v>
      </c>
      <c r="E1262" s="61"/>
      <c r="F1262" s="42" t="s">
        <v>2953</v>
      </c>
      <c r="G1262" s="33" t="str">
        <f t="shared" si="54"/>
        <v xml:space="preserve"> </v>
      </c>
      <c r="H1262" s="2">
        <f t="shared" si="55"/>
        <v>0</v>
      </c>
      <c r="I1262" s="30">
        <f t="shared" si="56"/>
        <v>0</v>
      </c>
    </row>
    <row r="1263" spans="1:9" ht="113" customHeight="1">
      <c r="A1263" s="50"/>
      <c r="B1263" s="62"/>
      <c r="C1263" s="60" t="s">
        <v>1901</v>
      </c>
      <c r="D1263" s="11" t="s">
        <v>4371</v>
      </c>
      <c r="E1263" s="61"/>
      <c r="F1263" s="42" t="s">
        <v>2954</v>
      </c>
      <c r="G1263" s="33" t="str">
        <f t="shared" si="54"/>
        <v xml:space="preserve"> </v>
      </c>
      <c r="H1263" s="2">
        <f t="shared" si="55"/>
        <v>0</v>
      </c>
      <c r="I1263" s="30">
        <f t="shared" si="56"/>
        <v>0</v>
      </c>
    </row>
    <row r="1264" spans="1:9" ht="113" customHeight="1">
      <c r="A1264" s="50"/>
      <c r="B1264" s="62">
        <v>581</v>
      </c>
      <c r="C1264" s="60" t="s">
        <v>1902</v>
      </c>
      <c r="D1264" s="11" t="s">
        <v>4372</v>
      </c>
      <c r="E1264" s="61"/>
      <c r="F1264" s="42" t="s">
        <v>2955</v>
      </c>
      <c r="G1264" s="33" t="str">
        <f t="shared" si="54"/>
        <v xml:space="preserve"> </v>
      </c>
      <c r="H1264" s="2">
        <f t="shared" si="55"/>
        <v>0</v>
      </c>
      <c r="I1264" s="30">
        <f t="shared" si="56"/>
        <v>0</v>
      </c>
    </row>
    <row r="1265" spans="1:9" ht="113" customHeight="1">
      <c r="A1265" s="50"/>
      <c r="B1265" s="62">
        <v>582</v>
      </c>
      <c r="C1265" s="60" t="s">
        <v>1903</v>
      </c>
      <c r="D1265" s="11" t="s">
        <v>4373</v>
      </c>
      <c r="E1265" s="61"/>
      <c r="F1265" s="42" t="s">
        <v>2956</v>
      </c>
      <c r="G1265" s="33" t="str">
        <f t="shared" si="54"/>
        <v xml:space="preserve"> </v>
      </c>
      <c r="H1265" s="2">
        <f t="shared" si="55"/>
        <v>0</v>
      </c>
      <c r="I1265" s="30">
        <f t="shared" si="56"/>
        <v>0</v>
      </c>
    </row>
    <row r="1266" spans="1:9" ht="113" customHeight="1">
      <c r="A1266" s="50"/>
      <c r="B1266" s="62">
        <v>583</v>
      </c>
      <c r="C1266" s="60" t="s">
        <v>1904</v>
      </c>
      <c r="D1266" s="11" t="s">
        <v>4374</v>
      </c>
      <c r="E1266" s="61"/>
      <c r="F1266" s="42" t="s">
        <v>2957</v>
      </c>
      <c r="G1266" s="33" t="str">
        <f t="shared" si="54"/>
        <v xml:space="preserve"> </v>
      </c>
      <c r="H1266" s="2">
        <f t="shared" si="55"/>
        <v>0</v>
      </c>
      <c r="I1266" s="30">
        <f t="shared" si="56"/>
        <v>0</v>
      </c>
    </row>
    <row r="1267" spans="1:9" ht="113" customHeight="1">
      <c r="A1267" s="50"/>
      <c r="B1267" s="62">
        <v>584</v>
      </c>
      <c r="C1267" s="60" t="s">
        <v>1905</v>
      </c>
      <c r="D1267" s="11" t="s">
        <v>4375</v>
      </c>
      <c r="E1267" s="61"/>
      <c r="F1267" s="42" t="s">
        <v>791</v>
      </c>
      <c r="G1267" s="33" t="str">
        <f t="shared" si="54"/>
        <v xml:space="preserve"> </v>
      </c>
      <c r="H1267" s="2">
        <f t="shared" si="55"/>
        <v>0</v>
      </c>
      <c r="I1267" s="30">
        <f t="shared" si="56"/>
        <v>0</v>
      </c>
    </row>
    <row r="1268" spans="1:9" ht="113" customHeight="1">
      <c r="A1268" s="50"/>
      <c r="B1268" s="63"/>
      <c r="C1268" s="60" t="s">
        <v>1906</v>
      </c>
      <c r="D1268" s="11" t="s">
        <v>4376</v>
      </c>
      <c r="E1268" s="61"/>
      <c r="F1268" s="42" t="s">
        <v>1064</v>
      </c>
      <c r="G1268" s="33" t="str">
        <f t="shared" si="54"/>
        <v xml:space="preserve"> </v>
      </c>
      <c r="H1268" s="2">
        <f t="shared" si="55"/>
        <v>0</v>
      </c>
      <c r="I1268" s="30">
        <f t="shared" si="56"/>
        <v>0</v>
      </c>
    </row>
    <row r="1269" spans="1:9" ht="113" customHeight="1">
      <c r="A1269" s="50"/>
      <c r="B1269" s="62">
        <v>585</v>
      </c>
      <c r="C1269" s="60" t="s">
        <v>1907</v>
      </c>
      <c r="D1269" s="11" t="s">
        <v>4377</v>
      </c>
      <c r="E1269" s="61"/>
      <c r="F1269" s="42" t="s">
        <v>799</v>
      </c>
      <c r="G1269" s="33" t="str">
        <f t="shared" si="54"/>
        <v xml:space="preserve"> </v>
      </c>
      <c r="H1269" s="2">
        <f t="shared" si="55"/>
        <v>0</v>
      </c>
      <c r="I1269" s="30">
        <f t="shared" si="56"/>
        <v>0</v>
      </c>
    </row>
    <row r="1270" spans="1:9" ht="113" customHeight="1">
      <c r="A1270" s="50"/>
      <c r="B1270" s="62"/>
      <c r="C1270" s="60" t="s">
        <v>1908</v>
      </c>
      <c r="D1270" s="11" t="s">
        <v>4378</v>
      </c>
      <c r="E1270" s="61"/>
      <c r="F1270" s="42" t="s">
        <v>791</v>
      </c>
      <c r="G1270" s="33" t="str">
        <f t="shared" si="54"/>
        <v xml:space="preserve"> </v>
      </c>
      <c r="H1270" s="2">
        <f t="shared" si="55"/>
        <v>0</v>
      </c>
      <c r="I1270" s="30">
        <f t="shared" si="56"/>
        <v>0</v>
      </c>
    </row>
    <row r="1271" spans="1:9" ht="113" customHeight="1">
      <c r="A1271" s="50"/>
      <c r="B1271" s="62">
        <v>586</v>
      </c>
      <c r="C1271" s="60" t="s">
        <v>1909</v>
      </c>
      <c r="D1271" s="11" t="s">
        <v>4379</v>
      </c>
      <c r="E1271" s="61"/>
      <c r="F1271" s="42" t="s">
        <v>2958</v>
      </c>
      <c r="G1271" s="33" t="str">
        <f t="shared" si="54"/>
        <v xml:space="preserve"> </v>
      </c>
      <c r="H1271" s="2">
        <f t="shared" si="55"/>
        <v>0</v>
      </c>
      <c r="I1271" s="30">
        <f t="shared" si="56"/>
        <v>0</v>
      </c>
    </row>
    <row r="1272" spans="1:9" ht="113" customHeight="1">
      <c r="A1272" s="50"/>
      <c r="B1272" s="63"/>
      <c r="C1272" s="60" t="s">
        <v>1910</v>
      </c>
      <c r="D1272" s="11" t="s">
        <v>4380</v>
      </c>
      <c r="E1272" s="61"/>
      <c r="F1272" s="42" t="s">
        <v>2959</v>
      </c>
      <c r="G1272" s="33" t="str">
        <f t="shared" si="54"/>
        <v xml:space="preserve"> </v>
      </c>
      <c r="H1272" s="2">
        <f t="shared" si="55"/>
        <v>0</v>
      </c>
      <c r="I1272" s="30">
        <f t="shared" si="56"/>
        <v>0</v>
      </c>
    </row>
    <row r="1273" spans="1:9" ht="113" customHeight="1">
      <c r="A1273" s="50"/>
      <c r="B1273" s="62">
        <v>587</v>
      </c>
      <c r="C1273" s="60" t="s">
        <v>1911</v>
      </c>
      <c r="D1273" s="11" t="s">
        <v>4381</v>
      </c>
      <c r="E1273" s="61"/>
      <c r="F1273" s="42" t="s">
        <v>2960</v>
      </c>
      <c r="G1273" s="33" t="str">
        <f t="shared" si="54"/>
        <v xml:space="preserve"> </v>
      </c>
      <c r="H1273" s="2">
        <f t="shared" si="55"/>
        <v>0</v>
      </c>
      <c r="I1273" s="30">
        <f t="shared" si="56"/>
        <v>0</v>
      </c>
    </row>
    <row r="1274" spans="1:9" ht="113" customHeight="1">
      <c r="A1274" s="50"/>
      <c r="B1274" s="62">
        <v>588</v>
      </c>
      <c r="C1274" s="60" t="s">
        <v>1912</v>
      </c>
      <c r="D1274" s="11" t="s">
        <v>4382</v>
      </c>
      <c r="E1274" s="61"/>
      <c r="F1274" s="42" t="s">
        <v>2961</v>
      </c>
      <c r="G1274" s="33" t="str">
        <f t="shared" si="54"/>
        <v xml:space="preserve"> </v>
      </c>
      <c r="H1274" s="2">
        <f t="shared" si="55"/>
        <v>0</v>
      </c>
      <c r="I1274" s="30">
        <f t="shared" si="56"/>
        <v>0</v>
      </c>
    </row>
    <row r="1275" spans="1:9" ht="113" customHeight="1">
      <c r="A1275" s="50"/>
      <c r="B1275" s="62">
        <v>589</v>
      </c>
      <c r="C1275" s="60" t="s">
        <v>1913</v>
      </c>
      <c r="D1275" s="11" t="s">
        <v>4383</v>
      </c>
      <c r="E1275" s="61"/>
      <c r="F1275" s="42" t="s">
        <v>791</v>
      </c>
      <c r="G1275" s="33" t="str">
        <f t="shared" si="54"/>
        <v xml:space="preserve"> </v>
      </c>
      <c r="H1275" s="2">
        <f t="shared" si="55"/>
        <v>0</v>
      </c>
      <c r="I1275" s="30">
        <f t="shared" si="56"/>
        <v>0</v>
      </c>
    </row>
    <row r="1276" spans="1:9" ht="113" customHeight="1">
      <c r="A1276" s="50"/>
      <c r="B1276" s="63"/>
      <c r="C1276" s="60" t="s">
        <v>1914</v>
      </c>
      <c r="D1276" s="11" t="s">
        <v>4384</v>
      </c>
      <c r="E1276" s="61"/>
      <c r="F1276" s="42" t="s">
        <v>1026</v>
      </c>
      <c r="G1276" s="33" t="str">
        <f t="shared" si="54"/>
        <v xml:space="preserve"> </v>
      </c>
      <c r="H1276" s="2">
        <f t="shared" si="55"/>
        <v>0</v>
      </c>
      <c r="I1276" s="30">
        <f t="shared" si="56"/>
        <v>0</v>
      </c>
    </row>
    <row r="1277" spans="1:9" ht="113" customHeight="1">
      <c r="A1277" s="50"/>
      <c r="B1277" s="62">
        <v>590</v>
      </c>
      <c r="C1277" s="60" t="s">
        <v>1915</v>
      </c>
      <c r="D1277" s="11" t="s">
        <v>4385</v>
      </c>
      <c r="E1277" s="61"/>
      <c r="F1277" s="42" t="s">
        <v>2962</v>
      </c>
      <c r="G1277" s="33" t="str">
        <f t="shared" si="54"/>
        <v xml:space="preserve"> </v>
      </c>
      <c r="H1277" s="2">
        <f t="shared" si="55"/>
        <v>0</v>
      </c>
      <c r="I1277" s="30">
        <f t="shared" si="56"/>
        <v>0</v>
      </c>
    </row>
    <row r="1278" spans="1:9" ht="113" customHeight="1">
      <c r="A1278" s="50"/>
      <c r="B1278" s="63"/>
      <c r="C1278" s="60" t="s">
        <v>1916</v>
      </c>
      <c r="D1278" s="11" t="s">
        <v>4386</v>
      </c>
      <c r="E1278" s="61"/>
      <c r="F1278" s="42" t="s">
        <v>2963</v>
      </c>
      <c r="G1278" s="33" t="str">
        <f t="shared" si="54"/>
        <v xml:space="preserve"> </v>
      </c>
      <c r="H1278" s="2">
        <f t="shared" si="55"/>
        <v>0</v>
      </c>
      <c r="I1278" s="30">
        <f t="shared" si="56"/>
        <v>0</v>
      </c>
    </row>
    <row r="1279" spans="1:9" ht="113" customHeight="1">
      <c r="A1279" s="50"/>
      <c r="B1279" s="63"/>
      <c r="C1279" s="60" t="s">
        <v>1917</v>
      </c>
      <c r="D1279" s="11" t="s">
        <v>5158</v>
      </c>
      <c r="E1279" s="61"/>
      <c r="F1279" s="42" t="s">
        <v>2964</v>
      </c>
      <c r="G1279" s="33" t="str">
        <f t="shared" si="54"/>
        <v xml:space="preserve"> </v>
      </c>
      <c r="H1279" s="2">
        <f t="shared" si="55"/>
        <v>0</v>
      </c>
      <c r="I1279" s="30">
        <f t="shared" si="56"/>
        <v>0</v>
      </c>
    </row>
    <row r="1280" spans="1:9" ht="113" customHeight="1">
      <c r="A1280" s="50"/>
      <c r="B1280" s="63"/>
      <c r="C1280" s="60" t="s">
        <v>1918</v>
      </c>
      <c r="D1280" s="11" t="s">
        <v>4387</v>
      </c>
      <c r="E1280" s="61"/>
      <c r="F1280" s="42" t="s">
        <v>2965</v>
      </c>
      <c r="G1280" s="33" t="str">
        <f t="shared" si="54"/>
        <v xml:space="preserve"> </v>
      </c>
      <c r="H1280" s="2">
        <f t="shared" si="55"/>
        <v>0</v>
      </c>
      <c r="I1280" s="30">
        <f t="shared" si="56"/>
        <v>0</v>
      </c>
    </row>
    <row r="1281" spans="1:9" ht="113" customHeight="1">
      <c r="A1281" s="50"/>
      <c r="B1281" s="62">
        <v>591</v>
      </c>
      <c r="C1281" s="60" t="s">
        <v>1919</v>
      </c>
      <c r="D1281" s="11" t="s">
        <v>4388</v>
      </c>
      <c r="E1281" s="61"/>
      <c r="F1281" s="42" t="s">
        <v>805</v>
      </c>
      <c r="G1281" s="33" t="str">
        <f t="shared" si="54"/>
        <v xml:space="preserve"> </v>
      </c>
      <c r="H1281" s="2">
        <f t="shared" si="55"/>
        <v>0</v>
      </c>
      <c r="I1281" s="30">
        <f t="shared" si="56"/>
        <v>0</v>
      </c>
    </row>
    <row r="1282" spans="1:9" ht="113" customHeight="1">
      <c r="A1282" s="50"/>
      <c r="B1282" s="63"/>
      <c r="C1282" s="60" t="s">
        <v>1920</v>
      </c>
      <c r="D1282" s="11" t="s">
        <v>4389</v>
      </c>
      <c r="E1282" s="61"/>
      <c r="F1282" s="42" t="s">
        <v>2966</v>
      </c>
      <c r="G1282" s="33" t="str">
        <f t="shared" si="54"/>
        <v xml:space="preserve"> </v>
      </c>
      <c r="H1282" s="2">
        <f t="shared" si="55"/>
        <v>0</v>
      </c>
      <c r="I1282" s="30">
        <f t="shared" si="56"/>
        <v>0</v>
      </c>
    </row>
    <row r="1283" spans="1:9" ht="113" customHeight="1">
      <c r="A1283" s="50"/>
      <c r="B1283" s="62">
        <v>592</v>
      </c>
      <c r="C1283" s="60" t="s">
        <v>1921</v>
      </c>
      <c r="D1283" s="11" t="s">
        <v>4390</v>
      </c>
      <c r="E1283" s="61"/>
      <c r="F1283" s="42" t="s">
        <v>2967</v>
      </c>
      <c r="G1283" s="33" t="str">
        <f t="shared" si="54"/>
        <v xml:space="preserve"> </v>
      </c>
      <c r="H1283" s="2">
        <f t="shared" si="55"/>
        <v>0</v>
      </c>
      <c r="I1283" s="30">
        <f t="shared" si="56"/>
        <v>0</v>
      </c>
    </row>
    <row r="1284" spans="1:9" ht="113" customHeight="1">
      <c r="A1284" s="50"/>
      <c r="B1284" s="62">
        <v>593</v>
      </c>
      <c r="C1284" s="60" t="s">
        <v>1922</v>
      </c>
      <c r="D1284" s="11" t="s">
        <v>4391</v>
      </c>
      <c r="E1284" s="61"/>
      <c r="F1284" s="42" t="s">
        <v>866</v>
      </c>
      <c r="G1284" s="33" t="str">
        <f t="shared" si="54"/>
        <v xml:space="preserve"> </v>
      </c>
      <c r="H1284" s="2">
        <f t="shared" si="55"/>
        <v>0</v>
      </c>
      <c r="I1284" s="30">
        <f t="shared" si="56"/>
        <v>0</v>
      </c>
    </row>
    <row r="1285" spans="1:9" ht="113" customHeight="1">
      <c r="A1285" s="50"/>
      <c r="B1285" s="62">
        <v>594</v>
      </c>
      <c r="C1285" s="60" t="s">
        <v>1923</v>
      </c>
      <c r="D1285" s="11" t="s">
        <v>4392</v>
      </c>
      <c r="E1285" s="61"/>
      <c r="F1285" s="42" t="s">
        <v>2968</v>
      </c>
      <c r="G1285" s="33" t="str">
        <f t="shared" si="54"/>
        <v xml:space="preserve"> </v>
      </c>
      <c r="H1285" s="2">
        <f t="shared" si="55"/>
        <v>0</v>
      </c>
      <c r="I1285" s="30">
        <f t="shared" si="56"/>
        <v>0</v>
      </c>
    </row>
    <row r="1286" spans="1:9" ht="113" customHeight="1">
      <c r="A1286" s="50"/>
      <c r="B1286" s="62">
        <v>595</v>
      </c>
      <c r="C1286" s="60" t="s">
        <v>1924</v>
      </c>
      <c r="D1286" s="11" t="s">
        <v>4393</v>
      </c>
      <c r="E1286" s="61"/>
      <c r="F1286" s="42" t="s">
        <v>2969</v>
      </c>
      <c r="G1286" s="33" t="str">
        <f t="shared" si="54"/>
        <v xml:space="preserve"> </v>
      </c>
      <c r="H1286" s="2">
        <f t="shared" si="55"/>
        <v>0</v>
      </c>
      <c r="I1286" s="30">
        <f t="shared" si="56"/>
        <v>0</v>
      </c>
    </row>
    <row r="1287" spans="1:9" ht="113" customHeight="1">
      <c r="A1287" s="50"/>
      <c r="B1287" s="62">
        <v>596</v>
      </c>
      <c r="C1287" s="60" t="s">
        <v>1925</v>
      </c>
      <c r="D1287" s="11" t="s">
        <v>5160</v>
      </c>
      <c r="E1287" s="61"/>
      <c r="F1287" s="42" t="s">
        <v>2611</v>
      </c>
      <c r="G1287" s="33" t="str">
        <f t="shared" si="54"/>
        <v xml:space="preserve"> </v>
      </c>
      <c r="H1287" s="2">
        <f t="shared" si="55"/>
        <v>0</v>
      </c>
      <c r="I1287" s="30">
        <f t="shared" si="56"/>
        <v>0</v>
      </c>
    </row>
    <row r="1288" spans="1:9" ht="113" customHeight="1">
      <c r="A1288" s="50"/>
      <c r="B1288" s="63"/>
      <c r="C1288" s="60" t="s">
        <v>1926</v>
      </c>
      <c r="D1288" s="11" t="s">
        <v>4394</v>
      </c>
      <c r="E1288" s="72"/>
      <c r="F1288" s="42" t="s">
        <v>2970</v>
      </c>
      <c r="G1288" s="33" t="str">
        <f t="shared" si="54"/>
        <v xml:space="preserve"> </v>
      </c>
      <c r="H1288" s="2">
        <f t="shared" si="55"/>
        <v>0</v>
      </c>
      <c r="I1288" s="30">
        <f t="shared" si="56"/>
        <v>0</v>
      </c>
    </row>
    <row r="1289" spans="1:9" ht="113" customHeight="1">
      <c r="A1289" s="50"/>
      <c r="B1289" s="62">
        <v>597</v>
      </c>
      <c r="C1289" s="60" t="s">
        <v>1927</v>
      </c>
      <c r="D1289" s="11" t="s">
        <v>4395</v>
      </c>
      <c r="E1289" s="61"/>
      <c r="F1289" s="42" t="s">
        <v>2971</v>
      </c>
      <c r="G1289" s="33" t="str">
        <f t="shared" si="54"/>
        <v xml:space="preserve"> </v>
      </c>
      <c r="H1289" s="2">
        <f t="shared" si="55"/>
        <v>0</v>
      </c>
      <c r="I1289" s="30">
        <f t="shared" si="56"/>
        <v>0</v>
      </c>
    </row>
    <row r="1290" spans="1:9" ht="113" customHeight="1">
      <c r="A1290" s="50"/>
      <c r="B1290" s="62">
        <v>598</v>
      </c>
      <c r="C1290" s="60" t="s">
        <v>1928</v>
      </c>
      <c r="D1290" s="11" t="s">
        <v>4396</v>
      </c>
      <c r="E1290" s="61"/>
      <c r="F1290" s="42" t="s">
        <v>2972</v>
      </c>
      <c r="G1290" s="33" t="str">
        <f t="shared" si="54"/>
        <v xml:space="preserve"> </v>
      </c>
      <c r="H1290" s="2">
        <f t="shared" si="55"/>
        <v>0</v>
      </c>
      <c r="I1290" s="30">
        <f t="shared" si="56"/>
        <v>0</v>
      </c>
    </row>
    <row r="1291" spans="1:9" ht="113" customHeight="1">
      <c r="A1291" s="50"/>
      <c r="B1291" s="62">
        <v>599</v>
      </c>
      <c r="C1291" s="60" t="s">
        <v>1929</v>
      </c>
      <c r="D1291" s="11" t="s">
        <v>4397</v>
      </c>
      <c r="E1291" s="61"/>
      <c r="F1291" s="42" t="s">
        <v>2973</v>
      </c>
      <c r="G1291" s="33" t="str">
        <f t="shared" si="54"/>
        <v xml:space="preserve"> </v>
      </c>
      <c r="H1291" s="2">
        <f t="shared" si="55"/>
        <v>0</v>
      </c>
      <c r="I1291" s="30">
        <f t="shared" si="56"/>
        <v>0</v>
      </c>
    </row>
    <row r="1292" spans="1:9" ht="113" customHeight="1">
      <c r="A1292" s="50"/>
      <c r="B1292" s="62">
        <v>600</v>
      </c>
      <c r="C1292" s="60" t="s">
        <v>1930</v>
      </c>
      <c r="D1292" s="11" t="s">
        <v>4398</v>
      </c>
      <c r="E1292" s="61"/>
      <c r="F1292" s="42" t="s">
        <v>2974</v>
      </c>
      <c r="G1292" s="33" t="str">
        <f t="shared" si="54"/>
        <v xml:space="preserve"> </v>
      </c>
      <c r="H1292" s="2">
        <f t="shared" si="55"/>
        <v>0</v>
      </c>
      <c r="I1292" s="30">
        <f t="shared" si="56"/>
        <v>0</v>
      </c>
    </row>
    <row r="1293" spans="1:9" ht="113" customHeight="1">
      <c r="A1293" s="50"/>
      <c r="B1293" s="62">
        <v>601</v>
      </c>
      <c r="C1293" s="60" t="s">
        <v>1931</v>
      </c>
      <c r="D1293" s="11" t="s">
        <v>4399</v>
      </c>
      <c r="E1293" s="61"/>
      <c r="F1293" s="42" t="s">
        <v>811</v>
      </c>
      <c r="G1293" s="33" t="str">
        <f t="shared" si="54"/>
        <v xml:space="preserve"> </v>
      </c>
      <c r="H1293" s="2">
        <f t="shared" si="55"/>
        <v>0</v>
      </c>
      <c r="I1293" s="30">
        <f t="shared" si="56"/>
        <v>0</v>
      </c>
    </row>
    <row r="1294" spans="1:9" ht="113" customHeight="1">
      <c r="A1294" s="50"/>
      <c r="B1294" s="63"/>
      <c r="C1294" s="60" t="s">
        <v>1932</v>
      </c>
      <c r="D1294" s="11" t="s">
        <v>4400</v>
      </c>
      <c r="E1294" s="61"/>
      <c r="F1294" s="42" t="s">
        <v>2975</v>
      </c>
      <c r="G1294" s="33" t="str">
        <f t="shared" ref="G1294:G1363" si="57">IF(E1294=""," ",IF(F1294=E1294,"OK",F1294))</f>
        <v xml:space="preserve"> </v>
      </c>
      <c r="H1294" s="2">
        <f t="shared" ref="H1294:H1363" si="58">IF(G1294="OK",1,0)</f>
        <v>0</v>
      </c>
      <c r="I1294" s="30">
        <f t="shared" ref="I1294:I1363" si="59">IF(G1294="OK",1,0)</f>
        <v>0</v>
      </c>
    </row>
    <row r="1295" spans="1:9" ht="113" customHeight="1">
      <c r="A1295" s="50"/>
      <c r="B1295" s="63"/>
      <c r="C1295" s="60" t="s">
        <v>1933</v>
      </c>
      <c r="D1295" s="11" t="s">
        <v>5161</v>
      </c>
      <c r="E1295" s="61"/>
      <c r="F1295" s="42" t="s">
        <v>784</v>
      </c>
      <c r="G1295" s="33" t="str">
        <f t="shared" si="57"/>
        <v xml:space="preserve"> </v>
      </c>
      <c r="H1295" s="2">
        <f t="shared" si="58"/>
        <v>0</v>
      </c>
      <c r="I1295" s="30">
        <f t="shared" si="59"/>
        <v>0</v>
      </c>
    </row>
    <row r="1296" spans="1:9" ht="113" customHeight="1">
      <c r="A1296" s="50"/>
      <c r="B1296" s="63"/>
      <c r="C1296" s="60" t="s">
        <v>1934</v>
      </c>
      <c r="D1296" s="11" t="s">
        <v>4401</v>
      </c>
      <c r="E1296" s="61"/>
      <c r="F1296" s="42" t="s">
        <v>2736</v>
      </c>
      <c r="G1296" s="33" t="str">
        <f t="shared" si="57"/>
        <v xml:space="preserve"> </v>
      </c>
      <c r="H1296" s="21">
        <f t="shared" si="58"/>
        <v>0</v>
      </c>
      <c r="I1296" s="30">
        <f t="shared" si="59"/>
        <v>0</v>
      </c>
    </row>
    <row r="1297" spans="1:9" ht="76" customHeight="1">
      <c r="A1297" s="50"/>
      <c r="B1297" s="64"/>
      <c r="C1297" s="65"/>
      <c r="D1297" s="18"/>
      <c r="E1297" s="70"/>
      <c r="F1297" s="46"/>
      <c r="G1297" s="25" t="s">
        <v>5063</v>
      </c>
      <c r="H1297" s="81">
        <f>SUM(H1191:H1296)</f>
        <v>0</v>
      </c>
    </row>
    <row r="1298" spans="1:9" ht="75" customHeight="1">
      <c r="A1298" s="50"/>
      <c r="B1298" s="67"/>
      <c r="C1298" s="68"/>
      <c r="D1298" s="16"/>
      <c r="E1298" s="71"/>
      <c r="F1298" s="47"/>
      <c r="G1298" s="26">
        <f>H1298</f>
        <v>0</v>
      </c>
      <c r="H1298" s="81">
        <f>H1297/106</f>
        <v>0</v>
      </c>
    </row>
    <row r="1299" spans="1:9" ht="113" customHeight="1">
      <c r="A1299" s="50"/>
      <c r="B1299" s="67"/>
      <c r="C1299" s="68"/>
      <c r="D1299" s="16"/>
      <c r="E1299" s="71"/>
      <c r="F1299" s="47"/>
      <c r="G1299" s="35"/>
      <c r="H1299" s="17"/>
    </row>
    <row r="1300" spans="1:9" ht="113" customHeight="1" thickBot="1">
      <c r="A1300" s="50"/>
      <c r="B1300" s="67"/>
      <c r="C1300" s="68"/>
      <c r="D1300" s="16"/>
      <c r="E1300" s="71"/>
      <c r="F1300" s="47"/>
      <c r="G1300" s="35"/>
      <c r="H1300" s="17"/>
    </row>
    <row r="1301" spans="1:9" ht="113" customHeight="1" thickTop="1" thickBot="1">
      <c r="A1301" s="50"/>
      <c r="B1301" s="92" t="s">
        <v>5162</v>
      </c>
      <c r="C1301" s="93"/>
      <c r="D1301" s="16"/>
      <c r="E1301" s="71"/>
      <c r="F1301" s="47"/>
      <c r="G1301" s="35"/>
      <c r="H1301" s="17"/>
    </row>
    <row r="1302" spans="1:9" ht="113" customHeight="1" thickTop="1">
      <c r="A1302" s="50"/>
      <c r="B1302" s="57" t="s">
        <v>5242</v>
      </c>
      <c r="C1302" s="58" t="s">
        <v>1</v>
      </c>
      <c r="D1302" s="9" t="s">
        <v>5193</v>
      </c>
      <c r="E1302" s="39" t="s">
        <v>5096</v>
      </c>
      <c r="F1302" s="41" t="s">
        <v>3262</v>
      </c>
      <c r="G1302" s="14" t="s">
        <v>5047</v>
      </c>
      <c r="H1302" s="3"/>
    </row>
    <row r="1303" spans="1:9" ht="113" customHeight="1">
      <c r="A1303" s="50"/>
      <c r="B1303" s="62">
        <v>602</v>
      </c>
      <c r="C1303" s="60" t="s">
        <v>1935</v>
      </c>
      <c r="D1303" s="11" t="s">
        <v>4402</v>
      </c>
      <c r="E1303" s="61"/>
      <c r="F1303" s="42" t="s">
        <v>842</v>
      </c>
      <c r="G1303" s="33" t="str">
        <f t="shared" si="57"/>
        <v xml:space="preserve"> </v>
      </c>
      <c r="H1303" s="2">
        <f t="shared" si="58"/>
        <v>0</v>
      </c>
      <c r="I1303" s="30">
        <f t="shared" si="59"/>
        <v>0</v>
      </c>
    </row>
    <row r="1304" spans="1:9" ht="113" customHeight="1">
      <c r="A1304" s="50"/>
      <c r="B1304" s="62">
        <v>603</v>
      </c>
      <c r="C1304" s="60" t="s">
        <v>1936</v>
      </c>
      <c r="D1304" s="11" t="s">
        <v>4403</v>
      </c>
      <c r="E1304" s="61"/>
      <c r="F1304" s="42" t="s">
        <v>2976</v>
      </c>
      <c r="G1304" s="33" t="str">
        <f t="shared" si="57"/>
        <v xml:space="preserve"> </v>
      </c>
      <c r="H1304" s="2">
        <f t="shared" si="58"/>
        <v>0</v>
      </c>
      <c r="I1304" s="30">
        <f t="shared" si="59"/>
        <v>0</v>
      </c>
    </row>
    <row r="1305" spans="1:9" ht="113" customHeight="1">
      <c r="A1305" s="50"/>
      <c r="B1305" s="63"/>
      <c r="C1305" s="60" t="s">
        <v>1937</v>
      </c>
      <c r="D1305" s="11" t="s">
        <v>4404</v>
      </c>
      <c r="E1305" s="61"/>
      <c r="F1305" s="42" t="s">
        <v>2977</v>
      </c>
      <c r="G1305" s="33" t="str">
        <f t="shared" si="57"/>
        <v xml:space="preserve"> </v>
      </c>
      <c r="H1305" s="2">
        <f t="shared" si="58"/>
        <v>0</v>
      </c>
      <c r="I1305" s="30">
        <f t="shared" si="59"/>
        <v>0</v>
      </c>
    </row>
    <row r="1306" spans="1:9" ht="113" customHeight="1">
      <c r="A1306" s="50"/>
      <c r="B1306" s="62">
        <v>604</v>
      </c>
      <c r="C1306" s="60" t="s">
        <v>1938</v>
      </c>
      <c r="D1306" s="11" t="s">
        <v>4405</v>
      </c>
      <c r="E1306" s="61"/>
      <c r="F1306" s="42" t="s">
        <v>2978</v>
      </c>
      <c r="G1306" s="33" t="str">
        <f t="shared" si="57"/>
        <v xml:space="preserve"> </v>
      </c>
      <c r="H1306" s="2">
        <f t="shared" si="58"/>
        <v>0</v>
      </c>
      <c r="I1306" s="30">
        <f t="shared" si="59"/>
        <v>0</v>
      </c>
    </row>
    <row r="1307" spans="1:9" ht="113" customHeight="1">
      <c r="A1307" s="50"/>
      <c r="B1307" s="62">
        <v>605</v>
      </c>
      <c r="C1307" s="60" t="s">
        <v>1939</v>
      </c>
      <c r="D1307" s="11" t="s">
        <v>4406</v>
      </c>
      <c r="E1307" s="61"/>
      <c r="F1307" s="42" t="s">
        <v>2979</v>
      </c>
      <c r="G1307" s="33" t="str">
        <f t="shared" si="57"/>
        <v xml:space="preserve"> </v>
      </c>
      <c r="H1307" s="2">
        <f t="shared" si="58"/>
        <v>0</v>
      </c>
      <c r="I1307" s="30">
        <f t="shared" si="59"/>
        <v>0</v>
      </c>
    </row>
    <row r="1308" spans="1:9" ht="113" customHeight="1">
      <c r="A1308" s="50"/>
      <c r="B1308" s="62">
        <v>606</v>
      </c>
      <c r="C1308" s="60" t="s">
        <v>1940</v>
      </c>
      <c r="D1308" s="11" t="s">
        <v>4407</v>
      </c>
      <c r="E1308" s="61"/>
      <c r="F1308" s="42" t="s">
        <v>2980</v>
      </c>
      <c r="G1308" s="33" t="str">
        <f t="shared" si="57"/>
        <v xml:space="preserve"> </v>
      </c>
      <c r="H1308" s="2">
        <f t="shared" si="58"/>
        <v>0</v>
      </c>
      <c r="I1308" s="30">
        <f t="shared" si="59"/>
        <v>0</v>
      </c>
    </row>
    <row r="1309" spans="1:9" ht="113" customHeight="1">
      <c r="A1309" s="50"/>
      <c r="B1309" s="62">
        <v>607</v>
      </c>
      <c r="C1309" s="60" t="s">
        <v>1941</v>
      </c>
      <c r="D1309" s="11" t="s">
        <v>4408</v>
      </c>
      <c r="E1309" s="61"/>
      <c r="F1309" s="42" t="s">
        <v>2981</v>
      </c>
      <c r="G1309" s="33" t="str">
        <f t="shared" si="57"/>
        <v xml:space="preserve"> </v>
      </c>
      <c r="H1309" s="2">
        <f t="shared" si="58"/>
        <v>0</v>
      </c>
      <c r="I1309" s="30">
        <f t="shared" si="59"/>
        <v>0</v>
      </c>
    </row>
    <row r="1310" spans="1:9" ht="113" customHeight="1">
      <c r="A1310" s="50"/>
      <c r="B1310" s="62">
        <v>608</v>
      </c>
      <c r="C1310" s="60" t="s">
        <v>1942</v>
      </c>
      <c r="D1310" s="11" t="s">
        <v>4409</v>
      </c>
      <c r="E1310" s="61"/>
      <c r="F1310" s="42" t="s">
        <v>2982</v>
      </c>
      <c r="G1310" s="33" t="str">
        <f t="shared" si="57"/>
        <v xml:space="preserve"> </v>
      </c>
      <c r="H1310" s="2">
        <f t="shared" si="58"/>
        <v>0</v>
      </c>
      <c r="I1310" s="30">
        <f t="shared" si="59"/>
        <v>0</v>
      </c>
    </row>
    <row r="1311" spans="1:9" ht="113" customHeight="1">
      <c r="A1311" s="50"/>
      <c r="B1311" s="63"/>
      <c r="C1311" s="60" t="s">
        <v>1943</v>
      </c>
      <c r="D1311" s="11" t="s">
        <v>4410</v>
      </c>
      <c r="E1311" s="61"/>
      <c r="F1311" s="42" t="s">
        <v>944</v>
      </c>
      <c r="G1311" s="33" t="str">
        <f t="shared" si="57"/>
        <v xml:space="preserve"> </v>
      </c>
      <c r="H1311" s="2">
        <f t="shared" si="58"/>
        <v>0</v>
      </c>
      <c r="I1311" s="30">
        <f t="shared" si="59"/>
        <v>0</v>
      </c>
    </row>
    <row r="1312" spans="1:9" ht="113" customHeight="1">
      <c r="A1312" s="50"/>
      <c r="B1312" s="62">
        <v>609</v>
      </c>
      <c r="C1312" s="60" t="s">
        <v>1944</v>
      </c>
      <c r="D1312" s="11" t="s">
        <v>4411</v>
      </c>
      <c r="E1312" s="61"/>
      <c r="F1312" s="42" t="s">
        <v>1062</v>
      </c>
      <c r="G1312" s="33" t="str">
        <f t="shared" si="57"/>
        <v xml:space="preserve"> </v>
      </c>
      <c r="H1312" s="2">
        <f t="shared" si="58"/>
        <v>0</v>
      </c>
      <c r="I1312" s="30">
        <f t="shared" si="59"/>
        <v>0</v>
      </c>
    </row>
    <row r="1313" spans="1:9" ht="113" customHeight="1">
      <c r="A1313" s="50"/>
      <c r="B1313" s="62">
        <v>610</v>
      </c>
      <c r="C1313" s="60" t="s">
        <v>1945</v>
      </c>
      <c r="D1313" s="11" t="s">
        <v>4412</v>
      </c>
      <c r="E1313" s="61"/>
      <c r="F1313" s="42" t="s">
        <v>2983</v>
      </c>
      <c r="G1313" s="33" t="str">
        <f t="shared" si="57"/>
        <v xml:space="preserve"> </v>
      </c>
      <c r="H1313" s="2">
        <f t="shared" si="58"/>
        <v>0</v>
      </c>
      <c r="I1313" s="30">
        <f t="shared" si="59"/>
        <v>0</v>
      </c>
    </row>
    <row r="1314" spans="1:9" ht="113" customHeight="1">
      <c r="A1314" s="50"/>
      <c r="B1314" s="62"/>
      <c r="C1314" s="60" t="s">
        <v>1946</v>
      </c>
      <c r="D1314" s="11" t="s">
        <v>4413</v>
      </c>
      <c r="E1314" s="61"/>
      <c r="F1314" s="42" t="s">
        <v>896</v>
      </c>
      <c r="G1314" s="33" t="str">
        <f t="shared" si="57"/>
        <v xml:space="preserve"> </v>
      </c>
      <c r="H1314" s="2">
        <f t="shared" si="58"/>
        <v>0</v>
      </c>
      <c r="I1314" s="30">
        <f t="shared" si="59"/>
        <v>0</v>
      </c>
    </row>
    <row r="1315" spans="1:9" ht="113" customHeight="1">
      <c r="A1315" s="50"/>
      <c r="B1315" s="62"/>
      <c r="C1315" s="60" t="s">
        <v>1947</v>
      </c>
      <c r="D1315" s="11" t="s">
        <v>4414</v>
      </c>
      <c r="E1315" s="61"/>
      <c r="F1315" s="42" t="s">
        <v>2627</v>
      </c>
      <c r="G1315" s="33" t="str">
        <f t="shared" si="57"/>
        <v xml:space="preserve"> </v>
      </c>
      <c r="H1315" s="2">
        <f t="shared" si="58"/>
        <v>0</v>
      </c>
      <c r="I1315" s="30">
        <f t="shared" si="59"/>
        <v>0</v>
      </c>
    </row>
    <row r="1316" spans="1:9" ht="113" customHeight="1">
      <c r="A1316" s="50"/>
      <c r="B1316" s="62">
        <v>611</v>
      </c>
      <c r="C1316" s="60" t="s">
        <v>1948</v>
      </c>
      <c r="D1316" s="11" t="s">
        <v>4415</v>
      </c>
      <c r="E1316" s="61"/>
      <c r="F1316" s="42" t="s">
        <v>784</v>
      </c>
      <c r="G1316" s="33" t="str">
        <f t="shared" si="57"/>
        <v xml:space="preserve"> </v>
      </c>
      <c r="H1316" s="2">
        <f t="shared" si="58"/>
        <v>0</v>
      </c>
      <c r="I1316" s="30">
        <f t="shared" si="59"/>
        <v>0</v>
      </c>
    </row>
    <row r="1317" spans="1:9" ht="113" customHeight="1">
      <c r="A1317" s="50"/>
      <c r="B1317" s="63"/>
      <c r="C1317" s="60" t="s">
        <v>1949</v>
      </c>
      <c r="D1317" s="11" t="s">
        <v>4416</v>
      </c>
      <c r="E1317" s="61"/>
      <c r="F1317" s="42" t="s">
        <v>2984</v>
      </c>
      <c r="G1317" s="33" t="str">
        <f t="shared" si="57"/>
        <v xml:space="preserve"> </v>
      </c>
      <c r="H1317" s="2">
        <f t="shared" si="58"/>
        <v>0</v>
      </c>
      <c r="I1317" s="30">
        <f t="shared" si="59"/>
        <v>0</v>
      </c>
    </row>
    <row r="1318" spans="1:9" ht="113" customHeight="1">
      <c r="A1318" s="50"/>
      <c r="B1318" s="63"/>
      <c r="C1318" s="60" t="s">
        <v>1950</v>
      </c>
      <c r="D1318" s="11" t="s">
        <v>4417</v>
      </c>
      <c r="E1318" s="61"/>
      <c r="F1318" s="42" t="s">
        <v>2985</v>
      </c>
      <c r="G1318" s="33" t="str">
        <f t="shared" si="57"/>
        <v xml:space="preserve"> </v>
      </c>
      <c r="H1318" s="2">
        <f t="shared" si="58"/>
        <v>0</v>
      </c>
      <c r="I1318" s="30">
        <f t="shared" si="59"/>
        <v>0</v>
      </c>
    </row>
    <row r="1319" spans="1:9" ht="113" customHeight="1">
      <c r="A1319" s="50"/>
      <c r="B1319" s="63"/>
      <c r="C1319" s="60" t="s">
        <v>1951</v>
      </c>
      <c r="D1319" s="11" t="s">
        <v>4418</v>
      </c>
      <c r="E1319" s="61"/>
      <c r="F1319" s="42" t="s">
        <v>2986</v>
      </c>
      <c r="G1319" s="33" t="str">
        <f t="shared" si="57"/>
        <v xml:space="preserve"> </v>
      </c>
      <c r="H1319" s="2">
        <f t="shared" si="58"/>
        <v>0</v>
      </c>
      <c r="I1319" s="30">
        <f t="shared" si="59"/>
        <v>0</v>
      </c>
    </row>
    <row r="1320" spans="1:9" ht="113" customHeight="1">
      <c r="A1320" s="50"/>
      <c r="B1320" s="62">
        <v>612</v>
      </c>
      <c r="C1320" s="60" t="s">
        <v>1952</v>
      </c>
      <c r="D1320" s="11" t="s">
        <v>4419</v>
      </c>
      <c r="E1320" s="61"/>
      <c r="F1320" s="42" t="s">
        <v>2987</v>
      </c>
      <c r="G1320" s="33" t="str">
        <f t="shared" si="57"/>
        <v xml:space="preserve"> </v>
      </c>
      <c r="H1320" s="2">
        <f t="shared" si="58"/>
        <v>0</v>
      </c>
      <c r="I1320" s="30">
        <f t="shared" si="59"/>
        <v>0</v>
      </c>
    </row>
    <row r="1321" spans="1:9" ht="113" customHeight="1">
      <c r="A1321" s="50"/>
      <c r="B1321" s="63"/>
      <c r="C1321" s="60" t="s">
        <v>1953</v>
      </c>
      <c r="D1321" s="11" t="s">
        <v>4420</v>
      </c>
      <c r="E1321" s="61"/>
      <c r="F1321" s="42" t="s">
        <v>1084</v>
      </c>
      <c r="G1321" s="33" t="str">
        <f t="shared" si="57"/>
        <v xml:space="preserve"> </v>
      </c>
      <c r="H1321" s="2">
        <f t="shared" si="58"/>
        <v>0</v>
      </c>
      <c r="I1321" s="30">
        <f t="shared" si="59"/>
        <v>0</v>
      </c>
    </row>
    <row r="1322" spans="1:9" ht="113" customHeight="1">
      <c r="A1322" s="50"/>
      <c r="B1322" s="63"/>
      <c r="C1322" s="60" t="s">
        <v>1954</v>
      </c>
      <c r="D1322" s="11" t="s">
        <v>4421</v>
      </c>
      <c r="E1322" s="61"/>
      <c r="F1322" s="42" t="s">
        <v>2988</v>
      </c>
      <c r="G1322" s="33" t="str">
        <f t="shared" si="57"/>
        <v xml:space="preserve"> </v>
      </c>
      <c r="H1322" s="2">
        <f t="shared" si="58"/>
        <v>0</v>
      </c>
      <c r="I1322" s="30">
        <f t="shared" si="59"/>
        <v>0</v>
      </c>
    </row>
    <row r="1323" spans="1:9" ht="113" customHeight="1">
      <c r="A1323" s="50"/>
      <c r="B1323" s="62">
        <v>613</v>
      </c>
      <c r="C1323" s="60" t="s">
        <v>1955</v>
      </c>
      <c r="D1323" s="11" t="s">
        <v>4422</v>
      </c>
      <c r="E1323" s="61"/>
      <c r="F1323" s="42" t="s">
        <v>2989</v>
      </c>
      <c r="G1323" s="33" t="str">
        <f t="shared" si="57"/>
        <v xml:space="preserve"> </v>
      </c>
      <c r="H1323" s="2">
        <f t="shared" si="58"/>
        <v>0</v>
      </c>
      <c r="I1323" s="30">
        <f t="shared" si="59"/>
        <v>0</v>
      </c>
    </row>
    <row r="1324" spans="1:9" ht="113" customHeight="1">
      <c r="A1324" s="50"/>
      <c r="B1324" s="62"/>
      <c r="C1324" s="60" t="s">
        <v>1956</v>
      </c>
      <c r="D1324" s="11" t="s">
        <v>4423</v>
      </c>
      <c r="E1324" s="61"/>
      <c r="F1324" s="42" t="s">
        <v>2990</v>
      </c>
      <c r="G1324" s="33" t="str">
        <f t="shared" si="57"/>
        <v xml:space="preserve"> </v>
      </c>
      <c r="H1324" s="2">
        <f t="shared" si="58"/>
        <v>0</v>
      </c>
      <c r="I1324" s="30">
        <f t="shared" si="59"/>
        <v>0</v>
      </c>
    </row>
    <row r="1325" spans="1:9" ht="113" customHeight="1">
      <c r="A1325" s="50"/>
      <c r="B1325" s="62">
        <v>614</v>
      </c>
      <c r="C1325" s="60" t="s">
        <v>1957</v>
      </c>
      <c r="D1325" s="11" t="s">
        <v>4424</v>
      </c>
      <c r="E1325" s="61"/>
      <c r="F1325" s="42" t="s">
        <v>2991</v>
      </c>
      <c r="G1325" s="33" t="str">
        <f t="shared" si="57"/>
        <v xml:space="preserve"> </v>
      </c>
      <c r="H1325" s="2">
        <f t="shared" si="58"/>
        <v>0</v>
      </c>
      <c r="I1325" s="30">
        <f t="shared" si="59"/>
        <v>0</v>
      </c>
    </row>
    <row r="1326" spans="1:9" ht="113" customHeight="1">
      <c r="A1326" s="50"/>
      <c r="B1326" s="62"/>
      <c r="C1326" s="60" t="s">
        <v>1958</v>
      </c>
      <c r="D1326" s="11" t="s">
        <v>4425</v>
      </c>
      <c r="E1326" s="61"/>
      <c r="F1326" s="42" t="s">
        <v>2992</v>
      </c>
      <c r="G1326" s="33" t="str">
        <f t="shared" si="57"/>
        <v xml:space="preserve"> </v>
      </c>
      <c r="H1326" s="2">
        <f t="shared" si="58"/>
        <v>0</v>
      </c>
      <c r="I1326" s="30">
        <f t="shared" si="59"/>
        <v>0</v>
      </c>
    </row>
    <row r="1327" spans="1:9" ht="113" customHeight="1">
      <c r="A1327" s="50"/>
      <c r="B1327" s="62"/>
      <c r="C1327" s="60" t="s">
        <v>1959</v>
      </c>
      <c r="D1327" s="11" t="s">
        <v>4426</v>
      </c>
      <c r="E1327" s="61"/>
      <c r="F1327" s="42" t="s">
        <v>833</v>
      </c>
      <c r="G1327" s="33" t="str">
        <f t="shared" si="57"/>
        <v xml:space="preserve"> </v>
      </c>
      <c r="H1327" s="2">
        <f t="shared" si="58"/>
        <v>0</v>
      </c>
      <c r="I1327" s="30">
        <f t="shared" si="59"/>
        <v>0</v>
      </c>
    </row>
    <row r="1328" spans="1:9" ht="113" customHeight="1">
      <c r="A1328" s="50"/>
      <c r="B1328" s="62"/>
      <c r="C1328" s="60" t="s">
        <v>1960</v>
      </c>
      <c r="D1328" s="11" t="s">
        <v>4427</v>
      </c>
      <c r="E1328" s="61"/>
      <c r="F1328" s="42" t="s">
        <v>2993</v>
      </c>
      <c r="G1328" s="33" t="str">
        <f t="shared" si="57"/>
        <v xml:space="preserve"> </v>
      </c>
      <c r="H1328" s="2">
        <f t="shared" si="58"/>
        <v>0</v>
      </c>
      <c r="I1328" s="30">
        <f t="shared" si="59"/>
        <v>0</v>
      </c>
    </row>
    <row r="1329" spans="1:9" ht="113" customHeight="1">
      <c r="A1329" s="50"/>
      <c r="B1329" s="62">
        <v>615</v>
      </c>
      <c r="C1329" s="60" t="s">
        <v>1961</v>
      </c>
      <c r="D1329" s="11" t="s">
        <v>4428</v>
      </c>
      <c r="E1329" s="61"/>
      <c r="F1329" s="42" t="s">
        <v>2994</v>
      </c>
      <c r="G1329" s="33" t="str">
        <f t="shared" si="57"/>
        <v xml:space="preserve"> </v>
      </c>
      <c r="H1329" s="2">
        <f t="shared" si="58"/>
        <v>0</v>
      </c>
      <c r="I1329" s="30">
        <f t="shared" si="59"/>
        <v>0</v>
      </c>
    </row>
    <row r="1330" spans="1:9" ht="113" customHeight="1">
      <c r="A1330" s="50"/>
      <c r="B1330" s="62">
        <v>616</v>
      </c>
      <c r="C1330" s="60" t="s">
        <v>1962</v>
      </c>
      <c r="D1330" s="11" t="s">
        <v>4429</v>
      </c>
      <c r="E1330" s="61"/>
      <c r="F1330" s="42" t="s">
        <v>2995</v>
      </c>
      <c r="G1330" s="33" t="str">
        <f t="shared" si="57"/>
        <v xml:space="preserve"> </v>
      </c>
      <c r="H1330" s="2">
        <f t="shared" si="58"/>
        <v>0</v>
      </c>
      <c r="I1330" s="30">
        <f t="shared" si="59"/>
        <v>0</v>
      </c>
    </row>
    <row r="1331" spans="1:9" ht="113" customHeight="1">
      <c r="A1331" s="50"/>
      <c r="B1331" s="62">
        <v>617</v>
      </c>
      <c r="C1331" s="60" t="s">
        <v>1963</v>
      </c>
      <c r="D1331" s="11" t="s">
        <v>4430</v>
      </c>
      <c r="E1331" s="61"/>
      <c r="F1331" s="42" t="s">
        <v>2996</v>
      </c>
      <c r="G1331" s="33" t="str">
        <f t="shared" si="57"/>
        <v xml:space="preserve"> </v>
      </c>
      <c r="H1331" s="2">
        <f t="shared" si="58"/>
        <v>0</v>
      </c>
      <c r="I1331" s="30">
        <f t="shared" si="59"/>
        <v>0</v>
      </c>
    </row>
    <row r="1332" spans="1:9" ht="113" customHeight="1">
      <c r="A1332" s="50"/>
      <c r="B1332" s="62">
        <v>618</v>
      </c>
      <c r="C1332" s="60" t="s">
        <v>1964</v>
      </c>
      <c r="D1332" s="11" t="s">
        <v>4431</v>
      </c>
      <c r="E1332" s="61"/>
      <c r="F1332" s="42" t="s">
        <v>799</v>
      </c>
      <c r="G1332" s="33" t="str">
        <f t="shared" si="57"/>
        <v xml:space="preserve"> </v>
      </c>
      <c r="H1332" s="2">
        <f t="shared" si="58"/>
        <v>0</v>
      </c>
      <c r="I1332" s="30">
        <f t="shared" si="59"/>
        <v>0</v>
      </c>
    </row>
    <row r="1333" spans="1:9" ht="113" customHeight="1">
      <c r="A1333" s="50"/>
      <c r="B1333" s="62">
        <v>619</v>
      </c>
      <c r="C1333" s="60" t="s">
        <v>1965</v>
      </c>
      <c r="D1333" s="11" t="s">
        <v>4432</v>
      </c>
      <c r="E1333" s="61"/>
      <c r="F1333" s="42" t="s">
        <v>2997</v>
      </c>
      <c r="G1333" s="33" t="str">
        <f t="shared" si="57"/>
        <v xml:space="preserve"> </v>
      </c>
      <c r="H1333" s="2">
        <f t="shared" si="58"/>
        <v>0</v>
      </c>
      <c r="I1333" s="30">
        <f t="shared" si="59"/>
        <v>0</v>
      </c>
    </row>
    <row r="1334" spans="1:9" ht="113" customHeight="1">
      <c r="A1334" s="50"/>
      <c r="B1334" s="62">
        <v>620</v>
      </c>
      <c r="C1334" s="60" t="s">
        <v>1966</v>
      </c>
      <c r="D1334" s="11" t="s">
        <v>4433</v>
      </c>
      <c r="E1334" s="61"/>
      <c r="F1334" s="42" t="s">
        <v>2998</v>
      </c>
      <c r="G1334" s="33" t="str">
        <f t="shared" si="57"/>
        <v xml:space="preserve"> </v>
      </c>
      <c r="H1334" s="2">
        <f t="shared" si="58"/>
        <v>0</v>
      </c>
      <c r="I1334" s="30">
        <f t="shared" si="59"/>
        <v>0</v>
      </c>
    </row>
    <row r="1335" spans="1:9" ht="113" customHeight="1">
      <c r="A1335" s="50"/>
      <c r="B1335" s="62">
        <v>621</v>
      </c>
      <c r="C1335" s="60" t="s">
        <v>1967</v>
      </c>
      <c r="D1335" s="11" t="s">
        <v>4434</v>
      </c>
      <c r="E1335" s="61"/>
      <c r="F1335" s="42" t="s">
        <v>833</v>
      </c>
      <c r="G1335" s="33" t="str">
        <f t="shared" si="57"/>
        <v xml:space="preserve"> </v>
      </c>
      <c r="H1335" s="2">
        <f t="shared" si="58"/>
        <v>0</v>
      </c>
      <c r="I1335" s="30">
        <f t="shared" si="59"/>
        <v>0</v>
      </c>
    </row>
    <row r="1336" spans="1:9" ht="113" customHeight="1">
      <c r="A1336" s="50"/>
      <c r="B1336" s="63"/>
      <c r="C1336" s="60" t="s">
        <v>1968</v>
      </c>
      <c r="D1336" s="11" t="s">
        <v>4435</v>
      </c>
      <c r="E1336" s="61"/>
      <c r="F1336" s="42" t="s">
        <v>2999</v>
      </c>
      <c r="G1336" s="33" t="str">
        <f t="shared" si="57"/>
        <v xml:space="preserve"> </v>
      </c>
      <c r="H1336" s="2">
        <f t="shared" si="58"/>
        <v>0</v>
      </c>
      <c r="I1336" s="30">
        <f t="shared" si="59"/>
        <v>0</v>
      </c>
    </row>
    <row r="1337" spans="1:9" ht="113" customHeight="1">
      <c r="A1337" s="50"/>
      <c r="B1337" s="63"/>
      <c r="C1337" s="60" t="s">
        <v>1969</v>
      </c>
      <c r="D1337" s="11" t="s">
        <v>4436</v>
      </c>
      <c r="E1337" s="61"/>
      <c r="F1337" s="42" t="s">
        <v>3000</v>
      </c>
      <c r="G1337" s="33" t="str">
        <f t="shared" si="57"/>
        <v xml:space="preserve"> </v>
      </c>
      <c r="H1337" s="2">
        <f t="shared" si="58"/>
        <v>0</v>
      </c>
      <c r="I1337" s="30">
        <f t="shared" si="59"/>
        <v>0</v>
      </c>
    </row>
    <row r="1338" spans="1:9" ht="113" customHeight="1">
      <c r="A1338" s="50"/>
      <c r="B1338" s="63"/>
      <c r="C1338" s="60" t="s">
        <v>1970</v>
      </c>
      <c r="D1338" s="11" t="s">
        <v>4437</v>
      </c>
      <c r="E1338" s="61"/>
      <c r="F1338" s="42" t="s">
        <v>835</v>
      </c>
      <c r="G1338" s="33" t="str">
        <f t="shared" si="57"/>
        <v xml:space="preserve"> </v>
      </c>
      <c r="H1338" s="2">
        <f t="shared" si="58"/>
        <v>0</v>
      </c>
      <c r="I1338" s="30">
        <f t="shared" si="59"/>
        <v>0</v>
      </c>
    </row>
    <row r="1339" spans="1:9" ht="113" customHeight="1">
      <c r="A1339" s="50"/>
      <c r="B1339" s="62">
        <v>622</v>
      </c>
      <c r="C1339" s="60" t="s">
        <v>1971</v>
      </c>
      <c r="D1339" s="11" t="s">
        <v>4438</v>
      </c>
      <c r="E1339" s="61"/>
      <c r="F1339" s="42" t="s">
        <v>3001</v>
      </c>
      <c r="G1339" s="33" t="str">
        <f t="shared" si="57"/>
        <v xml:space="preserve"> </v>
      </c>
      <c r="H1339" s="2">
        <f t="shared" si="58"/>
        <v>0</v>
      </c>
      <c r="I1339" s="30">
        <f t="shared" si="59"/>
        <v>0</v>
      </c>
    </row>
    <row r="1340" spans="1:9" ht="113" customHeight="1">
      <c r="A1340" s="50"/>
      <c r="B1340" s="63"/>
      <c r="C1340" s="60" t="s">
        <v>1972</v>
      </c>
      <c r="D1340" s="11" t="s">
        <v>4439</v>
      </c>
      <c r="E1340" s="61"/>
      <c r="F1340" s="42" t="s">
        <v>3002</v>
      </c>
      <c r="G1340" s="33" t="str">
        <f t="shared" si="57"/>
        <v xml:space="preserve"> </v>
      </c>
      <c r="H1340" s="2">
        <f t="shared" si="58"/>
        <v>0</v>
      </c>
      <c r="I1340" s="30">
        <f t="shared" si="59"/>
        <v>0</v>
      </c>
    </row>
    <row r="1341" spans="1:9" ht="113" customHeight="1">
      <c r="A1341" s="50"/>
      <c r="B1341" s="63"/>
      <c r="C1341" s="60" t="s">
        <v>1973</v>
      </c>
      <c r="D1341" s="11" t="s">
        <v>4440</v>
      </c>
      <c r="E1341" s="61"/>
      <c r="F1341" s="42" t="s">
        <v>784</v>
      </c>
      <c r="G1341" s="33" t="str">
        <f t="shared" si="57"/>
        <v xml:space="preserve"> </v>
      </c>
      <c r="H1341" s="2">
        <f t="shared" si="58"/>
        <v>0</v>
      </c>
      <c r="I1341" s="30">
        <f t="shared" si="59"/>
        <v>0</v>
      </c>
    </row>
    <row r="1342" spans="1:9" ht="113" customHeight="1">
      <c r="A1342" s="50"/>
      <c r="B1342" s="62">
        <v>623</v>
      </c>
      <c r="C1342" s="60" t="s">
        <v>1974</v>
      </c>
      <c r="D1342" s="11" t="s">
        <v>4441</v>
      </c>
      <c r="E1342" s="61"/>
      <c r="F1342" s="42" t="s">
        <v>842</v>
      </c>
      <c r="G1342" s="33" t="str">
        <f t="shared" si="57"/>
        <v xml:space="preserve"> </v>
      </c>
      <c r="H1342" s="2">
        <f t="shared" si="58"/>
        <v>0</v>
      </c>
      <c r="I1342" s="30">
        <f t="shared" si="59"/>
        <v>0</v>
      </c>
    </row>
    <row r="1343" spans="1:9" ht="113" customHeight="1">
      <c r="A1343" s="50"/>
      <c r="B1343" s="63"/>
      <c r="C1343" s="60" t="s">
        <v>1975</v>
      </c>
      <c r="D1343" s="11" t="s">
        <v>4442</v>
      </c>
      <c r="E1343" s="61"/>
      <c r="F1343" s="42" t="s">
        <v>935</v>
      </c>
      <c r="G1343" s="33" t="str">
        <f t="shared" si="57"/>
        <v xml:space="preserve"> </v>
      </c>
      <c r="H1343" s="2">
        <f t="shared" si="58"/>
        <v>0</v>
      </c>
      <c r="I1343" s="30">
        <f t="shared" si="59"/>
        <v>0</v>
      </c>
    </row>
    <row r="1344" spans="1:9" ht="113" customHeight="1">
      <c r="A1344" s="50"/>
      <c r="B1344" s="62">
        <v>624</v>
      </c>
      <c r="C1344" s="60" t="s">
        <v>1976</v>
      </c>
      <c r="D1344" s="11" t="s">
        <v>4443</v>
      </c>
      <c r="E1344" s="61"/>
      <c r="F1344" s="42" t="s">
        <v>3003</v>
      </c>
      <c r="G1344" s="33" t="str">
        <f t="shared" si="57"/>
        <v xml:space="preserve"> </v>
      </c>
      <c r="H1344" s="2">
        <f t="shared" si="58"/>
        <v>0</v>
      </c>
      <c r="I1344" s="30">
        <f t="shared" si="59"/>
        <v>0</v>
      </c>
    </row>
    <row r="1345" spans="1:9" ht="113" customHeight="1">
      <c r="A1345" s="50"/>
      <c r="B1345" s="63"/>
      <c r="C1345" s="60" t="s">
        <v>1977</v>
      </c>
      <c r="D1345" s="11" t="s">
        <v>4444</v>
      </c>
      <c r="E1345" s="61"/>
      <c r="F1345" s="42" t="s">
        <v>3004</v>
      </c>
      <c r="G1345" s="33" t="str">
        <f t="shared" si="57"/>
        <v xml:space="preserve"> </v>
      </c>
      <c r="H1345" s="2">
        <f t="shared" si="58"/>
        <v>0</v>
      </c>
      <c r="I1345" s="30">
        <f t="shared" si="59"/>
        <v>0</v>
      </c>
    </row>
    <row r="1346" spans="1:9" ht="113" customHeight="1">
      <c r="A1346" s="50"/>
      <c r="B1346" s="63"/>
      <c r="C1346" s="60" t="s">
        <v>1978</v>
      </c>
      <c r="D1346" s="11" t="s">
        <v>4445</v>
      </c>
      <c r="E1346" s="61"/>
      <c r="F1346" s="42" t="s">
        <v>3005</v>
      </c>
      <c r="G1346" s="33" t="str">
        <f t="shared" si="57"/>
        <v xml:space="preserve"> </v>
      </c>
      <c r="H1346" s="2">
        <f t="shared" si="58"/>
        <v>0</v>
      </c>
      <c r="I1346" s="30">
        <f t="shared" si="59"/>
        <v>0</v>
      </c>
    </row>
    <row r="1347" spans="1:9" ht="113" customHeight="1">
      <c r="A1347" s="50"/>
      <c r="B1347" s="62">
        <v>625</v>
      </c>
      <c r="C1347" s="60" t="s">
        <v>1979</v>
      </c>
      <c r="D1347" s="11" t="s">
        <v>4446</v>
      </c>
      <c r="E1347" s="61"/>
      <c r="F1347" s="42" t="s">
        <v>3006</v>
      </c>
      <c r="G1347" s="33" t="str">
        <f t="shared" si="57"/>
        <v xml:space="preserve"> </v>
      </c>
      <c r="H1347" s="2">
        <f t="shared" si="58"/>
        <v>0</v>
      </c>
      <c r="I1347" s="30">
        <f t="shared" si="59"/>
        <v>0</v>
      </c>
    </row>
    <row r="1348" spans="1:9" ht="113" customHeight="1">
      <c r="A1348" s="50"/>
      <c r="B1348" s="62"/>
      <c r="C1348" s="60" t="s">
        <v>1980</v>
      </c>
      <c r="D1348" s="11" t="s">
        <v>4447</v>
      </c>
      <c r="E1348" s="61"/>
      <c r="F1348" s="42" t="s">
        <v>3007</v>
      </c>
      <c r="G1348" s="33" t="str">
        <f t="shared" si="57"/>
        <v xml:space="preserve"> </v>
      </c>
      <c r="H1348" s="2">
        <f t="shared" si="58"/>
        <v>0</v>
      </c>
      <c r="I1348" s="30">
        <f t="shared" si="59"/>
        <v>0</v>
      </c>
    </row>
    <row r="1349" spans="1:9" ht="113" customHeight="1">
      <c r="A1349" s="50"/>
      <c r="B1349" s="62">
        <v>626</v>
      </c>
      <c r="C1349" s="60" t="s">
        <v>1981</v>
      </c>
      <c r="D1349" s="11" t="s">
        <v>4448</v>
      </c>
      <c r="E1349" s="61"/>
      <c r="F1349" s="42" t="s">
        <v>3008</v>
      </c>
      <c r="G1349" s="33" t="str">
        <f t="shared" si="57"/>
        <v xml:space="preserve"> </v>
      </c>
      <c r="H1349" s="2">
        <f t="shared" si="58"/>
        <v>0</v>
      </c>
      <c r="I1349" s="30">
        <f t="shared" si="59"/>
        <v>0</v>
      </c>
    </row>
    <row r="1350" spans="1:9" ht="113" customHeight="1">
      <c r="A1350" s="50"/>
      <c r="B1350" s="63"/>
      <c r="C1350" s="60" t="s">
        <v>1982</v>
      </c>
      <c r="D1350" s="11" t="s">
        <v>4449</v>
      </c>
      <c r="E1350" s="61"/>
      <c r="F1350" s="42" t="s">
        <v>3008</v>
      </c>
      <c r="G1350" s="33" t="str">
        <f t="shared" si="57"/>
        <v xml:space="preserve"> </v>
      </c>
      <c r="H1350" s="2">
        <f t="shared" si="58"/>
        <v>0</v>
      </c>
      <c r="I1350" s="30">
        <f t="shared" si="59"/>
        <v>0</v>
      </c>
    </row>
    <row r="1351" spans="1:9" ht="113" customHeight="1">
      <c r="A1351" s="50"/>
      <c r="B1351" s="62">
        <v>627</v>
      </c>
      <c r="C1351" s="60" t="s">
        <v>1983</v>
      </c>
      <c r="D1351" s="11" t="s">
        <v>4450</v>
      </c>
      <c r="E1351" s="61"/>
      <c r="F1351" s="42" t="s">
        <v>944</v>
      </c>
      <c r="G1351" s="33" t="str">
        <f t="shared" si="57"/>
        <v xml:space="preserve"> </v>
      </c>
      <c r="H1351" s="2">
        <f t="shared" si="58"/>
        <v>0</v>
      </c>
      <c r="I1351" s="30">
        <f t="shared" si="59"/>
        <v>0</v>
      </c>
    </row>
    <row r="1352" spans="1:9" ht="113" customHeight="1">
      <c r="A1352" s="50"/>
      <c r="B1352" s="62">
        <v>628</v>
      </c>
      <c r="C1352" s="60" t="s">
        <v>1984</v>
      </c>
      <c r="D1352" s="11" t="s">
        <v>4451</v>
      </c>
      <c r="E1352" s="61"/>
      <c r="F1352" s="42" t="s">
        <v>3009</v>
      </c>
      <c r="G1352" s="33" t="str">
        <f t="shared" si="57"/>
        <v xml:space="preserve"> </v>
      </c>
      <c r="H1352" s="2">
        <f t="shared" si="58"/>
        <v>0</v>
      </c>
      <c r="I1352" s="30">
        <f t="shared" si="59"/>
        <v>0</v>
      </c>
    </row>
    <row r="1353" spans="1:9" ht="113" customHeight="1">
      <c r="A1353" s="50"/>
      <c r="B1353" s="62">
        <v>629</v>
      </c>
      <c r="C1353" s="60" t="s">
        <v>1985</v>
      </c>
      <c r="D1353" s="11" t="s">
        <v>4452</v>
      </c>
      <c r="E1353" s="61"/>
      <c r="F1353" s="42" t="s">
        <v>833</v>
      </c>
      <c r="G1353" s="33" t="str">
        <f t="shared" si="57"/>
        <v xml:space="preserve"> </v>
      </c>
      <c r="H1353" s="2">
        <f t="shared" si="58"/>
        <v>0</v>
      </c>
      <c r="I1353" s="30">
        <f t="shared" si="59"/>
        <v>0</v>
      </c>
    </row>
    <row r="1354" spans="1:9" ht="113" customHeight="1">
      <c r="A1354" s="50"/>
      <c r="B1354" s="62">
        <v>630</v>
      </c>
      <c r="C1354" s="60" t="s">
        <v>1986</v>
      </c>
      <c r="D1354" s="11" t="s">
        <v>4453</v>
      </c>
      <c r="E1354" s="61"/>
      <c r="F1354" s="42" t="s">
        <v>977</v>
      </c>
      <c r="G1354" s="33" t="str">
        <f t="shared" si="57"/>
        <v xml:space="preserve"> </v>
      </c>
      <c r="H1354" s="2">
        <f t="shared" si="58"/>
        <v>0</v>
      </c>
      <c r="I1354" s="30">
        <f t="shared" si="59"/>
        <v>0</v>
      </c>
    </row>
    <row r="1355" spans="1:9" ht="113" customHeight="1">
      <c r="A1355" s="50"/>
      <c r="B1355" s="63"/>
      <c r="C1355" s="60" t="s">
        <v>1987</v>
      </c>
      <c r="D1355" s="11" t="s">
        <v>4454</v>
      </c>
      <c r="E1355" s="61"/>
      <c r="F1355" s="42" t="s">
        <v>784</v>
      </c>
      <c r="G1355" s="33" t="str">
        <f t="shared" si="57"/>
        <v xml:space="preserve"> </v>
      </c>
      <c r="H1355" s="2">
        <f t="shared" si="58"/>
        <v>0</v>
      </c>
      <c r="I1355" s="30">
        <f t="shared" si="59"/>
        <v>0</v>
      </c>
    </row>
    <row r="1356" spans="1:9" ht="113" customHeight="1">
      <c r="A1356" s="50"/>
      <c r="B1356" s="62">
        <v>631</v>
      </c>
      <c r="C1356" s="60" t="s">
        <v>1988</v>
      </c>
      <c r="D1356" s="11" t="s">
        <v>4455</v>
      </c>
      <c r="E1356" s="61"/>
      <c r="F1356" s="42" t="s">
        <v>935</v>
      </c>
      <c r="G1356" s="33" t="str">
        <f t="shared" si="57"/>
        <v xml:space="preserve"> </v>
      </c>
      <c r="H1356" s="2">
        <f t="shared" si="58"/>
        <v>0</v>
      </c>
      <c r="I1356" s="30">
        <f t="shared" si="59"/>
        <v>0</v>
      </c>
    </row>
    <row r="1357" spans="1:9" ht="113" customHeight="1">
      <c r="A1357" s="50"/>
      <c r="B1357" s="62">
        <v>632</v>
      </c>
      <c r="C1357" s="60" t="s">
        <v>1989</v>
      </c>
      <c r="D1357" s="11" t="s">
        <v>4456</v>
      </c>
      <c r="E1357" s="61"/>
      <c r="F1357" s="42" t="s">
        <v>3010</v>
      </c>
      <c r="G1357" s="33" t="str">
        <f t="shared" si="57"/>
        <v xml:space="preserve"> </v>
      </c>
      <c r="H1357" s="2">
        <f t="shared" si="58"/>
        <v>0</v>
      </c>
      <c r="I1357" s="30">
        <f t="shared" si="59"/>
        <v>0</v>
      </c>
    </row>
    <row r="1358" spans="1:9" ht="113" customHeight="1">
      <c r="A1358" s="50"/>
      <c r="B1358" s="63"/>
      <c r="C1358" s="60" t="s">
        <v>1990</v>
      </c>
      <c r="D1358" s="11" t="s">
        <v>4457</v>
      </c>
      <c r="E1358" s="61"/>
      <c r="F1358" s="42" t="s">
        <v>2977</v>
      </c>
      <c r="G1358" s="33" t="str">
        <f t="shared" si="57"/>
        <v xml:space="preserve"> </v>
      </c>
      <c r="H1358" s="2">
        <f t="shared" si="58"/>
        <v>0</v>
      </c>
      <c r="I1358" s="30">
        <f t="shared" si="59"/>
        <v>0</v>
      </c>
    </row>
    <row r="1359" spans="1:9" ht="113" customHeight="1">
      <c r="A1359" s="50"/>
      <c r="B1359" s="62">
        <v>633</v>
      </c>
      <c r="C1359" s="60" t="s">
        <v>1991</v>
      </c>
      <c r="D1359" s="11" t="s">
        <v>4458</v>
      </c>
      <c r="E1359" s="61"/>
      <c r="F1359" s="42" t="s">
        <v>3011</v>
      </c>
      <c r="G1359" s="33" t="str">
        <f t="shared" si="57"/>
        <v xml:space="preserve"> </v>
      </c>
      <c r="H1359" s="2">
        <f t="shared" si="58"/>
        <v>0</v>
      </c>
      <c r="I1359" s="30">
        <f t="shared" si="59"/>
        <v>0</v>
      </c>
    </row>
    <row r="1360" spans="1:9" ht="113" customHeight="1">
      <c r="A1360" s="50"/>
      <c r="B1360" s="63"/>
      <c r="C1360" s="60" t="s">
        <v>1992</v>
      </c>
      <c r="D1360" s="11" t="s">
        <v>4459</v>
      </c>
      <c r="E1360" s="61"/>
      <c r="F1360" s="42" t="s">
        <v>3012</v>
      </c>
      <c r="G1360" s="33" t="str">
        <f t="shared" si="57"/>
        <v xml:space="preserve"> </v>
      </c>
      <c r="H1360" s="2">
        <f t="shared" si="58"/>
        <v>0</v>
      </c>
      <c r="I1360" s="30">
        <f t="shared" si="59"/>
        <v>0</v>
      </c>
    </row>
    <row r="1361" spans="1:9" ht="113" customHeight="1">
      <c r="A1361" s="50"/>
      <c r="B1361" s="62">
        <v>634</v>
      </c>
      <c r="C1361" s="60" t="s">
        <v>1993</v>
      </c>
      <c r="D1361" s="11" t="s">
        <v>4460</v>
      </c>
      <c r="E1361" s="61"/>
      <c r="F1361" s="42" t="s">
        <v>3013</v>
      </c>
      <c r="G1361" s="33" t="str">
        <f t="shared" si="57"/>
        <v xml:space="preserve"> </v>
      </c>
      <c r="H1361" s="2">
        <f t="shared" si="58"/>
        <v>0</v>
      </c>
      <c r="I1361" s="30">
        <f t="shared" si="59"/>
        <v>0</v>
      </c>
    </row>
    <row r="1362" spans="1:9" ht="113" customHeight="1">
      <c r="A1362" s="50"/>
      <c r="B1362" s="63"/>
      <c r="C1362" s="60" t="s">
        <v>1994</v>
      </c>
      <c r="D1362" s="11" t="s">
        <v>4461</v>
      </c>
      <c r="E1362" s="61"/>
      <c r="F1362" s="42" t="s">
        <v>3013</v>
      </c>
      <c r="G1362" s="33" t="str">
        <f t="shared" si="57"/>
        <v xml:space="preserve"> </v>
      </c>
      <c r="H1362" s="2">
        <f t="shared" si="58"/>
        <v>0</v>
      </c>
      <c r="I1362" s="30">
        <f t="shared" si="59"/>
        <v>0</v>
      </c>
    </row>
    <row r="1363" spans="1:9" ht="113" customHeight="1">
      <c r="A1363" s="50"/>
      <c r="B1363" s="62">
        <v>635</v>
      </c>
      <c r="C1363" s="60" t="s">
        <v>1995</v>
      </c>
      <c r="D1363" s="11" t="s">
        <v>4462</v>
      </c>
      <c r="E1363" s="61"/>
      <c r="F1363" s="42" t="s">
        <v>3014</v>
      </c>
      <c r="G1363" s="33" t="str">
        <f t="shared" si="57"/>
        <v xml:space="preserve"> </v>
      </c>
      <c r="H1363" s="2">
        <f t="shared" si="58"/>
        <v>0</v>
      </c>
      <c r="I1363" s="30">
        <f t="shared" si="59"/>
        <v>0</v>
      </c>
    </row>
    <row r="1364" spans="1:9" ht="113" customHeight="1">
      <c r="A1364" s="50"/>
      <c r="B1364" s="63"/>
      <c r="C1364" s="60" t="s">
        <v>1996</v>
      </c>
      <c r="D1364" s="11" t="s">
        <v>4463</v>
      </c>
      <c r="E1364" s="61"/>
      <c r="F1364" s="42" t="s">
        <v>835</v>
      </c>
      <c r="G1364" s="33" t="str">
        <f t="shared" ref="G1364:G1433" si="60">IF(E1364=""," ",IF(F1364=E1364,"OK",F1364))</f>
        <v xml:space="preserve"> </v>
      </c>
      <c r="H1364" s="2">
        <f t="shared" ref="H1364:H1433" si="61">IF(G1364="OK",1,0)</f>
        <v>0</v>
      </c>
      <c r="I1364" s="30">
        <f t="shared" ref="I1364:I1433" si="62">IF(G1364="OK",1,0)</f>
        <v>0</v>
      </c>
    </row>
    <row r="1365" spans="1:9" ht="113" customHeight="1">
      <c r="A1365" s="50"/>
      <c r="B1365" s="62">
        <v>636</v>
      </c>
      <c r="C1365" s="60" t="s">
        <v>1997</v>
      </c>
      <c r="D1365" s="11" t="s">
        <v>4464</v>
      </c>
      <c r="E1365" s="61"/>
      <c r="F1365" s="42" t="s">
        <v>857</v>
      </c>
      <c r="G1365" s="33" t="str">
        <f t="shared" si="60"/>
        <v xml:space="preserve"> </v>
      </c>
      <c r="H1365" s="2">
        <f t="shared" si="61"/>
        <v>0</v>
      </c>
      <c r="I1365" s="30">
        <f t="shared" si="62"/>
        <v>0</v>
      </c>
    </row>
    <row r="1366" spans="1:9" ht="113" customHeight="1">
      <c r="A1366" s="50"/>
      <c r="B1366" s="63"/>
      <c r="C1366" s="60" t="s">
        <v>1998</v>
      </c>
      <c r="D1366" s="11" t="s">
        <v>4465</v>
      </c>
      <c r="E1366" s="61"/>
      <c r="F1366" s="42" t="s">
        <v>2644</v>
      </c>
      <c r="G1366" s="33" t="str">
        <f t="shared" si="60"/>
        <v xml:space="preserve"> </v>
      </c>
      <c r="H1366" s="2">
        <f t="shared" si="61"/>
        <v>0</v>
      </c>
      <c r="I1366" s="30">
        <f t="shared" si="62"/>
        <v>0</v>
      </c>
    </row>
    <row r="1367" spans="1:9" ht="113" customHeight="1">
      <c r="A1367" s="50"/>
      <c r="B1367" s="62">
        <v>637</v>
      </c>
      <c r="C1367" s="60" t="s">
        <v>1999</v>
      </c>
      <c r="D1367" s="11" t="s">
        <v>4466</v>
      </c>
      <c r="E1367" s="61"/>
      <c r="F1367" s="42" t="s">
        <v>811</v>
      </c>
      <c r="G1367" s="33" t="str">
        <f t="shared" si="60"/>
        <v xml:space="preserve"> </v>
      </c>
      <c r="H1367" s="2">
        <f t="shared" si="61"/>
        <v>0</v>
      </c>
      <c r="I1367" s="30">
        <f t="shared" si="62"/>
        <v>0</v>
      </c>
    </row>
    <row r="1368" spans="1:9" ht="113" customHeight="1">
      <c r="A1368" s="50"/>
      <c r="B1368" s="62">
        <v>638</v>
      </c>
      <c r="C1368" s="60" t="s">
        <v>2000</v>
      </c>
      <c r="D1368" s="11" t="s">
        <v>4467</v>
      </c>
      <c r="E1368" s="61"/>
      <c r="F1368" s="42" t="s">
        <v>3015</v>
      </c>
      <c r="G1368" s="33" t="str">
        <f t="shared" si="60"/>
        <v xml:space="preserve"> </v>
      </c>
      <c r="H1368" s="2">
        <f t="shared" si="61"/>
        <v>0</v>
      </c>
      <c r="I1368" s="30">
        <f t="shared" si="62"/>
        <v>0</v>
      </c>
    </row>
    <row r="1369" spans="1:9" ht="113" customHeight="1">
      <c r="A1369" s="50"/>
      <c r="B1369" s="62"/>
      <c r="C1369" s="60" t="s">
        <v>2001</v>
      </c>
      <c r="D1369" s="11" t="s">
        <v>4468</v>
      </c>
      <c r="E1369" s="61"/>
      <c r="F1369" s="42" t="s">
        <v>826</v>
      </c>
      <c r="G1369" s="33" t="str">
        <f t="shared" si="60"/>
        <v xml:space="preserve"> </v>
      </c>
      <c r="H1369" s="2">
        <f t="shared" si="61"/>
        <v>0</v>
      </c>
      <c r="I1369" s="30">
        <f t="shared" si="62"/>
        <v>0</v>
      </c>
    </row>
    <row r="1370" spans="1:9" ht="113" customHeight="1">
      <c r="A1370" s="50"/>
      <c r="B1370" s="62">
        <v>639</v>
      </c>
      <c r="C1370" s="60" t="s">
        <v>2002</v>
      </c>
      <c r="D1370" s="11" t="s">
        <v>4469</v>
      </c>
      <c r="E1370" s="61"/>
      <c r="F1370" s="42" t="s">
        <v>3016</v>
      </c>
      <c r="G1370" s="33" t="str">
        <f t="shared" si="60"/>
        <v xml:space="preserve"> </v>
      </c>
      <c r="H1370" s="2">
        <f t="shared" si="61"/>
        <v>0</v>
      </c>
      <c r="I1370" s="30">
        <f t="shared" si="62"/>
        <v>0</v>
      </c>
    </row>
    <row r="1371" spans="1:9" ht="113" customHeight="1">
      <c r="A1371" s="50"/>
      <c r="B1371" s="63"/>
      <c r="C1371" s="60" t="s">
        <v>2003</v>
      </c>
      <c r="D1371" s="11" t="s">
        <v>4470</v>
      </c>
      <c r="E1371" s="61"/>
      <c r="F1371" s="42" t="s">
        <v>3016</v>
      </c>
      <c r="G1371" s="33" t="str">
        <f t="shared" si="60"/>
        <v xml:space="preserve"> </v>
      </c>
      <c r="H1371" s="2">
        <f t="shared" si="61"/>
        <v>0</v>
      </c>
      <c r="I1371" s="30">
        <f t="shared" si="62"/>
        <v>0</v>
      </c>
    </row>
    <row r="1372" spans="1:9" ht="113" customHeight="1">
      <c r="A1372" s="50"/>
      <c r="B1372" s="63"/>
      <c r="C1372" s="60" t="s">
        <v>2004</v>
      </c>
      <c r="D1372" s="11" t="s">
        <v>4471</v>
      </c>
      <c r="E1372" s="61"/>
      <c r="F1372" s="42" t="s">
        <v>3017</v>
      </c>
      <c r="G1372" s="33" t="str">
        <f t="shared" si="60"/>
        <v xml:space="preserve"> </v>
      </c>
      <c r="H1372" s="2">
        <f t="shared" si="61"/>
        <v>0</v>
      </c>
      <c r="I1372" s="30">
        <f t="shared" si="62"/>
        <v>0</v>
      </c>
    </row>
    <row r="1373" spans="1:9" ht="113" customHeight="1">
      <c r="A1373" s="50"/>
      <c r="B1373" s="62">
        <v>640</v>
      </c>
      <c r="C1373" s="60" t="s">
        <v>2005</v>
      </c>
      <c r="D1373" s="11" t="s">
        <v>4472</v>
      </c>
      <c r="E1373" s="61"/>
      <c r="F1373" s="42" t="s">
        <v>3018</v>
      </c>
      <c r="G1373" s="33" t="str">
        <f t="shared" si="60"/>
        <v xml:space="preserve"> </v>
      </c>
      <c r="H1373" s="2">
        <f t="shared" si="61"/>
        <v>0</v>
      </c>
      <c r="I1373" s="30">
        <f t="shared" si="62"/>
        <v>0</v>
      </c>
    </row>
    <row r="1374" spans="1:9" ht="113" customHeight="1">
      <c r="A1374" s="50"/>
      <c r="B1374" s="63"/>
      <c r="C1374" s="60" t="s">
        <v>2006</v>
      </c>
      <c r="D1374" s="11" t="s">
        <v>4473</v>
      </c>
      <c r="E1374" s="61"/>
      <c r="F1374" s="42" t="s">
        <v>3019</v>
      </c>
      <c r="G1374" s="33" t="str">
        <f t="shared" si="60"/>
        <v xml:space="preserve"> </v>
      </c>
      <c r="H1374" s="2">
        <f t="shared" si="61"/>
        <v>0</v>
      </c>
      <c r="I1374" s="30">
        <f t="shared" si="62"/>
        <v>0</v>
      </c>
    </row>
    <row r="1375" spans="1:9" ht="113" customHeight="1">
      <c r="A1375" s="50"/>
      <c r="B1375" s="62">
        <v>641</v>
      </c>
      <c r="C1375" s="60" t="s">
        <v>2007</v>
      </c>
      <c r="D1375" s="11" t="s">
        <v>4474</v>
      </c>
      <c r="E1375" s="61"/>
      <c r="F1375" s="42" t="s">
        <v>1026</v>
      </c>
      <c r="G1375" s="33" t="str">
        <f t="shared" si="60"/>
        <v xml:space="preserve"> </v>
      </c>
      <c r="H1375" s="2">
        <f t="shared" si="61"/>
        <v>0</v>
      </c>
      <c r="I1375" s="30">
        <f t="shared" si="62"/>
        <v>0</v>
      </c>
    </row>
    <row r="1376" spans="1:9" ht="113" customHeight="1">
      <c r="A1376" s="50"/>
      <c r="B1376" s="62">
        <v>642</v>
      </c>
      <c r="C1376" s="60" t="s">
        <v>2008</v>
      </c>
      <c r="D1376" s="11" t="s">
        <v>4475</v>
      </c>
      <c r="E1376" s="61"/>
      <c r="F1376" s="42" t="s">
        <v>3020</v>
      </c>
      <c r="G1376" s="33" t="str">
        <f t="shared" si="60"/>
        <v xml:space="preserve"> </v>
      </c>
      <c r="H1376" s="2">
        <f t="shared" si="61"/>
        <v>0</v>
      </c>
      <c r="I1376" s="30">
        <f t="shared" si="62"/>
        <v>0</v>
      </c>
    </row>
    <row r="1377" spans="1:9" ht="113" customHeight="1">
      <c r="A1377" s="50"/>
      <c r="B1377" s="63"/>
      <c r="C1377" s="60" t="s">
        <v>2009</v>
      </c>
      <c r="D1377" s="11" t="s">
        <v>4476</v>
      </c>
      <c r="E1377" s="61"/>
      <c r="F1377" s="42" t="s">
        <v>3021</v>
      </c>
      <c r="G1377" s="33" t="str">
        <f t="shared" si="60"/>
        <v xml:space="preserve"> </v>
      </c>
      <c r="H1377" s="2">
        <f t="shared" si="61"/>
        <v>0</v>
      </c>
      <c r="I1377" s="30">
        <f t="shared" si="62"/>
        <v>0</v>
      </c>
    </row>
    <row r="1378" spans="1:9" ht="113" customHeight="1">
      <c r="A1378" s="50"/>
      <c r="B1378" s="62">
        <v>643</v>
      </c>
      <c r="C1378" s="60" t="s">
        <v>2010</v>
      </c>
      <c r="D1378" s="11" t="s">
        <v>4477</v>
      </c>
      <c r="E1378" s="61"/>
      <c r="F1378" s="42" t="s">
        <v>3022</v>
      </c>
      <c r="G1378" s="33" t="str">
        <f t="shared" si="60"/>
        <v xml:space="preserve"> </v>
      </c>
      <c r="H1378" s="2">
        <f t="shared" si="61"/>
        <v>0</v>
      </c>
      <c r="I1378" s="30">
        <f t="shared" si="62"/>
        <v>0</v>
      </c>
    </row>
    <row r="1379" spans="1:9" ht="113" customHeight="1">
      <c r="A1379" s="50"/>
      <c r="B1379" s="62">
        <v>644</v>
      </c>
      <c r="C1379" s="60" t="s">
        <v>2011</v>
      </c>
      <c r="D1379" s="11" t="s">
        <v>4478</v>
      </c>
      <c r="E1379" s="61"/>
      <c r="F1379" s="42" t="s">
        <v>3023</v>
      </c>
      <c r="G1379" s="33" t="str">
        <f t="shared" si="60"/>
        <v xml:space="preserve"> </v>
      </c>
      <c r="H1379" s="2">
        <f t="shared" si="61"/>
        <v>0</v>
      </c>
      <c r="I1379" s="30">
        <f t="shared" si="62"/>
        <v>0</v>
      </c>
    </row>
    <row r="1380" spans="1:9" ht="113" customHeight="1">
      <c r="A1380" s="50"/>
      <c r="B1380" s="62">
        <v>645</v>
      </c>
      <c r="C1380" s="60" t="s">
        <v>2012</v>
      </c>
      <c r="D1380" s="11" t="s">
        <v>4479</v>
      </c>
      <c r="E1380" s="61"/>
      <c r="F1380" s="42" t="s">
        <v>1126</v>
      </c>
      <c r="G1380" s="33" t="str">
        <f t="shared" si="60"/>
        <v xml:space="preserve"> </v>
      </c>
      <c r="H1380" s="2">
        <f t="shared" si="61"/>
        <v>0</v>
      </c>
      <c r="I1380" s="30">
        <f t="shared" si="62"/>
        <v>0</v>
      </c>
    </row>
    <row r="1381" spans="1:9" ht="113" customHeight="1">
      <c r="A1381" s="50"/>
      <c r="B1381" s="63"/>
      <c r="C1381" s="60" t="s">
        <v>2013</v>
      </c>
      <c r="D1381" s="11" t="s">
        <v>4480</v>
      </c>
      <c r="E1381" s="61"/>
      <c r="F1381" s="42" t="s">
        <v>3024</v>
      </c>
      <c r="G1381" s="33" t="str">
        <f t="shared" si="60"/>
        <v xml:space="preserve"> </v>
      </c>
      <c r="H1381" s="2">
        <f t="shared" si="61"/>
        <v>0</v>
      </c>
      <c r="I1381" s="30">
        <f t="shared" si="62"/>
        <v>0</v>
      </c>
    </row>
    <row r="1382" spans="1:9" ht="113" customHeight="1">
      <c r="A1382" s="50"/>
      <c r="B1382" s="62">
        <v>646</v>
      </c>
      <c r="C1382" s="60" t="s">
        <v>2014</v>
      </c>
      <c r="D1382" s="11" t="s">
        <v>4481</v>
      </c>
      <c r="E1382" s="61"/>
      <c r="F1382" s="42" t="s">
        <v>986</v>
      </c>
      <c r="G1382" s="33" t="str">
        <f t="shared" si="60"/>
        <v xml:space="preserve"> </v>
      </c>
      <c r="H1382" s="2">
        <f t="shared" si="61"/>
        <v>0</v>
      </c>
      <c r="I1382" s="30">
        <f t="shared" si="62"/>
        <v>0</v>
      </c>
    </row>
    <row r="1383" spans="1:9" ht="113" customHeight="1">
      <c r="A1383" s="50"/>
      <c r="B1383" s="62"/>
      <c r="C1383" s="60" t="s">
        <v>2015</v>
      </c>
      <c r="D1383" s="11" t="s">
        <v>4482</v>
      </c>
      <c r="E1383" s="61"/>
      <c r="F1383" s="42" t="s">
        <v>835</v>
      </c>
      <c r="G1383" s="33" t="str">
        <f t="shared" si="60"/>
        <v xml:space="preserve"> </v>
      </c>
      <c r="H1383" s="2">
        <f t="shared" si="61"/>
        <v>0</v>
      </c>
      <c r="I1383" s="30">
        <f t="shared" si="62"/>
        <v>0</v>
      </c>
    </row>
    <row r="1384" spans="1:9" ht="113" customHeight="1">
      <c r="A1384" s="50"/>
      <c r="B1384" s="63"/>
      <c r="C1384" s="60" t="s">
        <v>2016</v>
      </c>
      <c r="D1384" s="11" t="s">
        <v>4483</v>
      </c>
      <c r="E1384" s="61"/>
      <c r="F1384" s="42" t="s">
        <v>3025</v>
      </c>
      <c r="G1384" s="33" t="str">
        <f t="shared" si="60"/>
        <v xml:space="preserve"> </v>
      </c>
      <c r="H1384" s="2">
        <f t="shared" si="61"/>
        <v>0</v>
      </c>
      <c r="I1384" s="30">
        <f t="shared" si="62"/>
        <v>0</v>
      </c>
    </row>
    <row r="1385" spans="1:9" ht="113" customHeight="1">
      <c r="A1385" s="50"/>
      <c r="B1385" s="62">
        <v>647</v>
      </c>
      <c r="C1385" s="60" t="s">
        <v>2017</v>
      </c>
      <c r="D1385" s="11" t="s">
        <v>4484</v>
      </c>
      <c r="E1385" s="61"/>
      <c r="F1385" s="42" t="s">
        <v>3026</v>
      </c>
      <c r="G1385" s="33" t="str">
        <f t="shared" si="60"/>
        <v xml:space="preserve"> </v>
      </c>
      <c r="H1385" s="2">
        <f t="shared" si="61"/>
        <v>0</v>
      </c>
      <c r="I1385" s="30">
        <f t="shared" si="62"/>
        <v>0</v>
      </c>
    </row>
    <row r="1386" spans="1:9" ht="113" customHeight="1">
      <c r="A1386" s="50"/>
      <c r="B1386" s="62"/>
      <c r="C1386" s="60" t="s">
        <v>2018</v>
      </c>
      <c r="D1386" s="10" t="s">
        <v>4485</v>
      </c>
      <c r="E1386" s="61"/>
      <c r="F1386" s="42" t="s">
        <v>3026</v>
      </c>
      <c r="G1386" s="33" t="str">
        <f t="shared" si="60"/>
        <v xml:space="preserve"> </v>
      </c>
      <c r="H1386" s="2">
        <f t="shared" si="61"/>
        <v>0</v>
      </c>
      <c r="I1386" s="30">
        <f t="shared" si="62"/>
        <v>0</v>
      </c>
    </row>
    <row r="1387" spans="1:9" ht="113" customHeight="1">
      <c r="A1387" s="50"/>
      <c r="B1387" s="62">
        <v>648</v>
      </c>
      <c r="C1387" s="60" t="s">
        <v>2019</v>
      </c>
      <c r="D1387" s="11" t="s">
        <v>4486</v>
      </c>
      <c r="E1387" s="61"/>
      <c r="F1387" s="42" t="s">
        <v>784</v>
      </c>
      <c r="G1387" s="33" t="str">
        <f t="shared" si="60"/>
        <v xml:space="preserve"> </v>
      </c>
      <c r="H1387" s="2">
        <f t="shared" si="61"/>
        <v>0</v>
      </c>
      <c r="I1387" s="30">
        <f t="shared" si="62"/>
        <v>0</v>
      </c>
    </row>
    <row r="1388" spans="1:9" ht="113" customHeight="1">
      <c r="A1388" s="50"/>
      <c r="B1388" s="63"/>
      <c r="C1388" s="60" t="s">
        <v>2020</v>
      </c>
      <c r="D1388" s="11" t="s">
        <v>4487</v>
      </c>
      <c r="E1388" s="61"/>
      <c r="F1388" s="42" t="s">
        <v>784</v>
      </c>
      <c r="G1388" s="33" t="str">
        <f t="shared" si="60"/>
        <v xml:space="preserve"> </v>
      </c>
      <c r="H1388" s="2">
        <f t="shared" si="61"/>
        <v>0</v>
      </c>
      <c r="I1388" s="30">
        <f t="shared" si="62"/>
        <v>0</v>
      </c>
    </row>
    <row r="1389" spans="1:9" ht="113" customHeight="1">
      <c r="A1389" s="50"/>
      <c r="B1389" s="63"/>
      <c r="C1389" s="60" t="s">
        <v>2021</v>
      </c>
      <c r="D1389" s="11" t="s">
        <v>4488</v>
      </c>
      <c r="E1389" s="61"/>
      <c r="F1389" s="42" t="s">
        <v>3027</v>
      </c>
      <c r="G1389" s="33" t="str">
        <f t="shared" si="60"/>
        <v xml:space="preserve"> </v>
      </c>
      <c r="H1389" s="2">
        <f t="shared" si="61"/>
        <v>0</v>
      </c>
      <c r="I1389" s="30">
        <f t="shared" si="62"/>
        <v>0</v>
      </c>
    </row>
    <row r="1390" spans="1:9" ht="113" customHeight="1">
      <c r="A1390" s="50"/>
      <c r="B1390" s="62">
        <v>649</v>
      </c>
      <c r="C1390" s="60" t="s">
        <v>2022</v>
      </c>
      <c r="D1390" s="11" t="s">
        <v>4489</v>
      </c>
      <c r="E1390" s="61"/>
      <c r="F1390" s="42" t="s">
        <v>3028</v>
      </c>
      <c r="G1390" s="33" t="str">
        <f t="shared" si="60"/>
        <v xml:space="preserve"> </v>
      </c>
      <c r="H1390" s="2">
        <f t="shared" si="61"/>
        <v>0</v>
      </c>
      <c r="I1390" s="30">
        <f t="shared" si="62"/>
        <v>0</v>
      </c>
    </row>
    <row r="1391" spans="1:9" ht="113" customHeight="1">
      <c r="A1391" s="50"/>
      <c r="B1391" s="63"/>
      <c r="C1391" s="60" t="s">
        <v>2023</v>
      </c>
      <c r="D1391" s="11" t="s">
        <v>4490</v>
      </c>
      <c r="E1391" s="61"/>
      <c r="F1391" s="42" t="s">
        <v>1089</v>
      </c>
      <c r="G1391" s="33" t="str">
        <f t="shared" si="60"/>
        <v xml:space="preserve"> </v>
      </c>
      <c r="H1391" s="2">
        <f t="shared" si="61"/>
        <v>0</v>
      </c>
      <c r="I1391" s="30">
        <f t="shared" si="62"/>
        <v>0</v>
      </c>
    </row>
    <row r="1392" spans="1:9" ht="113" customHeight="1">
      <c r="A1392" s="50"/>
      <c r="B1392" s="62">
        <v>650</v>
      </c>
      <c r="C1392" s="60" t="s">
        <v>2024</v>
      </c>
      <c r="D1392" s="11" t="s">
        <v>4491</v>
      </c>
      <c r="E1392" s="61"/>
      <c r="F1392" s="42" t="s">
        <v>3029</v>
      </c>
      <c r="G1392" s="33" t="str">
        <f t="shared" si="60"/>
        <v xml:space="preserve"> </v>
      </c>
      <c r="H1392" s="2">
        <f t="shared" si="61"/>
        <v>0</v>
      </c>
      <c r="I1392" s="30">
        <f t="shared" si="62"/>
        <v>0</v>
      </c>
    </row>
    <row r="1393" spans="1:9" ht="113" customHeight="1">
      <c r="A1393" s="50"/>
      <c r="B1393" s="62">
        <v>651</v>
      </c>
      <c r="C1393" s="60" t="s">
        <v>2025</v>
      </c>
      <c r="D1393" s="11" t="s">
        <v>4492</v>
      </c>
      <c r="E1393" s="61"/>
      <c r="F1393" s="42" t="s">
        <v>3030</v>
      </c>
      <c r="G1393" s="33" t="str">
        <f t="shared" si="60"/>
        <v xml:space="preserve"> </v>
      </c>
      <c r="H1393" s="2">
        <f t="shared" si="61"/>
        <v>0</v>
      </c>
      <c r="I1393" s="30">
        <f t="shared" si="62"/>
        <v>0</v>
      </c>
    </row>
    <row r="1394" spans="1:9" ht="113" customHeight="1">
      <c r="A1394" s="50"/>
      <c r="B1394" s="62">
        <v>652</v>
      </c>
      <c r="C1394" s="60" t="s">
        <v>2026</v>
      </c>
      <c r="D1394" s="11" t="s">
        <v>4493</v>
      </c>
      <c r="E1394" s="61"/>
      <c r="F1394" s="42" t="s">
        <v>3031</v>
      </c>
      <c r="G1394" s="33" t="str">
        <f t="shared" si="60"/>
        <v xml:space="preserve"> </v>
      </c>
      <c r="H1394" s="2">
        <f t="shared" si="61"/>
        <v>0</v>
      </c>
      <c r="I1394" s="30">
        <f t="shared" si="62"/>
        <v>0</v>
      </c>
    </row>
    <row r="1395" spans="1:9" ht="113" customHeight="1">
      <c r="A1395" s="50"/>
      <c r="B1395" s="62">
        <v>653</v>
      </c>
      <c r="C1395" s="60" t="s">
        <v>2027</v>
      </c>
      <c r="D1395" s="11" t="s">
        <v>4494</v>
      </c>
      <c r="E1395" s="61"/>
      <c r="F1395" s="42" t="s">
        <v>3032</v>
      </c>
      <c r="G1395" s="33" t="str">
        <f t="shared" si="60"/>
        <v xml:space="preserve"> </v>
      </c>
      <c r="H1395" s="2">
        <f t="shared" si="61"/>
        <v>0</v>
      </c>
      <c r="I1395" s="30">
        <f t="shared" si="62"/>
        <v>0</v>
      </c>
    </row>
    <row r="1396" spans="1:9" ht="113" customHeight="1">
      <c r="A1396" s="50"/>
      <c r="B1396" s="63"/>
      <c r="C1396" s="60" t="s">
        <v>2028</v>
      </c>
      <c r="D1396" s="11" t="s">
        <v>4495</v>
      </c>
      <c r="E1396" s="61"/>
      <c r="F1396" s="42" t="s">
        <v>3033</v>
      </c>
      <c r="G1396" s="33" t="str">
        <f t="shared" si="60"/>
        <v xml:space="preserve"> </v>
      </c>
      <c r="H1396" s="2">
        <f t="shared" si="61"/>
        <v>0</v>
      </c>
      <c r="I1396" s="30">
        <f t="shared" si="62"/>
        <v>0</v>
      </c>
    </row>
    <row r="1397" spans="1:9" ht="113" customHeight="1">
      <c r="A1397" s="50"/>
      <c r="B1397" s="62">
        <v>654</v>
      </c>
      <c r="C1397" s="60" t="s">
        <v>2029</v>
      </c>
      <c r="D1397" s="11" t="s">
        <v>4496</v>
      </c>
      <c r="E1397" s="61"/>
      <c r="F1397" s="42" t="s">
        <v>3034</v>
      </c>
      <c r="G1397" s="33" t="str">
        <f t="shared" si="60"/>
        <v xml:space="preserve"> </v>
      </c>
      <c r="H1397" s="2">
        <f t="shared" si="61"/>
        <v>0</v>
      </c>
      <c r="I1397" s="30">
        <f t="shared" si="62"/>
        <v>0</v>
      </c>
    </row>
    <row r="1398" spans="1:9" ht="113" customHeight="1">
      <c r="A1398" s="50"/>
      <c r="B1398" s="63"/>
      <c r="C1398" s="60" t="s">
        <v>2030</v>
      </c>
      <c r="D1398" s="11" t="s">
        <v>4497</v>
      </c>
      <c r="E1398" s="61"/>
      <c r="F1398" s="42" t="s">
        <v>3035</v>
      </c>
      <c r="G1398" s="33" t="str">
        <f t="shared" si="60"/>
        <v xml:space="preserve"> </v>
      </c>
      <c r="H1398" s="2">
        <f t="shared" si="61"/>
        <v>0</v>
      </c>
      <c r="I1398" s="30">
        <f t="shared" si="62"/>
        <v>0</v>
      </c>
    </row>
    <row r="1399" spans="1:9" ht="113" customHeight="1">
      <c r="A1399" s="50"/>
      <c r="B1399" s="62">
        <v>655</v>
      </c>
      <c r="C1399" s="60" t="s">
        <v>2031</v>
      </c>
      <c r="D1399" s="11" t="s">
        <v>5163</v>
      </c>
      <c r="E1399" s="61"/>
      <c r="F1399" s="42" t="s">
        <v>5164</v>
      </c>
      <c r="G1399" s="33" t="str">
        <f t="shared" si="60"/>
        <v xml:space="preserve"> </v>
      </c>
      <c r="H1399" s="2">
        <f t="shared" si="61"/>
        <v>0</v>
      </c>
      <c r="I1399" s="30">
        <f t="shared" si="62"/>
        <v>0</v>
      </c>
    </row>
    <row r="1400" spans="1:9" ht="113" customHeight="1">
      <c r="A1400" s="50"/>
      <c r="B1400" s="62">
        <v>656</v>
      </c>
      <c r="C1400" s="60" t="s">
        <v>2032</v>
      </c>
      <c r="D1400" s="11" t="s">
        <v>4498</v>
      </c>
      <c r="E1400" s="61"/>
      <c r="F1400" s="42" t="s">
        <v>3036</v>
      </c>
      <c r="G1400" s="33" t="str">
        <f t="shared" si="60"/>
        <v xml:space="preserve"> </v>
      </c>
      <c r="H1400" s="2">
        <f t="shared" si="61"/>
        <v>0</v>
      </c>
      <c r="I1400" s="30">
        <f t="shared" si="62"/>
        <v>0</v>
      </c>
    </row>
    <row r="1401" spans="1:9" ht="113" customHeight="1">
      <c r="A1401" s="50"/>
      <c r="B1401" s="62"/>
      <c r="C1401" s="60" t="s">
        <v>2033</v>
      </c>
      <c r="D1401" s="11" t="s">
        <v>4499</v>
      </c>
      <c r="E1401" s="61"/>
      <c r="F1401" s="42" t="s">
        <v>3037</v>
      </c>
      <c r="G1401" s="33" t="str">
        <f t="shared" si="60"/>
        <v xml:space="preserve"> </v>
      </c>
      <c r="H1401" s="2">
        <f t="shared" si="61"/>
        <v>0</v>
      </c>
      <c r="I1401" s="30">
        <f t="shared" si="62"/>
        <v>0</v>
      </c>
    </row>
    <row r="1402" spans="1:9" ht="113" customHeight="1">
      <c r="A1402" s="50"/>
      <c r="B1402" s="62">
        <v>657</v>
      </c>
      <c r="C1402" s="60" t="s">
        <v>2034</v>
      </c>
      <c r="D1402" s="11" t="s">
        <v>4500</v>
      </c>
      <c r="E1402" s="61"/>
      <c r="F1402" s="42" t="s">
        <v>3038</v>
      </c>
      <c r="G1402" s="33" t="str">
        <f t="shared" si="60"/>
        <v xml:space="preserve"> </v>
      </c>
      <c r="H1402" s="2">
        <f t="shared" si="61"/>
        <v>0</v>
      </c>
      <c r="I1402" s="30">
        <f t="shared" si="62"/>
        <v>0</v>
      </c>
    </row>
    <row r="1403" spans="1:9" ht="113" customHeight="1">
      <c r="A1403" s="50"/>
      <c r="B1403" s="63"/>
      <c r="C1403" s="60" t="s">
        <v>2035</v>
      </c>
      <c r="D1403" s="11" t="s">
        <v>5165</v>
      </c>
      <c r="E1403" s="61"/>
      <c r="F1403" s="42" t="s">
        <v>791</v>
      </c>
      <c r="G1403" s="33" t="str">
        <f t="shared" si="60"/>
        <v xml:space="preserve"> </v>
      </c>
      <c r="H1403" s="21">
        <f t="shared" si="61"/>
        <v>0</v>
      </c>
      <c r="I1403" s="30">
        <f t="shared" si="62"/>
        <v>0</v>
      </c>
    </row>
    <row r="1404" spans="1:9" ht="76" customHeight="1">
      <c r="A1404" s="50"/>
      <c r="B1404" s="64"/>
      <c r="C1404" s="65"/>
      <c r="D1404" s="18"/>
      <c r="E1404" s="70"/>
      <c r="F1404" s="46"/>
      <c r="G1404" s="25" t="s">
        <v>5038</v>
      </c>
      <c r="H1404" s="82">
        <f>SUM(H1303:H1403)</f>
        <v>0</v>
      </c>
    </row>
    <row r="1405" spans="1:9" ht="76" customHeight="1">
      <c r="A1405" s="50"/>
      <c r="B1405" s="67"/>
      <c r="C1405" s="68"/>
      <c r="D1405" s="16"/>
      <c r="E1405" s="71"/>
      <c r="F1405" s="47"/>
      <c r="G1405" s="26">
        <f>H1405</f>
        <v>0</v>
      </c>
      <c r="H1405" s="82">
        <f>H1404/101</f>
        <v>0</v>
      </c>
    </row>
    <row r="1406" spans="1:9" ht="113" customHeight="1">
      <c r="A1406" s="50"/>
      <c r="B1406" s="67"/>
      <c r="C1406" s="68"/>
      <c r="D1406" s="16"/>
      <c r="E1406" s="71"/>
      <c r="F1406" s="47"/>
      <c r="G1406" s="35"/>
      <c r="H1406" s="17"/>
    </row>
    <row r="1407" spans="1:9" ht="113" customHeight="1" thickBot="1">
      <c r="A1407" s="50"/>
      <c r="B1407" s="67"/>
      <c r="C1407" s="68"/>
      <c r="D1407" s="16"/>
      <c r="E1407" s="71"/>
      <c r="F1407" s="47"/>
      <c r="G1407" s="35"/>
      <c r="H1407" s="17"/>
    </row>
    <row r="1408" spans="1:9" ht="113" customHeight="1" thickTop="1" thickBot="1">
      <c r="A1408" s="50"/>
      <c r="B1408" s="92" t="s">
        <v>5068</v>
      </c>
      <c r="C1408" s="93"/>
      <c r="D1408" s="16"/>
      <c r="E1408" s="71"/>
      <c r="F1408" s="47"/>
      <c r="G1408" s="35"/>
      <c r="H1408" s="17"/>
    </row>
    <row r="1409" spans="1:9" ht="113" customHeight="1" thickTop="1">
      <c r="A1409" s="50"/>
      <c r="B1409" s="57" t="s">
        <v>5242</v>
      </c>
      <c r="C1409" s="58" t="s">
        <v>1</v>
      </c>
      <c r="D1409" s="9" t="s">
        <v>5193</v>
      </c>
      <c r="E1409" s="39" t="s">
        <v>5096</v>
      </c>
      <c r="F1409" s="41" t="s">
        <v>3262</v>
      </c>
      <c r="G1409" s="14" t="s">
        <v>5047</v>
      </c>
      <c r="H1409" s="3"/>
    </row>
    <row r="1410" spans="1:9" ht="113" customHeight="1">
      <c r="A1410" s="50"/>
      <c r="B1410" s="62">
        <v>658</v>
      </c>
      <c r="C1410" s="60" t="s">
        <v>2036</v>
      </c>
      <c r="D1410" s="11" t="s">
        <v>4501</v>
      </c>
      <c r="E1410" s="61"/>
      <c r="F1410" s="42" t="s">
        <v>3039</v>
      </c>
      <c r="G1410" s="33" t="str">
        <f t="shared" si="60"/>
        <v xml:space="preserve"> </v>
      </c>
      <c r="H1410" s="2">
        <f t="shared" si="61"/>
        <v>0</v>
      </c>
      <c r="I1410" s="30">
        <f t="shared" si="62"/>
        <v>0</v>
      </c>
    </row>
    <row r="1411" spans="1:9" ht="113" customHeight="1">
      <c r="A1411" s="50"/>
      <c r="B1411" s="63"/>
      <c r="C1411" s="60" t="s">
        <v>2037</v>
      </c>
      <c r="D1411" s="11" t="s">
        <v>4502</v>
      </c>
      <c r="E1411" s="61"/>
      <c r="F1411" s="42" t="s">
        <v>791</v>
      </c>
      <c r="G1411" s="33" t="str">
        <f t="shared" si="60"/>
        <v xml:space="preserve"> </v>
      </c>
      <c r="H1411" s="2">
        <f t="shared" si="61"/>
        <v>0</v>
      </c>
      <c r="I1411" s="30">
        <f t="shared" si="62"/>
        <v>0</v>
      </c>
    </row>
    <row r="1412" spans="1:9" ht="113" customHeight="1">
      <c r="A1412" s="50"/>
      <c r="B1412" s="62">
        <v>659</v>
      </c>
      <c r="C1412" s="60" t="s">
        <v>2038</v>
      </c>
      <c r="D1412" s="11" t="s">
        <v>4503</v>
      </c>
      <c r="E1412" s="61"/>
      <c r="F1412" s="42" t="s">
        <v>811</v>
      </c>
      <c r="G1412" s="33" t="str">
        <f t="shared" si="60"/>
        <v xml:space="preserve"> </v>
      </c>
      <c r="H1412" s="2">
        <f t="shared" si="61"/>
        <v>0</v>
      </c>
      <c r="I1412" s="30">
        <f t="shared" si="62"/>
        <v>0</v>
      </c>
    </row>
    <row r="1413" spans="1:9" ht="113" customHeight="1">
      <c r="A1413" s="50"/>
      <c r="B1413" s="62">
        <v>660</v>
      </c>
      <c r="C1413" s="60" t="s">
        <v>2039</v>
      </c>
      <c r="D1413" s="11" t="s">
        <v>4504</v>
      </c>
      <c r="E1413" s="61"/>
      <c r="F1413" s="42" t="s">
        <v>935</v>
      </c>
      <c r="G1413" s="33" t="str">
        <f t="shared" si="60"/>
        <v xml:space="preserve"> </v>
      </c>
      <c r="H1413" s="2">
        <f t="shared" si="61"/>
        <v>0</v>
      </c>
      <c r="I1413" s="30">
        <f t="shared" si="62"/>
        <v>0</v>
      </c>
    </row>
    <row r="1414" spans="1:9" ht="113" customHeight="1">
      <c r="A1414" s="50"/>
      <c r="B1414" s="63"/>
      <c r="C1414" s="60" t="s">
        <v>2040</v>
      </c>
      <c r="D1414" s="11" t="s">
        <v>4505</v>
      </c>
      <c r="E1414" s="61"/>
      <c r="F1414" s="42" t="s">
        <v>2714</v>
      </c>
      <c r="G1414" s="33" t="str">
        <f t="shared" si="60"/>
        <v xml:space="preserve"> </v>
      </c>
      <c r="H1414" s="2">
        <f t="shared" si="61"/>
        <v>0</v>
      </c>
      <c r="I1414" s="30">
        <f t="shared" si="62"/>
        <v>0</v>
      </c>
    </row>
    <row r="1415" spans="1:9" ht="113" customHeight="1">
      <c r="A1415" s="50"/>
      <c r="B1415" s="62">
        <v>661</v>
      </c>
      <c r="C1415" s="60" t="s">
        <v>2041</v>
      </c>
      <c r="D1415" s="11" t="s">
        <v>4506</v>
      </c>
      <c r="E1415" s="61"/>
      <c r="F1415" s="42" t="s">
        <v>857</v>
      </c>
      <c r="G1415" s="33" t="str">
        <f t="shared" si="60"/>
        <v xml:space="preserve"> </v>
      </c>
      <c r="H1415" s="2">
        <f t="shared" si="61"/>
        <v>0</v>
      </c>
      <c r="I1415" s="30">
        <f t="shared" si="62"/>
        <v>0</v>
      </c>
    </row>
    <row r="1416" spans="1:9" ht="113" customHeight="1">
      <c r="A1416" s="50"/>
      <c r="B1416" s="62">
        <v>662</v>
      </c>
      <c r="C1416" s="60" t="s">
        <v>2042</v>
      </c>
      <c r="D1416" s="11" t="s">
        <v>4507</v>
      </c>
      <c r="E1416" s="61"/>
      <c r="F1416" s="42" t="s">
        <v>3040</v>
      </c>
      <c r="G1416" s="33" t="str">
        <f t="shared" si="60"/>
        <v xml:space="preserve"> </v>
      </c>
      <c r="H1416" s="2">
        <f t="shared" si="61"/>
        <v>0</v>
      </c>
      <c r="I1416" s="30">
        <f t="shared" si="62"/>
        <v>0</v>
      </c>
    </row>
    <row r="1417" spans="1:9" ht="113" customHeight="1">
      <c r="A1417" s="50"/>
      <c r="B1417" s="63"/>
      <c r="C1417" s="60" t="s">
        <v>2043</v>
      </c>
      <c r="D1417" s="11" t="s">
        <v>4508</v>
      </c>
      <c r="E1417" s="61"/>
      <c r="F1417" s="42" t="s">
        <v>3041</v>
      </c>
      <c r="G1417" s="33" t="str">
        <f t="shared" si="60"/>
        <v xml:space="preserve"> </v>
      </c>
      <c r="H1417" s="2">
        <f t="shared" si="61"/>
        <v>0</v>
      </c>
      <c r="I1417" s="30">
        <f t="shared" si="62"/>
        <v>0</v>
      </c>
    </row>
    <row r="1418" spans="1:9" ht="113" customHeight="1">
      <c r="A1418" s="50"/>
      <c r="B1418" s="62">
        <v>663</v>
      </c>
      <c r="C1418" s="60" t="s">
        <v>2044</v>
      </c>
      <c r="D1418" s="11" t="s">
        <v>4509</v>
      </c>
      <c r="E1418" s="61"/>
      <c r="F1418" s="42" t="s">
        <v>3042</v>
      </c>
      <c r="G1418" s="33" t="str">
        <f t="shared" si="60"/>
        <v xml:space="preserve"> </v>
      </c>
      <c r="H1418" s="2">
        <f t="shared" si="61"/>
        <v>0</v>
      </c>
      <c r="I1418" s="30">
        <f t="shared" si="62"/>
        <v>0</v>
      </c>
    </row>
    <row r="1419" spans="1:9" ht="113" customHeight="1">
      <c r="A1419" s="50"/>
      <c r="B1419" s="62">
        <v>664</v>
      </c>
      <c r="C1419" s="60" t="s">
        <v>2045</v>
      </c>
      <c r="D1419" s="11" t="s">
        <v>4510</v>
      </c>
      <c r="E1419" s="61"/>
      <c r="F1419" s="42" t="s">
        <v>3043</v>
      </c>
      <c r="G1419" s="33" t="str">
        <f t="shared" si="60"/>
        <v xml:space="preserve"> </v>
      </c>
      <c r="H1419" s="2">
        <f t="shared" si="61"/>
        <v>0</v>
      </c>
      <c r="I1419" s="30">
        <f t="shared" si="62"/>
        <v>0</v>
      </c>
    </row>
    <row r="1420" spans="1:9" ht="113" customHeight="1">
      <c r="A1420" s="50"/>
      <c r="B1420" s="62">
        <v>665</v>
      </c>
      <c r="C1420" s="60" t="s">
        <v>2046</v>
      </c>
      <c r="D1420" s="11" t="s">
        <v>4511</v>
      </c>
      <c r="E1420" s="61"/>
      <c r="F1420" s="42" t="s">
        <v>3044</v>
      </c>
      <c r="G1420" s="33" t="str">
        <f t="shared" si="60"/>
        <v xml:space="preserve"> </v>
      </c>
      <c r="H1420" s="2">
        <f t="shared" si="61"/>
        <v>0</v>
      </c>
      <c r="I1420" s="30">
        <f t="shared" si="62"/>
        <v>0</v>
      </c>
    </row>
    <row r="1421" spans="1:9" ht="113" customHeight="1">
      <c r="A1421" s="50"/>
      <c r="B1421" s="62">
        <v>666</v>
      </c>
      <c r="C1421" s="60" t="s">
        <v>2047</v>
      </c>
      <c r="D1421" s="11" t="s">
        <v>4512</v>
      </c>
      <c r="E1421" s="61"/>
      <c r="F1421" s="42" t="s">
        <v>3045</v>
      </c>
      <c r="G1421" s="33" t="str">
        <f t="shared" si="60"/>
        <v xml:space="preserve"> </v>
      </c>
      <c r="H1421" s="2">
        <f t="shared" si="61"/>
        <v>0</v>
      </c>
      <c r="I1421" s="30">
        <f t="shared" si="62"/>
        <v>0</v>
      </c>
    </row>
    <row r="1422" spans="1:9" ht="113" customHeight="1">
      <c r="A1422" s="50"/>
      <c r="B1422" s="63"/>
      <c r="C1422" s="60" t="s">
        <v>2048</v>
      </c>
      <c r="D1422" s="11" t="s">
        <v>4513</v>
      </c>
      <c r="E1422" s="61"/>
      <c r="F1422" s="42" t="s">
        <v>799</v>
      </c>
      <c r="G1422" s="33" t="str">
        <f t="shared" si="60"/>
        <v xml:space="preserve"> </v>
      </c>
      <c r="H1422" s="2">
        <f t="shared" si="61"/>
        <v>0</v>
      </c>
      <c r="I1422" s="30">
        <f t="shared" si="62"/>
        <v>0</v>
      </c>
    </row>
    <row r="1423" spans="1:9" ht="113" customHeight="1">
      <c r="A1423" s="50"/>
      <c r="B1423" s="63"/>
      <c r="C1423" s="60" t="s">
        <v>2049</v>
      </c>
      <c r="D1423" s="11" t="s">
        <v>4514</v>
      </c>
      <c r="E1423" s="61"/>
      <c r="F1423" s="42" t="s">
        <v>3046</v>
      </c>
      <c r="G1423" s="33" t="str">
        <f t="shared" si="60"/>
        <v xml:space="preserve"> </v>
      </c>
      <c r="H1423" s="2">
        <f t="shared" si="61"/>
        <v>0</v>
      </c>
      <c r="I1423" s="30">
        <f t="shared" si="62"/>
        <v>0</v>
      </c>
    </row>
    <row r="1424" spans="1:9" ht="113" customHeight="1">
      <c r="A1424" s="50"/>
      <c r="B1424" s="62">
        <v>667</v>
      </c>
      <c r="C1424" s="60" t="s">
        <v>2050</v>
      </c>
      <c r="D1424" s="11" t="s">
        <v>5226</v>
      </c>
      <c r="E1424" s="61"/>
      <c r="F1424" s="42" t="s">
        <v>3047</v>
      </c>
      <c r="G1424" s="33" t="str">
        <f t="shared" si="60"/>
        <v xml:space="preserve"> </v>
      </c>
      <c r="H1424" s="2">
        <f t="shared" si="61"/>
        <v>0</v>
      </c>
      <c r="I1424" s="30">
        <f t="shared" si="62"/>
        <v>0</v>
      </c>
    </row>
    <row r="1425" spans="1:9" ht="113" customHeight="1">
      <c r="A1425" s="50"/>
      <c r="B1425" s="63"/>
      <c r="C1425" s="60" t="s">
        <v>2051</v>
      </c>
      <c r="D1425" s="11" t="s">
        <v>5167</v>
      </c>
      <c r="E1425" s="61"/>
      <c r="F1425" s="42" t="s">
        <v>3048</v>
      </c>
      <c r="G1425" s="33" t="str">
        <f t="shared" si="60"/>
        <v xml:space="preserve"> </v>
      </c>
      <c r="H1425" s="2">
        <f t="shared" si="61"/>
        <v>0</v>
      </c>
      <c r="I1425" s="30">
        <f t="shared" si="62"/>
        <v>0</v>
      </c>
    </row>
    <row r="1426" spans="1:9" ht="113" customHeight="1">
      <c r="A1426" s="50"/>
      <c r="B1426" s="63"/>
      <c r="C1426" s="60" t="s">
        <v>2052</v>
      </c>
      <c r="D1426" s="11" t="s">
        <v>4515</v>
      </c>
      <c r="E1426" s="61"/>
      <c r="F1426" s="42" t="s">
        <v>3049</v>
      </c>
      <c r="G1426" s="33" t="str">
        <f t="shared" si="60"/>
        <v xml:space="preserve"> </v>
      </c>
      <c r="H1426" s="2">
        <f t="shared" si="61"/>
        <v>0</v>
      </c>
      <c r="I1426" s="30">
        <f t="shared" si="62"/>
        <v>0</v>
      </c>
    </row>
    <row r="1427" spans="1:9" ht="113" customHeight="1">
      <c r="A1427" s="50"/>
      <c r="B1427" s="62">
        <v>668</v>
      </c>
      <c r="C1427" s="60" t="s">
        <v>2053</v>
      </c>
      <c r="D1427" s="11" t="s">
        <v>4516</v>
      </c>
      <c r="E1427" s="61"/>
      <c r="F1427" s="42" t="s">
        <v>3050</v>
      </c>
      <c r="G1427" s="33" t="str">
        <f t="shared" si="60"/>
        <v xml:space="preserve"> </v>
      </c>
      <c r="H1427" s="2">
        <f t="shared" si="61"/>
        <v>0</v>
      </c>
      <c r="I1427" s="30">
        <f t="shared" si="62"/>
        <v>0</v>
      </c>
    </row>
    <row r="1428" spans="1:9" ht="113" customHeight="1">
      <c r="A1428" s="50"/>
      <c r="B1428" s="62"/>
      <c r="C1428" s="60" t="s">
        <v>2054</v>
      </c>
      <c r="D1428" s="11" t="s">
        <v>4517</v>
      </c>
      <c r="E1428" s="61"/>
      <c r="F1428" s="42" t="s">
        <v>790</v>
      </c>
      <c r="G1428" s="33" t="str">
        <f t="shared" si="60"/>
        <v xml:space="preserve"> </v>
      </c>
      <c r="H1428" s="2">
        <f t="shared" si="61"/>
        <v>0</v>
      </c>
      <c r="I1428" s="30">
        <f t="shared" si="62"/>
        <v>0</v>
      </c>
    </row>
    <row r="1429" spans="1:9" ht="113" customHeight="1">
      <c r="A1429" s="50"/>
      <c r="B1429" s="62"/>
      <c r="C1429" s="60" t="s">
        <v>2055</v>
      </c>
      <c r="D1429" s="11" t="s">
        <v>4518</v>
      </c>
      <c r="E1429" s="61"/>
      <c r="F1429" s="42" t="s">
        <v>3051</v>
      </c>
      <c r="G1429" s="33" t="str">
        <f t="shared" si="60"/>
        <v xml:space="preserve"> </v>
      </c>
      <c r="H1429" s="2">
        <f t="shared" si="61"/>
        <v>0</v>
      </c>
      <c r="I1429" s="30">
        <f t="shared" si="62"/>
        <v>0</v>
      </c>
    </row>
    <row r="1430" spans="1:9" ht="113" customHeight="1">
      <c r="A1430" s="50"/>
      <c r="B1430" s="62">
        <v>669</v>
      </c>
      <c r="C1430" s="60" t="s">
        <v>2056</v>
      </c>
      <c r="D1430" s="11" t="s">
        <v>4519</v>
      </c>
      <c r="E1430" s="61"/>
      <c r="F1430" s="42" t="s">
        <v>3052</v>
      </c>
      <c r="G1430" s="33" t="str">
        <f t="shared" si="60"/>
        <v xml:space="preserve"> </v>
      </c>
      <c r="H1430" s="2">
        <f t="shared" si="61"/>
        <v>0</v>
      </c>
      <c r="I1430" s="30">
        <f t="shared" si="62"/>
        <v>0</v>
      </c>
    </row>
    <row r="1431" spans="1:9" ht="113" customHeight="1">
      <c r="A1431" s="50"/>
      <c r="B1431" s="62">
        <v>670</v>
      </c>
      <c r="C1431" s="60" t="s">
        <v>2057</v>
      </c>
      <c r="D1431" s="11" t="s">
        <v>4520</v>
      </c>
      <c r="E1431" s="61"/>
      <c r="F1431" s="42" t="s">
        <v>3053</v>
      </c>
      <c r="G1431" s="33" t="str">
        <f t="shared" si="60"/>
        <v xml:space="preserve"> </v>
      </c>
      <c r="H1431" s="2">
        <f t="shared" si="61"/>
        <v>0</v>
      </c>
      <c r="I1431" s="30">
        <f t="shared" si="62"/>
        <v>0</v>
      </c>
    </row>
    <row r="1432" spans="1:9" ht="113" customHeight="1">
      <c r="A1432" s="50"/>
      <c r="B1432" s="62">
        <v>671</v>
      </c>
      <c r="C1432" s="60" t="s">
        <v>2058</v>
      </c>
      <c r="D1432" s="11" t="s">
        <v>4521</v>
      </c>
      <c r="E1432" s="61"/>
      <c r="F1432" s="42" t="s">
        <v>3054</v>
      </c>
      <c r="G1432" s="33" t="str">
        <f t="shared" si="60"/>
        <v xml:space="preserve"> </v>
      </c>
      <c r="H1432" s="2">
        <f t="shared" si="61"/>
        <v>0</v>
      </c>
      <c r="I1432" s="30">
        <f t="shared" si="62"/>
        <v>0</v>
      </c>
    </row>
    <row r="1433" spans="1:9" ht="113" customHeight="1">
      <c r="A1433" s="50"/>
      <c r="B1433" s="62">
        <v>672</v>
      </c>
      <c r="C1433" s="60" t="s">
        <v>2059</v>
      </c>
      <c r="D1433" s="11" t="s">
        <v>4522</v>
      </c>
      <c r="E1433" s="61"/>
      <c r="F1433" s="42" t="s">
        <v>3055</v>
      </c>
      <c r="G1433" s="33" t="str">
        <f t="shared" si="60"/>
        <v xml:space="preserve"> </v>
      </c>
      <c r="H1433" s="2">
        <f t="shared" si="61"/>
        <v>0</v>
      </c>
      <c r="I1433" s="30">
        <f t="shared" si="62"/>
        <v>0</v>
      </c>
    </row>
    <row r="1434" spans="1:9" ht="113" customHeight="1">
      <c r="A1434" s="50"/>
      <c r="B1434" s="63"/>
      <c r="C1434" s="60" t="s">
        <v>2060</v>
      </c>
      <c r="D1434" s="11" t="s">
        <v>4523</v>
      </c>
      <c r="E1434" s="61"/>
      <c r="F1434" s="42" t="s">
        <v>3056</v>
      </c>
      <c r="G1434" s="33" t="str">
        <f t="shared" ref="G1434:G1497" si="63">IF(E1434=""," ",IF(F1434=E1434,"OK",F1434))</f>
        <v xml:space="preserve"> </v>
      </c>
      <c r="H1434" s="2">
        <f t="shared" ref="H1434:H1497" si="64">IF(G1434="OK",1,0)</f>
        <v>0</v>
      </c>
      <c r="I1434" s="30">
        <f t="shared" ref="I1434:I1497" si="65">IF(G1434="OK",1,0)</f>
        <v>0</v>
      </c>
    </row>
    <row r="1435" spans="1:9" ht="113" customHeight="1">
      <c r="A1435" s="50"/>
      <c r="B1435" s="63"/>
      <c r="C1435" s="60" t="s">
        <v>2061</v>
      </c>
      <c r="D1435" s="11" t="s">
        <v>4524</v>
      </c>
      <c r="E1435" s="61"/>
      <c r="F1435" s="42" t="s">
        <v>784</v>
      </c>
      <c r="G1435" s="33" t="str">
        <f t="shared" si="63"/>
        <v xml:space="preserve"> </v>
      </c>
      <c r="H1435" s="2">
        <f t="shared" si="64"/>
        <v>0</v>
      </c>
      <c r="I1435" s="30">
        <f t="shared" si="65"/>
        <v>0</v>
      </c>
    </row>
    <row r="1436" spans="1:9" ht="113" customHeight="1">
      <c r="A1436" s="50"/>
      <c r="B1436" s="62">
        <v>673</v>
      </c>
      <c r="C1436" s="60" t="s">
        <v>2062</v>
      </c>
      <c r="D1436" s="11" t="s">
        <v>4525</v>
      </c>
      <c r="E1436" s="61"/>
      <c r="F1436" s="42" t="s">
        <v>944</v>
      </c>
      <c r="G1436" s="33" t="str">
        <f t="shared" si="63"/>
        <v xml:space="preserve"> </v>
      </c>
      <c r="H1436" s="2">
        <f t="shared" si="64"/>
        <v>0</v>
      </c>
      <c r="I1436" s="30">
        <f t="shared" si="65"/>
        <v>0</v>
      </c>
    </row>
    <row r="1437" spans="1:9" ht="113" customHeight="1">
      <c r="A1437" s="50"/>
      <c r="B1437" s="62">
        <v>674</v>
      </c>
      <c r="C1437" s="60" t="s">
        <v>2063</v>
      </c>
      <c r="D1437" s="11" t="s">
        <v>5168</v>
      </c>
      <c r="E1437" s="61"/>
      <c r="F1437" s="42" t="s">
        <v>3057</v>
      </c>
      <c r="G1437" s="33" t="str">
        <f t="shared" si="63"/>
        <v xml:space="preserve"> </v>
      </c>
      <c r="H1437" s="2">
        <f t="shared" si="64"/>
        <v>0</v>
      </c>
      <c r="I1437" s="30">
        <f t="shared" si="65"/>
        <v>0</v>
      </c>
    </row>
    <row r="1438" spans="1:9" ht="113" customHeight="1">
      <c r="A1438" s="50"/>
      <c r="B1438" s="63"/>
      <c r="C1438" s="60" t="s">
        <v>2064</v>
      </c>
      <c r="D1438" s="11" t="s">
        <v>4526</v>
      </c>
      <c r="E1438" s="61"/>
      <c r="F1438" s="42" t="s">
        <v>811</v>
      </c>
      <c r="G1438" s="33" t="str">
        <f t="shared" si="63"/>
        <v xml:space="preserve"> </v>
      </c>
      <c r="H1438" s="2">
        <f t="shared" si="64"/>
        <v>0</v>
      </c>
      <c r="I1438" s="30">
        <f t="shared" si="65"/>
        <v>0</v>
      </c>
    </row>
    <row r="1439" spans="1:9" ht="113" customHeight="1">
      <c r="A1439" s="50"/>
      <c r="B1439" s="62">
        <v>675</v>
      </c>
      <c r="C1439" s="60" t="s">
        <v>2065</v>
      </c>
      <c r="D1439" s="11" t="s">
        <v>4527</v>
      </c>
      <c r="E1439" s="61"/>
      <c r="F1439" s="42" t="s">
        <v>3058</v>
      </c>
      <c r="G1439" s="33" t="str">
        <f t="shared" si="63"/>
        <v xml:space="preserve"> </v>
      </c>
      <c r="H1439" s="2">
        <f t="shared" si="64"/>
        <v>0</v>
      </c>
      <c r="I1439" s="30">
        <f t="shared" si="65"/>
        <v>0</v>
      </c>
    </row>
    <row r="1440" spans="1:9" ht="113" customHeight="1">
      <c r="A1440" s="50"/>
      <c r="B1440" s="63"/>
      <c r="C1440" s="60" t="s">
        <v>2066</v>
      </c>
      <c r="D1440" s="11" t="s">
        <v>4528</v>
      </c>
      <c r="E1440" s="61"/>
      <c r="F1440" s="42" t="s">
        <v>1114</v>
      </c>
      <c r="G1440" s="33" t="str">
        <f t="shared" si="63"/>
        <v xml:space="preserve"> </v>
      </c>
      <c r="H1440" s="2">
        <f t="shared" si="64"/>
        <v>0</v>
      </c>
      <c r="I1440" s="30">
        <f t="shared" si="65"/>
        <v>0</v>
      </c>
    </row>
    <row r="1441" spans="1:9" ht="113" customHeight="1">
      <c r="A1441" s="50"/>
      <c r="B1441" s="62">
        <v>676</v>
      </c>
      <c r="C1441" s="60" t="s">
        <v>2067</v>
      </c>
      <c r="D1441" s="11" t="s">
        <v>4529</v>
      </c>
      <c r="E1441" s="61"/>
      <c r="F1441" s="42" t="s">
        <v>826</v>
      </c>
      <c r="G1441" s="33" t="str">
        <f t="shared" si="63"/>
        <v xml:space="preserve"> </v>
      </c>
      <c r="H1441" s="2">
        <f t="shared" si="64"/>
        <v>0</v>
      </c>
      <c r="I1441" s="30">
        <f t="shared" si="65"/>
        <v>0</v>
      </c>
    </row>
    <row r="1442" spans="1:9" ht="113" customHeight="1">
      <c r="A1442" s="50"/>
      <c r="B1442" s="63"/>
      <c r="C1442" s="60" t="s">
        <v>2068</v>
      </c>
      <c r="D1442" s="11" t="s">
        <v>4530</v>
      </c>
      <c r="E1442" s="61"/>
      <c r="F1442" s="42" t="s">
        <v>1062</v>
      </c>
      <c r="G1442" s="33" t="str">
        <f t="shared" si="63"/>
        <v xml:space="preserve"> </v>
      </c>
      <c r="H1442" s="2">
        <f t="shared" si="64"/>
        <v>0</v>
      </c>
      <c r="I1442" s="30">
        <f t="shared" si="65"/>
        <v>0</v>
      </c>
    </row>
    <row r="1443" spans="1:9" ht="113" customHeight="1">
      <c r="A1443" s="50"/>
      <c r="B1443" s="62">
        <v>677</v>
      </c>
      <c r="C1443" s="60" t="s">
        <v>2069</v>
      </c>
      <c r="D1443" s="11" t="s">
        <v>4531</v>
      </c>
      <c r="E1443" s="61"/>
      <c r="F1443" s="42" t="s">
        <v>784</v>
      </c>
      <c r="G1443" s="33" t="str">
        <f t="shared" si="63"/>
        <v xml:space="preserve"> </v>
      </c>
      <c r="H1443" s="2">
        <f t="shared" si="64"/>
        <v>0</v>
      </c>
      <c r="I1443" s="30">
        <f t="shared" si="65"/>
        <v>0</v>
      </c>
    </row>
    <row r="1444" spans="1:9" ht="113" customHeight="1">
      <c r="A1444" s="50"/>
      <c r="B1444" s="62">
        <v>678</v>
      </c>
      <c r="C1444" s="60" t="s">
        <v>2070</v>
      </c>
      <c r="D1444" s="11" t="s">
        <v>4532</v>
      </c>
      <c r="E1444" s="61"/>
      <c r="F1444" s="42" t="s">
        <v>3059</v>
      </c>
      <c r="G1444" s="33" t="str">
        <f t="shared" si="63"/>
        <v xml:space="preserve"> </v>
      </c>
      <c r="H1444" s="2">
        <f t="shared" si="64"/>
        <v>0</v>
      </c>
      <c r="I1444" s="30">
        <f t="shared" si="65"/>
        <v>0</v>
      </c>
    </row>
    <row r="1445" spans="1:9" ht="113" customHeight="1">
      <c r="A1445" s="50"/>
      <c r="B1445" s="62">
        <v>679</v>
      </c>
      <c r="C1445" s="60" t="s">
        <v>2071</v>
      </c>
      <c r="D1445" s="11" t="s">
        <v>4533</v>
      </c>
      <c r="E1445" s="61"/>
      <c r="F1445" s="42" t="s">
        <v>3060</v>
      </c>
      <c r="G1445" s="33" t="str">
        <f t="shared" si="63"/>
        <v xml:space="preserve"> </v>
      </c>
      <c r="H1445" s="2">
        <f t="shared" si="64"/>
        <v>0</v>
      </c>
      <c r="I1445" s="30">
        <f t="shared" si="65"/>
        <v>0</v>
      </c>
    </row>
    <row r="1446" spans="1:9" ht="113" customHeight="1">
      <c r="A1446" s="50"/>
      <c r="B1446" s="62">
        <v>680</v>
      </c>
      <c r="C1446" s="60" t="s">
        <v>2072</v>
      </c>
      <c r="D1446" s="11" t="s">
        <v>5169</v>
      </c>
      <c r="E1446" s="61"/>
      <c r="F1446" s="42" t="s">
        <v>2836</v>
      </c>
      <c r="G1446" s="33" t="str">
        <f t="shared" si="63"/>
        <v xml:space="preserve"> </v>
      </c>
      <c r="H1446" s="2">
        <f t="shared" si="64"/>
        <v>0</v>
      </c>
      <c r="I1446" s="30">
        <f t="shared" si="65"/>
        <v>0</v>
      </c>
    </row>
    <row r="1447" spans="1:9" ht="113" customHeight="1">
      <c r="A1447" s="50"/>
      <c r="B1447" s="62">
        <v>681</v>
      </c>
      <c r="C1447" s="60" t="s">
        <v>2073</v>
      </c>
      <c r="D1447" s="11" t="s">
        <v>5170</v>
      </c>
      <c r="E1447" s="61"/>
      <c r="F1447" s="42" t="s">
        <v>3061</v>
      </c>
      <c r="G1447" s="33" t="str">
        <f t="shared" si="63"/>
        <v xml:space="preserve"> </v>
      </c>
      <c r="H1447" s="2">
        <f t="shared" si="64"/>
        <v>0</v>
      </c>
      <c r="I1447" s="30">
        <f t="shared" si="65"/>
        <v>0</v>
      </c>
    </row>
    <row r="1448" spans="1:9" ht="113" customHeight="1">
      <c r="A1448" s="50"/>
      <c r="B1448" s="63"/>
      <c r="C1448" s="60" t="s">
        <v>2074</v>
      </c>
      <c r="D1448" s="11" t="s">
        <v>4534</v>
      </c>
      <c r="E1448" s="61"/>
      <c r="F1448" s="42" t="s">
        <v>3062</v>
      </c>
      <c r="G1448" s="33" t="str">
        <f t="shared" si="63"/>
        <v xml:space="preserve"> </v>
      </c>
      <c r="H1448" s="2">
        <f t="shared" si="64"/>
        <v>0</v>
      </c>
      <c r="I1448" s="30">
        <f t="shared" si="65"/>
        <v>0</v>
      </c>
    </row>
    <row r="1449" spans="1:9" ht="113" customHeight="1">
      <c r="A1449" s="50"/>
      <c r="B1449" s="63"/>
      <c r="C1449" s="60" t="s">
        <v>2075</v>
      </c>
      <c r="D1449" s="11" t="s">
        <v>4535</v>
      </c>
      <c r="E1449" s="61"/>
      <c r="F1449" s="42" t="s">
        <v>3062</v>
      </c>
      <c r="G1449" s="33" t="str">
        <f t="shared" si="63"/>
        <v xml:space="preserve"> </v>
      </c>
      <c r="H1449" s="2">
        <f t="shared" si="64"/>
        <v>0</v>
      </c>
      <c r="I1449" s="30">
        <f t="shared" si="65"/>
        <v>0</v>
      </c>
    </row>
    <row r="1450" spans="1:9" ht="113" customHeight="1">
      <c r="A1450" s="50"/>
      <c r="B1450" s="62">
        <v>682</v>
      </c>
      <c r="C1450" s="60" t="s">
        <v>2076</v>
      </c>
      <c r="D1450" s="11" t="s">
        <v>4536</v>
      </c>
      <c r="E1450" s="61"/>
      <c r="F1450" s="42" t="s">
        <v>3063</v>
      </c>
      <c r="G1450" s="33" t="str">
        <f t="shared" si="63"/>
        <v xml:space="preserve"> </v>
      </c>
      <c r="H1450" s="2">
        <f t="shared" si="64"/>
        <v>0</v>
      </c>
      <c r="I1450" s="30">
        <f t="shared" si="65"/>
        <v>0</v>
      </c>
    </row>
    <row r="1451" spans="1:9" ht="113" customHeight="1">
      <c r="A1451" s="50"/>
      <c r="B1451" s="63"/>
      <c r="C1451" s="60" t="s">
        <v>2077</v>
      </c>
      <c r="D1451" s="11" t="s">
        <v>5263</v>
      </c>
      <c r="E1451" s="61"/>
      <c r="F1451" s="42" t="s">
        <v>3063</v>
      </c>
      <c r="G1451" s="33" t="str">
        <f t="shared" si="63"/>
        <v xml:space="preserve"> </v>
      </c>
      <c r="H1451" s="2">
        <f t="shared" si="64"/>
        <v>0</v>
      </c>
      <c r="I1451" s="30">
        <f t="shared" si="65"/>
        <v>0</v>
      </c>
    </row>
    <row r="1452" spans="1:9" ht="113" customHeight="1">
      <c r="A1452" s="50"/>
      <c r="B1452" s="62">
        <v>683</v>
      </c>
      <c r="C1452" s="60" t="s">
        <v>2078</v>
      </c>
      <c r="D1452" s="11" t="s">
        <v>4537</v>
      </c>
      <c r="E1452" s="61"/>
      <c r="F1452" s="42" t="s">
        <v>3064</v>
      </c>
      <c r="G1452" s="33" t="str">
        <f t="shared" si="63"/>
        <v xml:space="preserve"> </v>
      </c>
      <c r="H1452" s="2">
        <f t="shared" si="64"/>
        <v>0</v>
      </c>
      <c r="I1452" s="30">
        <f t="shared" si="65"/>
        <v>0</v>
      </c>
    </row>
    <row r="1453" spans="1:9" ht="113" customHeight="1">
      <c r="A1453" s="50"/>
      <c r="B1453" s="63"/>
      <c r="C1453" s="60" t="s">
        <v>2079</v>
      </c>
      <c r="D1453" s="11" t="s">
        <v>5171</v>
      </c>
      <c r="E1453" s="61"/>
      <c r="F1453" s="42" t="s">
        <v>784</v>
      </c>
      <c r="G1453" s="33" t="str">
        <f t="shared" si="63"/>
        <v xml:space="preserve"> </v>
      </c>
      <c r="H1453" s="2">
        <f t="shared" si="64"/>
        <v>0</v>
      </c>
      <c r="I1453" s="30">
        <f t="shared" si="65"/>
        <v>0</v>
      </c>
    </row>
    <row r="1454" spans="1:9" ht="113" customHeight="1">
      <c r="A1454" s="50"/>
      <c r="B1454" s="62">
        <v>684</v>
      </c>
      <c r="C1454" s="60" t="s">
        <v>2080</v>
      </c>
      <c r="D1454" s="11" t="s">
        <v>5173</v>
      </c>
      <c r="E1454" s="61"/>
      <c r="F1454" s="42" t="s">
        <v>3065</v>
      </c>
      <c r="G1454" s="33" t="str">
        <f t="shared" si="63"/>
        <v xml:space="preserve"> </v>
      </c>
      <c r="H1454" s="2">
        <f t="shared" si="64"/>
        <v>0</v>
      </c>
      <c r="I1454" s="30">
        <f t="shared" si="65"/>
        <v>0</v>
      </c>
    </row>
    <row r="1455" spans="1:9" ht="113" customHeight="1">
      <c r="A1455" s="50"/>
      <c r="B1455" s="62"/>
      <c r="C1455" s="60" t="s">
        <v>2081</v>
      </c>
      <c r="D1455" s="11" t="s">
        <v>4538</v>
      </c>
      <c r="E1455" s="61"/>
      <c r="F1455" s="42" t="s">
        <v>3066</v>
      </c>
      <c r="G1455" s="33" t="str">
        <f t="shared" si="63"/>
        <v xml:space="preserve"> </v>
      </c>
      <c r="H1455" s="2">
        <f t="shared" si="64"/>
        <v>0</v>
      </c>
      <c r="I1455" s="30">
        <f t="shared" si="65"/>
        <v>0</v>
      </c>
    </row>
    <row r="1456" spans="1:9" ht="113" customHeight="1">
      <c r="A1456" s="50"/>
      <c r="B1456" s="62">
        <v>685</v>
      </c>
      <c r="C1456" s="60" t="s">
        <v>2082</v>
      </c>
      <c r="D1456" s="11" t="s">
        <v>4539</v>
      </c>
      <c r="E1456" s="61"/>
      <c r="F1456" s="42" t="s">
        <v>3067</v>
      </c>
      <c r="G1456" s="33" t="str">
        <f t="shared" si="63"/>
        <v xml:space="preserve"> </v>
      </c>
      <c r="H1456" s="2">
        <f t="shared" si="64"/>
        <v>0</v>
      </c>
      <c r="I1456" s="30">
        <f t="shared" si="65"/>
        <v>0</v>
      </c>
    </row>
    <row r="1457" spans="1:9" ht="113" customHeight="1">
      <c r="A1457" s="50"/>
      <c r="B1457" s="62">
        <v>686</v>
      </c>
      <c r="C1457" s="60" t="s">
        <v>2083</v>
      </c>
      <c r="D1457" s="11" t="s">
        <v>4540</v>
      </c>
      <c r="E1457" s="61"/>
      <c r="F1457" s="42" t="s">
        <v>3068</v>
      </c>
      <c r="G1457" s="33" t="str">
        <f t="shared" si="63"/>
        <v xml:space="preserve"> </v>
      </c>
      <c r="H1457" s="2">
        <f t="shared" si="64"/>
        <v>0</v>
      </c>
      <c r="I1457" s="30">
        <f t="shared" si="65"/>
        <v>0</v>
      </c>
    </row>
    <row r="1458" spans="1:9" ht="113" customHeight="1">
      <c r="A1458" s="50"/>
      <c r="B1458" s="62">
        <v>687</v>
      </c>
      <c r="C1458" s="60" t="s">
        <v>2084</v>
      </c>
      <c r="D1458" s="11" t="s">
        <v>4541</v>
      </c>
      <c r="E1458" s="61"/>
      <c r="F1458" s="42" t="s">
        <v>3069</v>
      </c>
      <c r="G1458" s="33" t="str">
        <f t="shared" si="63"/>
        <v xml:space="preserve"> </v>
      </c>
      <c r="H1458" s="2">
        <f t="shared" si="64"/>
        <v>0</v>
      </c>
      <c r="I1458" s="30">
        <f t="shared" si="65"/>
        <v>0</v>
      </c>
    </row>
    <row r="1459" spans="1:9" ht="113" customHeight="1">
      <c r="A1459" s="50"/>
      <c r="B1459" s="63"/>
      <c r="C1459" s="60" t="s">
        <v>2085</v>
      </c>
      <c r="D1459" s="11" t="s">
        <v>4542</v>
      </c>
      <c r="E1459" s="61"/>
      <c r="F1459" s="42" t="s">
        <v>3070</v>
      </c>
      <c r="G1459" s="33" t="str">
        <f t="shared" si="63"/>
        <v xml:space="preserve"> </v>
      </c>
      <c r="H1459" s="2">
        <f t="shared" si="64"/>
        <v>0</v>
      </c>
      <c r="I1459" s="30">
        <f t="shared" si="65"/>
        <v>0</v>
      </c>
    </row>
    <row r="1460" spans="1:9" ht="113" customHeight="1">
      <c r="A1460" s="50"/>
      <c r="B1460" s="62">
        <v>688</v>
      </c>
      <c r="C1460" s="60" t="s">
        <v>2086</v>
      </c>
      <c r="D1460" s="11" t="s">
        <v>4543</v>
      </c>
      <c r="E1460" s="61"/>
      <c r="F1460" s="42" t="s">
        <v>799</v>
      </c>
      <c r="G1460" s="33" t="str">
        <f t="shared" si="63"/>
        <v xml:space="preserve"> </v>
      </c>
      <c r="H1460" s="2">
        <f t="shared" si="64"/>
        <v>0</v>
      </c>
      <c r="I1460" s="30">
        <f t="shared" si="65"/>
        <v>0</v>
      </c>
    </row>
    <row r="1461" spans="1:9" ht="113" customHeight="1">
      <c r="A1461" s="50"/>
      <c r="B1461" s="63"/>
      <c r="C1461" s="60" t="s">
        <v>2087</v>
      </c>
      <c r="D1461" s="11" t="s">
        <v>4544</v>
      </c>
      <c r="E1461" s="61"/>
      <c r="F1461" s="42" t="s">
        <v>799</v>
      </c>
      <c r="G1461" s="33" t="str">
        <f t="shared" si="63"/>
        <v xml:space="preserve"> </v>
      </c>
      <c r="H1461" s="2">
        <f t="shared" si="64"/>
        <v>0</v>
      </c>
      <c r="I1461" s="30">
        <f t="shared" si="65"/>
        <v>0</v>
      </c>
    </row>
    <row r="1462" spans="1:9" ht="113" customHeight="1">
      <c r="A1462" s="50"/>
      <c r="B1462" s="63"/>
      <c r="C1462" s="60" t="s">
        <v>2088</v>
      </c>
      <c r="D1462" s="11" t="s">
        <v>4545</v>
      </c>
      <c r="E1462" s="61"/>
      <c r="F1462" s="42" t="s">
        <v>791</v>
      </c>
      <c r="G1462" s="33" t="str">
        <f t="shared" si="63"/>
        <v xml:space="preserve"> </v>
      </c>
      <c r="H1462" s="2">
        <f t="shared" si="64"/>
        <v>0</v>
      </c>
      <c r="I1462" s="30">
        <f t="shared" si="65"/>
        <v>0</v>
      </c>
    </row>
    <row r="1463" spans="1:9" ht="113" customHeight="1">
      <c r="A1463" s="50"/>
      <c r="B1463" s="62">
        <v>689</v>
      </c>
      <c r="C1463" s="60" t="s">
        <v>2089</v>
      </c>
      <c r="D1463" s="11" t="s">
        <v>4546</v>
      </c>
      <c r="E1463" s="61"/>
      <c r="F1463" s="42" t="s">
        <v>825</v>
      </c>
      <c r="G1463" s="33" t="str">
        <f t="shared" si="63"/>
        <v xml:space="preserve"> </v>
      </c>
      <c r="H1463" s="2">
        <f t="shared" si="64"/>
        <v>0</v>
      </c>
      <c r="I1463" s="30">
        <f t="shared" si="65"/>
        <v>0</v>
      </c>
    </row>
    <row r="1464" spans="1:9" ht="113" customHeight="1">
      <c r="A1464" s="50"/>
      <c r="B1464" s="62">
        <v>690</v>
      </c>
      <c r="C1464" s="60" t="s">
        <v>2090</v>
      </c>
      <c r="D1464" s="11" t="s">
        <v>4547</v>
      </c>
      <c r="E1464" s="61"/>
      <c r="F1464" s="42" t="s">
        <v>944</v>
      </c>
      <c r="G1464" s="33" t="str">
        <f t="shared" si="63"/>
        <v xml:space="preserve"> </v>
      </c>
      <c r="H1464" s="2">
        <f t="shared" si="64"/>
        <v>0</v>
      </c>
      <c r="I1464" s="30">
        <f t="shared" si="65"/>
        <v>0</v>
      </c>
    </row>
    <row r="1465" spans="1:9" ht="113" customHeight="1">
      <c r="A1465" s="50"/>
      <c r="B1465" s="63"/>
      <c r="C1465" s="60" t="s">
        <v>2091</v>
      </c>
      <c r="D1465" s="11" t="s">
        <v>4548</v>
      </c>
      <c r="E1465" s="61"/>
      <c r="F1465" s="42" t="s">
        <v>811</v>
      </c>
      <c r="G1465" s="33" t="str">
        <f t="shared" si="63"/>
        <v xml:space="preserve"> </v>
      </c>
      <c r="H1465" s="2">
        <f t="shared" si="64"/>
        <v>0</v>
      </c>
      <c r="I1465" s="30">
        <f t="shared" si="65"/>
        <v>0</v>
      </c>
    </row>
    <row r="1466" spans="1:9" ht="113" customHeight="1">
      <c r="A1466" s="50"/>
      <c r="B1466" s="62">
        <v>691</v>
      </c>
      <c r="C1466" s="60" t="s">
        <v>2092</v>
      </c>
      <c r="D1466" s="11" t="s">
        <v>4549</v>
      </c>
      <c r="E1466" s="61"/>
      <c r="F1466" s="42" t="s">
        <v>3071</v>
      </c>
      <c r="G1466" s="33" t="str">
        <f t="shared" si="63"/>
        <v xml:space="preserve"> </v>
      </c>
      <c r="H1466" s="2">
        <f t="shared" si="64"/>
        <v>0</v>
      </c>
      <c r="I1466" s="30">
        <f t="shared" si="65"/>
        <v>0</v>
      </c>
    </row>
    <row r="1467" spans="1:9" ht="113" customHeight="1">
      <c r="A1467" s="50"/>
      <c r="B1467" s="63"/>
      <c r="C1467" s="60" t="s">
        <v>2093</v>
      </c>
      <c r="D1467" s="11" t="s">
        <v>4550</v>
      </c>
      <c r="E1467" s="61"/>
      <c r="F1467" s="42" t="s">
        <v>3072</v>
      </c>
      <c r="G1467" s="33" t="str">
        <f t="shared" si="63"/>
        <v xml:space="preserve"> </v>
      </c>
      <c r="H1467" s="2">
        <f t="shared" si="64"/>
        <v>0</v>
      </c>
      <c r="I1467" s="30">
        <f t="shared" si="65"/>
        <v>0</v>
      </c>
    </row>
    <row r="1468" spans="1:9" ht="113" customHeight="1">
      <c r="A1468" s="50"/>
      <c r="B1468" s="63"/>
      <c r="C1468" s="60" t="s">
        <v>2094</v>
      </c>
      <c r="D1468" s="11" t="s">
        <v>4551</v>
      </c>
      <c r="E1468" s="61"/>
      <c r="F1468" s="42" t="s">
        <v>3073</v>
      </c>
      <c r="G1468" s="33" t="str">
        <f t="shared" si="63"/>
        <v xml:space="preserve"> </v>
      </c>
      <c r="H1468" s="2">
        <f t="shared" si="64"/>
        <v>0</v>
      </c>
      <c r="I1468" s="30">
        <f t="shared" si="65"/>
        <v>0</v>
      </c>
    </row>
    <row r="1469" spans="1:9" ht="113" customHeight="1">
      <c r="A1469" s="50"/>
      <c r="B1469" s="62">
        <v>692</v>
      </c>
      <c r="C1469" s="60" t="s">
        <v>2095</v>
      </c>
      <c r="D1469" s="11" t="s">
        <v>4552</v>
      </c>
      <c r="E1469" s="61"/>
      <c r="F1469" s="42" t="s">
        <v>1126</v>
      </c>
      <c r="G1469" s="33" t="str">
        <f t="shared" si="63"/>
        <v xml:space="preserve"> </v>
      </c>
      <c r="H1469" s="2">
        <f t="shared" si="64"/>
        <v>0</v>
      </c>
      <c r="I1469" s="30">
        <f t="shared" si="65"/>
        <v>0</v>
      </c>
    </row>
    <row r="1470" spans="1:9" ht="113" customHeight="1">
      <c r="A1470" s="50"/>
      <c r="B1470" s="63"/>
      <c r="C1470" s="60" t="s">
        <v>2096</v>
      </c>
      <c r="D1470" s="11" t="s">
        <v>4553</v>
      </c>
      <c r="E1470" s="61"/>
      <c r="F1470" s="42" t="s">
        <v>3074</v>
      </c>
      <c r="G1470" s="33" t="str">
        <f t="shared" si="63"/>
        <v xml:space="preserve"> </v>
      </c>
      <c r="H1470" s="2">
        <f t="shared" si="64"/>
        <v>0</v>
      </c>
      <c r="I1470" s="30">
        <f t="shared" si="65"/>
        <v>0</v>
      </c>
    </row>
    <row r="1471" spans="1:9" ht="113" customHeight="1">
      <c r="A1471" s="50"/>
      <c r="B1471" s="62">
        <v>693</v>
      </c>
      <c r="C1471" s="60" t="s">
        <v>2097</v>
      </c>
      <c r="D1471" s="11" t="s">
        <v>4554</v>
      </c>
      <c r="E1471" s="61"/>
      <c r="F1471" s="42" t="s">
        <v>3075</v>
      </c>
      <c r="G1471" s="33" t="str">
        <f t="shared" si="63"/>
        <v xml:space="preserve"> </v>
      </c>
      <c r="H1471" s="2">
        <f t="shared" si="64"/>
        <v>0</v>
      </c>
      <c r="I1471" s="30">
        <f t="shared" si="65"/>
        <v>0</v>
      </c>
    </row>
    <row r="1472" spans="1:9" ht="113" customHeight="1">
      <c r="A1472" s="50"/>
      <c r="B1472" s="63"/>
      <c r="C1472" s="60" t="s">
        <v>2098</v>
      </c>
      <c r="D1472" s="11" t="s">
        <v>4555</v>
      </c>
      <c r="E1472" s="61"/>
      <c r="F1472" s="42" t="s">
        <v>790</v>
      </c>
      <c r="G1472" s="33" t="str">
        <f t="shared" si="63"/>
        <v xml:space="preserve"> </v>
      </c>
      <c r="H1472" s="2">
        <f t="shared" si="64"/>
        <v>0</v>
      </c>
      <c r="I1472" s="30">
        <f t="shared" si="65"/>
        <v>0</v>
      </c>
    </row>
    <row r="1473" spans="1:9" ht="113" customHeight="1">
      <c r="A1473" s="50"/>
      <c r="B1473" s="62">
        <v>694</v>
      </c>
      <c r="C1473" s="60" t="s">
        <v>2099</v>
      </c>
      <c r="D1473" s="11" t="s">
        <v>4556</v>
      </c>
      <c r="E1473" s="61"/>
      <c r="F1473" s="42" t="s">
        <v>3076</v>
      </c>
      <c r="G1473" s="33" t="str">
        <f t="shared" si="63"/>
        <v xml:space="preserve"> </v>
      </c>
      <c r="H1473" s="2">
        <f t="shared" si="64"/>
        <v>0</v>
      </c>
      <c r="I1473" s="30">
        <f t="shared" si="65"/>
        <v>0</v>
      </c>
    </row>
    <row r="1474" spans="1:9" ht="113" customHeight="1">
      <c r="A1474" s="50"/>
      <c r="B1474" s="63"/>
      <c r="C1474" s="60" t="s">
        <v>2100</v>
      </c>
      <c r="D1474" s="11" t="s">
        <v>5264</v>
      </c>
      <c r="E1474" s="61"/>
      <c r="F1474" s="42" t="s">
        <v>3077</v>
      </c>
      <c r="G1474" s="33" t="str">
        <f t="shared" si="63"/>
        <v xml:space="preserve"> </v>
      </c>
      <c r="H1474" s="2">
        <f t="shared" si="64"/>
        <v>0</v>
      </c>
      <c r="I1474" s="30">
        <f t="shared" si="65"/>
        <v>0</v>
      </c>
    </row>
    <row r="1475" spans="1:9" ht="113" customHeight="1">
      <c r="A1475" s="50"/>
      <c r="B1475" s="63"/>
      <c r="C1475" s="60" t="s">
        <v>2101</v>
      </c>
      <c r="D1475" s="11" t="s">
        <v>5174</v>
      </c>
      <c r="E1475" s="61"/>
      <c r="F1475" s="42" t="s">
        <v>3078</v>
      </c>
      <c r="G1475" s="33" t="str">
        <f t="shared" si="63"/>
        <v xml:space="preserve"> </v>
      </c>
      <c r="H1475" s="2">
        <f t="shared" si="64"/>
        <v>0</v>
      </c>
      <c r="I1475" s="30">
        <f t="shared" si="65"/>
        <v>0</v>
      </c>
    </row>
    <row r="1476" spans="1:9" ht="113" customHeight="1">
      <c r="A1476" s="50"/>
      <c r="B1476" s="62">
        <v>695</v>
      </c>
      <c r="C1476" s="60" t="s">
        <v>2102</v>
      </c>
      <c r="D1476" s="11" t="s">
        <v>4557</v>
      </c>
      <c r="E1476" s="61"/>
      <c r="F1476" s="42" t="s">
        <v>3079</v>
      </c>
      <c r="G1476" s="33" t="str">
        <f t="shared" si="63"/>
        <v xml:space="preserve"> </v>
      </c>
      <c r="H1476" s="2">
        <f t="shared" si="64"/>
        <v>0</v>
      </c>
      <c r="I1476" s="30">
        <f t="shared" si="65"/>
        <v>0</v>
      </c>
    </row>
    <row r="1477" spans="1:9" ht="113" customHeight="1">
      <c r="A1477" s="50"/>
      <c r="B1477" s="62"/>
      <c r="C1477" s="60" t="s">
        <v>2103</v>
      </c>
      <c r="D1477" s="11" t="s">
        <v>4558</v>
      </c>
      <c r="E1477" s="61"/>
      <c r="F1477" s="42" t="s">
        <v>3079</v>
      </c>
      <c r="G1477" s="33" t="str">
        <f t="shared" si="63"/>
        <v xml:space="preserve"> </v>
      </c>
      <c r="H1477" s="2">
        <f t="shared" si="64"/>
        <v>0</v>
      </c>
      <c r="I1477" s="30">
        <f t="shared" si="65"/>
        <v>0</v>
      </c>
    </row>
    <row r="1478" spans="1:9" ht="113" customHeight="1">
      <c r="A1478" s="50"/>
      <c r="B1478" s="62">
        <v>696</v>
      </c>
      <c r="C1478" s="60" t="s">
        <v>2104</v>
      </c>
      <c r="D1478" s="11" t="s">
        <v>4559</v>
      </c>
      <c r="E1478" s="61"/>
      <c r="F1478" s="42" t="s">
        <v>2883</v>
      </c>
      <c r="G1478" s="33" t="str">
        <f t="shared" si="63"/>
        <v xml:space="preserve"> </v>
      </c>
      <c r="H1478" s="2">
        <f t="shared" si="64"/>
        <v>0</v>
      </c>
      <c r="I1478" s="30">
        <f t="shared" si="65"/>
        <v>0</v>
      </c>
    </row>
    <row r="1479" spans="1:9" ht="113" customHeight="1">
      <c r="A1479" s="50"/>
      <c r="B1479" s="62">
        <v>697</v>
      </c>
      <c r="C1479" s="60" t="s">
        <v>2105</v>
      </c>
      <c r="D1479" s="11" t="s">
        <v>4560</v>
      </c>
      <c r="E1479" s="61"/>
      <c r="F1479" s="42" t="s">
        <v>5177</v>
      </c>
      <c r="G1479" s="33" t="str">
        <f t="shared" si="63"/>
        <v xml:space="preserve"> </v>
      </c>
      <c r="H1479" s="2">
        <f t="shared" si="64"/>
        <v>0</v>
      </c>
      <c r="I1479" s="30">
        <f t="shared" si="65"/>
        <v>0</v>
      </c>
    </row>
    <row r="1480" spans="1:9" ht="113" customHeight="1">
      <c r="A1480" s="50"/>
      <c r="B1480" s="63"/>
      <c r="C1480" s="60" t="s">
        <v>2106</v>
      </c>
      <c r="D1480" s="11" t="s">
        <v>4561</v>
      </c>
      <c r="E1480" s="61"/>
      <c r="F1480" s="42" t="s">
        <v>3080</v>
      </c>
      <c r="G1480" s="33" t="str">
        <f t="shared" si="63"/>
        <v xml:space="preserve"> </v>
      </c>
      <c r="H1480" s="2">
        <f t="shared" si="64"/>
        <v>0</v>
      </c>
      <c r="I1480" s="30">
        <f t="shared" si="65"/>
        <v>0</v>
      </c>
    </row>
    <row r="1481" spans="1:9" ht="113" customHeight="1">
      <c r="A1481" s="50"/>
      <c r="B1481" s="62">
        <v>698</v>
      </c>
      <c r="C1481" s="60" t="s">
        <v>2107</v>
      </c>
      <c r="D1481" s="11" t="s">
        <v>4562</v>
      </c>
      <c r="E1481" s="61"/>
      <c r="F1481" s="42" t="s">
        <v>3081</v>
      </c>
      <c r="G1481" s="33" t="str">
        <f t="shared" si="63"/>
        <v xml:space="preserve"> </v>
      </c>
      <c r="H1481" s="2">
        <f t="shared" si="64"/>
        <v>0</v>
      </c>
      <c r="I1481" s="30">
        <f t="shared" si="65"/>
        <v>0</v>
      </c>
    </row>
    <row r="1482" spans="1:9" ht="113" customHeight="1">
      <c r="A1482" s="50"/>
      <c r="B1482" s="62">
        <v>699</v>
      </c>
      <c r="C1482" s="60" t="s">
        <v>2108</v>
      </c>
      <c r="D1482" s="11" t="s">
        <v>5175</v>
      </c>
      <c r="E1482" s="61"/>
      <c r="F1482" s="42" t="s">
        <v>5176</v>
      </c>
      <c r="G1482" s="33" t="str">
        <f t="shared" si="63"/>
        <v xml:space="preserve"> </v>
      </c>
      <c r="H1482" s="2">
        <f t="shared" si="64"/>
        <v>0</v>
      </c>
      <c r="I1482" s="30">
        <f t="shared" si="65"/>
        <v>0</v>
      </c>
    </row>
    <row r="1483" spans="1:9" ht="113" customHeight="1">
      <c r="A1483" s="50"/>
      <c r="B1483" s="62">
        <v>700</v>
      </c>
      <c r="C1483" s="60" t="s">
        <v>2109</v>
      </c>
      <c r="D1483" s="11" t="s">
        <v>4563</v>
      </c>
      <c r="E1483" s="61"/>
      <c r="F1483" s="42" t="s">
        <v>3082</v>
      </c>
      <c r="G1483" s="33" t="str">
        <f t="shared" si="63"/>
        <v xml:space="preserve"> </v>
      </c>
      <c r="H1483" s="2">
        <f t="shared" si="64"/>
        <v>0</v>
      </c>
      <c r="I1483" s="30">
        <f t="shared" si="65"/>
        <v>0</v>
      </c>
    </row>
    <row r="1484" spans="1:9" ht="113" customHeight="1">
      <c r="A1484" s="50"/>
      <c r="B1484" s="62">
        <v>701</v>
      </c>
      <c r="C1484" s="60" t="s">
        <v>2110</v>
      </c>
      <c r="D1484" s="11" t="s">
        <v>4564</v>
      </c>
      <c r="E1484" s="61"/>
      <c r="F1484" s="42" t="s">
        <v>3083</v>
      </c>
      <c r="G1484" s="33" t="str">
        <f t="shared" si="63"/>
        <v xml:space="preserve"> </v>
      </c>
      <c r="H1484" s="2">
        <f t="shared" si="64"/>
        <v>0</v>
      </c>
      <c r="I1484" s="30">
        <f t="shared" si="65"/>
        <v>0</v>
      </c>
    </row>
    <row r="1485" spans="1:9" ht="113" customHeight="1">
      <c r="A1485" s="50"/>
      <c r="B1485" s="63"/>
      <c r="C1485" s="60" t="s">
        <v>2111</v>
      </c>
      <c r="D1485" s="11" t="s">
        <v>4565</v>
      </c>
      <c r="E1485" s="61"/>
      <c r="F1485" s="42" t="s">
        <v>3084</v>
      </c>
      <c r="G1485" s="33" t="str">
        <f t="shared" si="63"/>
        <v xml:space="preserve"> </v>
      </c>
      <c r="H1485" s="2">
        <f t="shared" si="64"/>
        <v>0</v>
      </c>
      <c r="I1485" s="30">
        <f t="shared" si="65"/>
        <v>0</v>
      </c>
    </row>
    <row r="1486" spans="1:9" ht="113" customHeight="1">
      <c r="A1486" s="50"/>
      <c r="B1486" s="63"/>
      <c r="C1486" s="60" t="s">
        <v>2112</v>
      </c>
      <c r="D1486" s="11" t="s">
        <v>4566</v>
      </c>
      <c r="E1486" s="61"/>
      <c r="F1486" s="42" t="s">
        <v>799</v>
      </c>
      <c r="G1486" s="33" t="str">
        <f t="shared" si="63"/>
        <v xml:space="preserve"> </v>
      </c>
      <c r="H1486" s="2">
        <f t="shared" si="64"/>
        <v>0</v>
      </c>
      <c r="I1486" s="30">
        <f t="shared" si="65"/>
        <v>0</v>
      </c>
    </row>
    <row r="1487" spans="1:9" ht="113" customHeight="1">
      <c r="A1487" s="50"/>
      <c r="B1487" s="62">
        <v>702</v>
      </c>
      <c r="C1487" s="60" t="s">
        <v>2113</v>
      </c>
      <c r="D1487" s="11" t="s">
        <v>4567</v>
      </c>
      <c r="E1487" s="61"/>
      <c r="F1487" s="42" t="s">
        <v>3085</v>
      </c>
      <c r="G1487" s="33" t="str">
        <f t="shared" si="63"/>
        <v xml:space="preserve"> </v>
      </c>
      <c r="H1487" s="2">
        <f t="shared" si="64"/>
        <v>0</v>
      </c>
      <c r="I1487" s="30">
        <f t="shared" si="65"/>
        <v>0</v>
      </c>
    </row>
    <row r="1488" spans="1:9" ht="113" customHeight="1">
      <c r="A1488" s="50"/>
      <c r="B1488" s="62">
        <v>703</v>
      </c>
      <c r="C1488" s="60" t="s">
        <v>2114</v>
      </c>
      <c r="D1488" s="11" t="s">
        <v>4568</v>
      </c>
      <c r="E1488" s="61"/>
      <c r="F1488" s="42" t="s">
        <v>799</v>
      </c>
      <c r="G1488" s="33" t="str">
        <f t="shared" si="63"/>
        <v xml:space="preserve"> </v>
      </c>
      <c r="H1488" s="2">
        <f t="shared" si="64"/>
        <v>0</v>
      </c>
      <c r="I1488" s="30">
        <f t="shared" si="65"/>
        <v>0</v>
      </c>
    </row>
    <row r="1489" spans="1:9" ht="113" customHeight="1">
      <c r="A1489" s="50"/>
      <c r="B1489" s="62">
        <v>704</v>
      </c>
      <c r="C1489" s="60" t="s">
        <v>2115</v>
      </c>
      <c r="D1489" s="11" t="s">
        <v>4569</v>
      </c>
      <c r="E1489" s="61"/>
      <c r="F1489" s="42" t="s">
        <v>3086</v>
      </c>
      <c r="G1489" s="33" t="str">
        <f t="shared" si="63"/>
        <v xml:space="preserve"> </v>
      </c>
      <c r="H1489" s="2">
        <f t="shared" si="64"/>
        <v>0</v>
      </c>
      <c r="I1489" s="30">
        <f t="shared" si="65"/>
        <v>0</v>
      </c>
    </row>
    <row r="1490" spans="1:9" ht="113" customHeight="1">
      <c r="A1490" s="50"/>
      <c r="B1490" s="63"/>
      <c r="C1490" s="60" t="s">
        <v>2116</v>
      </c>
      <c r="D1490" s="11" t="s">
        <v>4570</v>
      </c>
      <c r="E1490" s="61"/>
      <c r="F1490" s="42" t="s">
        <v>1000</v>
      </c>
      <c r="G1490" s="33" t="str">
        <f t="shared" si="63"/>
        <v xml:space="preserve"> </v>
      </c>
      <c r="H1490" s="2">
        <f t="shared" si="64"/>
        <v>0</v>
      </c>
      <c r="I1490" s="30">
        <f t="shared" si="65"/>
        <v>0</v>
      </c>
    </row>
    <row r="1491" spans="1:9" ht="113" customHeight="1">
      <c r="A1491" s="50"/>
      <c r="B1491" s="63"/>
      <c r="C1491" s="60" t="s">
        <v>2117</v>
      </c>
      <c r="D1491" s="11" t="s">
        <v>4571</v>
      </c>
      <c r="E1491" s="61"/>
      <c r="F1491" s="42" t="s">
        <v>791</v>
      </c>
      <c r="G1491" s="33" t="str">
        <f t="shared" si="63"/>
        <v xml:space="preserve"> </v>
      </c>
      <c r="H1491" s="2">
        <f t="shared" si="64"/>
        <v>0</v>
      </c>
      <c r="I1491" s="30">
        <f t="shared" si="65"/>
        <v>0</v>
      </c>
    </row>
    <row r="1492" spans="1:9" ht="113" customHeight="1">
      <c r="A1492" s="50"/>
      <c r="B1492" s="62">
        <v>705</v>
      </c>
      <c r="C1492" s="60" t="s">
        <v>2118</v>
      </c>
      <c r="D1492" s="11" t="s">
        <v>4572</v>
      </c>
      <c r="E1492" s="61"/>
      <c r="F1492" s="42" t="s">
        <v>3087</v>
      </c>
      <c r="G1492" s="33" t="str">
        <f t="shared" si="63"/>
        <v xml:space="preserve"> </v>
      </c>
      <c r="H1492" s="2">
        <f t="shared" si="64"/>
        <v>0</v>
      </c>
      <c r="I1492" s="30">
        <f t="shared" si="65"/>
        <v>0</v>
      </c>
    </row>
    <row r="1493" spans="1:9" ht="113" customHeight="1">
      <c r="A1493" s="50"/>
      <c r="B1493" s="62">
        <v>706</v>
      </c>
      <c r="C1493" s="60" t="s">
        <v>2119</v>
      </c>
      <c r="D1493" s="11" t="s">
        <v>4573</v>
      </c>
      <c r="E1493" s="61"/>
      <c r="F1493" s="42" t="s">
        <v>3088</v>
      </c>
      <c r="G1493" s="33" t="str">
        <f t="shared" si="63"/>
        <v xml:space="preserve"> </v>
      </c>
      <c r="H1493" s="2">
        <f t="shared" si="64"/>
        <v>0</v>
      </c>
      <c r="I1493" s="30">
        <f t="shared" si="65"/>
        <v>0</v>
      </c>
    </row>
    <row r="1494" spans="1:9" ht="113" customHeight="1">
      <c r="A1494" s="50"/>
      <c r="B1494" s="62">
        <v>707</v>
      </c>
      <c r="C1494" s="60" t="s">
        <v>2120</v>
      </c>
      <c r="D1494" s="11" t="s">
        <v>4574</v>
      </c>
      <c r="E1494" s="61"/>
      <c r="F1494" s="42" t="s">
        <v>5166</v>
      </c>
      <c r="G1494" s="33" t="str">
        <f t="shared" si="63"/>
        <v xml:space="preserve"> </v>
      </c>
      <c r="H1494" s="2">
        <f t="shared" si="64"/>
        <v>0</v>
      </c>
      <c r="I1494" s="30">
        <f t="shared" si="65"/>
        <v>0</v>
      </c>
    </row>
    <row r="1495" spans="1:9" ht="113" customHeight="1">
      <c r="A1495" s="50"/>
      <c r="B1495" s="62"/>
      <c r="C1495" s="60" t="s">
        <v>2121</v>
      </c>
      <c r="D1495" s="11" t="s">
        <v>4575</v>
      </c>
      <c r="E1495" s="61"/>
      <c r="F1495" s="42" t="s">
        <v>789</v>
      </c>
      <c r="G1495" s="33" t="str">
        <f t="shared" si="63"/>
        <v xml:space="preserve"> </v>
      </c>
      <c r="H1495" s="2">
        <f t="shared" si="64"/>
        <v>0</v>
      </c>
      <c r="I1495" s="30">
        <f t="shared" si="65"/>
        <v>0</v>
      </c>
    </row>
    <row r="1496" spans="1:9" ht="113" customHeight="1">
      <c r="A1496" s="50"/>
      <c r="B1496" s="62">
        <v>708</v>
      </c>
      <c r="C1496" s="60" t="s">
        <v>2122</v>
      </c>
      <c r="D1496" s="11" t="s">
        <v>4576</v>
      </c>
      <c r="E1496" s="61"/>
      <c r="F1496" s="42" t="s">
        <v>3089</v>
      </c>
      <c r="G1496" s="33" t="str">
        <f t="shared" si="63"/>
        <v xml:space="preserve"> </v>
      </c>
      <c r="H1496" s="2">
        <f t="shared" si="64"/>
        <v>0</v>
      </c>
      <c r="I1496" s="30">
        <f t="shared" si="65"/>
        <v>0</v>
      </c>
    </row>
    <row r="1497" spans="1:9" ht="113" customHeight="1">
      <c r="A1497" s="50"/>
      <c r="B1497" s="62"/>
      <c r="C1497" s="60" t="s">
        <v>2123</v>
      </c>
      <c r="D1497" s="11" t="s">
        <v>4577</v>
      </c>
      <c r="E1497" s="61"/>
      <c r="F1497" s="42" t="s">
        <v>3090</v>
      </c>
      <c r="G1497" s="33" t="str">
        <f t="shared" si="63"/>
        <v xml:space="preserve"> </v>
      </c>
      <c r="H1497" s="2">
        <f t="shared" si="64"/>
        <v>0</v>
      </c>
      <c r="I1497" s="30">
        <f t="shared" si="65"/>
        <v>0</v>
      </c>
    </row>
    <row r="1498" spans="1:9" ht="113" customHeight="1">
      <c r="A1498" s="50"/>
      <c r="B1498" s="62">
        <v>709</v>
      </c>
      <c r="C1498" s="60" t="s">
        <v>2124</v>
      </c>
      <c r="D1498" s="11" t="s">
        <v>4578</v>
      </c>
      <c r="E1498" s="61"/>
      <c r="F1498" s="42" t="s">
        <v>3091</v>
      </c>
      <c r="G1498" s="33" t="str">
        <f t="shared" ref="G1498:G1567" si="66">IF(E1498=""," ",IF(F1498=E1498,"OK",F1498))</f>
        <v xml:space="preserve"> </v>
      </c>
      <c r="H1498" s="2">
        <f t="shared" ref="H1498:H1567" si="67">IF(G1498="OK",1,0)</f>
        <v>0</v>
      </c>
      <c r="I1498" s="30">
        <f t="shared" ref="I1498:I1567" si="68">IF(G1498="OK",1,0)</f>
        <v>0</v>
      </c>
    </row>
    <row r="1499" spans="1:9" ht="113" customHeight="1">
      <c r="A1499" s="50"/>
      <c r="B1499" s="62">
        <v>710</v>
      </c>
      <c r="C1499" s="60" t="s">
        <v>2125</v>
      </c>
      <c r="D1499" s="11" t="s">
        <v>4579</v>
      </c>
      <c r="E1499" s="61"/>
      <c r="F1499" s="42" t="s">
        <v>790</v>
      </c>
      <c r="G1499" s="33" t="str">
        <f t="shared" si="66"/>
        <v xml:space="preserve"> </v>
      </c>
      <c r="H1499" s="2">
        <f t="shared" si="67"/>
        <v>0</v>
      </c>
      <c r="I1499" s="30">
        <f t="shared" si="68"/>
        <v>0</v>
      </c>
    </row>
    <row r="1500" spans="1:9" ht="113" customHeight="1">
      <c r="A1500" s="50"/>
      <c r="B1500" s="62">
        <v>711</v>
      </c>
      <c r="C1500" s="60" t="s">
        <v>2126</v>
      </c>
      <c r="D1500" s="11" t="s">
        <v>4580</v>
      </c>
      <c r="E1500" s="61"/>
      <c r="F1500" s="42" t="s">
        <v>3092</v>
      </c>
      <c r="G1500" s="33" t="str">
        <f t="shared" si="66"/>
        <v xml:space="preserve"> </v>
      </c>
      <c r="H1500" s="2">
        <f t="shared" si="67"/>
        <v>0</v>
      </c>
      <c r="I1500" s="30">
        <f t="shared" si="68"/>
        <v>0</v>
      </c>
    </row>
    <row r="1501" spans="1:9" ht="113" customHeight="1">
      <c r="A1501" s="50"/>
      <c r="B1501" s="62">
        <v>712</v>
      </c>
      <c r="C1501" s="60" t="s">
        <v>2127</v>
      </c>
      <c r="D1501" s="11" t="s">
        <v>5265</v>
      </c>
      <c r="E1501" s="61"/>
      <c r="F1501" s="42" t="s">
        <v>3093</v>
      </c>
      <c r="G1501" s="33" t="str">
        <f t="shared" si="66"/>
        <v xml:space="preserve"> </v>
      </c>
      <c r="H1501" s="2">
        <f t="shared" si="67"/>
        <v>0</v>
      </c>
      <c r="I1501" s="30">
        <f t="shared" si="68"/>
        <v>0</v>
      </c>
    </row>
    <row r="1502" spans="1:9" ht="113" customHeight="1">
      <c r="A1502" s="50"/>
      <c r="B1502" s="62">
        <v>713</v>
      </c>
      <c r="C1502" s="60" t="s">
        <v>2128</v>
      </c>
      <c r="D1502" s="11" t="s">
        <v>4581</v>
      </c>
      <c r="E1502" s="61"/>
      <c r="F1502" s="42" t="s">
        <v>3094</v>
      </c>
      <c r="G1502" s="33" t="str">
        <f t="shared" si="66"/>
        <v xml:space="preserve"> </v>
      </c>
      <c r="H1502" s="2">
        <f t="shared" si="67"/>
        <v>0</v>
      </c>
      <c r="I1502" s="30">
        <f t="shared" si="68"/>
        <v>0</v>
      </c>
    </row>
    <row r="1503" spans="1:9" ht="113" customHeight="1">
      <c r="A1503" s="50"/>
      <c r="B1503" s="62">
        <v>714</v>
      </c>
      <c r="C1503" s="60" t="s">
        <v>2129</v>
      </c>
      <c r="D1503" s="11" t="s">
        <v>4582</v>
      </c>
      <c r="E1503" s="61"/>
      <c r="F1503" s="42" t="s">
        <v>3095</v>
      </c>
      <c r="G1503" s="33" t="str">
        <f t="shared" si="66"/>
        <v xml:space="preserve"> </v>
      </c>
      <c r="H1503" s="2">
        <f t="shared" si="67"/>
        <v>0</v>
      </c>
      <c r="I1503" s="30">
        <f t="shared" si="68"/>
        <v>0</v>
      </c>
    </row>
    <row r="1504" spans="1:9" ht="113" customHeight="1">
      <c r="A1504" s="50"/>
      <c r="B1504" s="62">
        <v>715</v>
      </c>
      <c r="C1504" s="60" t="s">
        <v>2130</v>
      </c>
      <c r="D1504" s="11" t="s">
        <v>4583</v>
      </c>
      <c r="E1504" s="61"/>
      <c r="F1504" s="42" t="s">
        <v>3096</v>
      </c>
      <c r="G1504" s="33" t="str">
        <f t="shared" si="66"/>
        <v xml:space="preserve"> </v>
      </c>
      <c r="H1504" s="2">
        <f t="shared" si="67"/>
        <v>0</v>
      </c>
      <c r="I1504" s="30">
        <f t="shared" si="68"/>
        <v>0</v>
      </c>
    </row>
    <row r="1505" spans="1:9" ht="113" customHeight="1">
      <c r="A1505" s="50"/>
      <c r="B1505" s="62"/>
      <c r="C1505" s="60" t="s">
        <v>2131</v>
      </c>
      <c r="D1505" s="11" t="s">
        <v>4584</v>
      </c>
      <c r="E1505" s="61"/>
      <c r="F1505" s="42" t="s">
        <v>3096</v>
      </c>
      <c r="G1505" s="33" t="str">
        <f t="shared" si="66"/>
        <v xml:space="preserve"> </v>
      </c>
      <c r="H1505" s="2">
        <f t="shared" si="67"/>
        <v>0</v>
      </c>
      <c r="I1505" s="30">
        <f t="shared" si="68"/>
        <v>0</v>
      </c>
    </row>
    <row r="1506" spans="1:9" ht="113" customHeight="1">
      <c r="A1506" s="50"/>
      <c r="B1506" s="62">
        <v>716</v>
      </c>
      <c r="C1506" s="60" t="s">
        <v>2132</v>
      </c>
      <c r="D1506" s="11" t="s">
        <v>4585</v>
      </c>
      <c r="E1506" s="61"/>
      <c r="F1506" s="42" t="s">
        <v>806</v>
      </c>
      <c r="G1506" s="33" t="str">
        <f t="shared" si="66"/>
        <v xml:space="preserve"> </v>
      </c>
      <c r="H1506" s="2">
        <f t="shared" si="67"/>
        <v>0</v>
      </c>
      <c r="I1506" s="30">
        <f t="shared" si="68"/>
        <v>0</v>
      </c>
    </row>
    <row r="1507" spans="1:9" ht="113" customHeight="1">
      <c r="A1507" s="50"/>
      <c r="B1507" s="62">
        <v>717</v>
      </c>
      <c r="C1507" s="60" t="s">
        <v>2133</v>
      </c>
      <c r="D1507" s="11" t="s">
        <v>4586</v>
      </c>
      <c r="E1507" s="61"/>
      <c r="F1507" s="42" t="s">
        <v>3097</v>
      </c>
      <c r="G1507" s="33" t="str">
        <f t="shared" si="66"/>
        <v xml:space="preserve"> </v>
      </c>
      <c r="H1507" s="2">
        <f t="shared" si="67"/>
        <v>0</v>
      </c>
      <c r="I1507" s="30">
        <f t="shared" si="68"/>
        <v>0</v>
      </c>
    </row>
    <row r="1508" spans="1:9" ht="113" customHeight="1">
      <c r="A1508" s="50"/>
      <c r="B1508" s="63"/>
      <c r="C1508" s="60" t="s">
        <v>2134</v>
      </c>
      <c r="D1508" s="11" t="s">
        <v>4587</v>
      </c>
      <c r="E1508" s="61"/>
      <c r="F1508" s="42" t="s">
        <v>3098</v>
      </c>
      <c r="G1508" s="33" t="str">
        <f t="shared" si="66"/>
        <v xml:space="preserve"> </v>
      </c>
      <c r="H1508" s="2">
        <f t="shared" si="67"/>
        <v>0</v>
      </c>
      <c r="I1508" s="30">
        <f t="shared" si="68"/>
        <v>0</v>
      </c>
    </row>
    <row r="1509" spans="1:9" ht="113" customHeight="1">
      <c r="A1509" s="50"/>
      <c r="B1509" s="62">
        <v>718</v>
      </c>
      <c r="C1509" s="60" t="s">
        <v>2135</v>
      </c>
      <c r="D1509" s="11" t="s">
        <v>4588</v>
      </c>
      <c r="E1509" s="61"/>
      <c r="F1509" s="42" t="s">
        <v>3099</v>
      </c>
      <c r="G1509" s="33" t="str">
        <f t="shared" si="66"/>
        <v xml:space="preserve"> </v>
      </c>
      <c r="H1509" s="21">
        <f t="shared" si="67"/>
        <v>0</v>
      </c>
      <c r="I1509" s="30">
        <f t="shared" si="68"/>
        <v>0</v>
      </c>
    </row>
    <row r="1510" spans="1:9" ht="63" customHeight="1">
      <c r="A1510" s="50"/>
      <c r="B1510" s="64"/>
      <c r="C1510" s="65"/>
      <c r="D1510" s="18"/>
      <c r="E1510" s="66"/>
      <c r="F1510" s="46"/>
      <c r="G1510" s="25" t="s">
        <v>5037</v>
      </c>
      <c r="H1510" s="81">
        <f>SUM(H1410:H1509)</f>
        <v>0</v>
      </c>
    </row>
    <row r="1511" spans="1:9" ht="75" customHeight="1">
      <c r="A1511" s="50"/>
      <c r="B1511" s="67"/>
      <c r="C1511" s="68"/>
      <c r="D1511" s="16"/>
      <c r="E1511" s="69"/>
      <c r="F1511" s="47"/>
      <c r="G1511" s="26">
        <f>H1511</f>
        <v>0</v>
      </c>
      <c r="H1511" s="81">
        <f>H1510/100</f>
        <v>0</v>
      </c>
    </row>
    <row r="1512" spans="1:9" ht="113" customHeight="1">
      <c r="A1512" s="50"/>
      <c r="B1512" s="67"/>
      <c r="C1512" s="68"/>
      <c r="D1512" s="16"/>
      <c r="E1512" s="69"/>
      <c r="F1512" s="47"/>
      <c r="G1512" s="35"/>
      <c r="H1512" s="17"/>
    </row>
    <row r="1513" spans="1:9" ht="113" customHeight="1" thickBot="1">
      <c r="A1513" s="50"/>
      <c r="B1513" s="67"/>
      <c r="C1513" s="68"/>
      <c r="D1513" s="16"/>
      <c r="E1513" s="69"/>
      <c r="F1513" s="47"/>
      <c r="G1513" s="35"/>
      <c r="H1513" s="17"/>
    </row>
    <row r="1514" spans="1:9" ht="113" customHeight="1" thickTop="1" thickBot="1">
      <c r="A1514" s="50"/>
      <c r="B1514" s="92" t="s">
        <v>5069</v>
      </c>
      <c r="C1514" s="93"/>
      <c r="D1514" s="16"/>
      <c r="E1514" s="69"/>
      <c r="F1514" s="47"/>
      <c r="G1514" s="35"/>
      <c r="H1514" s="17"/>
    </row>
    <row r="1515" spans="1:9" ht="113" customHeight="1" thickTop="1">
      <c r="A1515" s="50"/>
      <c r="B1515" s="57" t="s">
        <v>5242</v>
      </c>
      <c r="C1515" s="58" t="s">
        <v>1</v>
      </c>
      <c r="D1515" s="9" t="s">
        <v>5193</v>
      </c>
      <c r="E1515" s="39" t="s">
        <v>5096</v>
      </c>
      <c r="F1515" s="41" t="s">
        <v>3262</v>
      </c>
      <c r="G1515" s="14" t="s">
        <v>5047</v>
      </c>
      <c r="H1515" s="3"/>
    </row>
    <row r="1516" spans="1:9" ht="113" customHeight="1">
      <c r="A1516" s="50"/>
      <c r="B1516" s="62">
        <v>719</v>
      </c>
      <c r="C1516" s="60" t="s">
        <v>2136</v>
      </c>
      <c r="D1516" s="11" t="s">
        <v>4589</v>
      </c>
      <c r="E1516" s="61"/>
      <c r="F1516" s="42" t="s">
        <v>3100</v>
      </c>
      <c r="G1516" s="33" t="str">
        <f t="shared" si="66"/>
        <v xml:space="preserve"> </v>
      </c>
      <c r="H1516" s="2">
        <f t="shared" si="67"/>
        <v>0</v>
      </c>
      <c r="I1516" s="30">
        <f t="shared" si="68"/>
        <v>0</v>
      </c>
    </row>
    <row r="1517" spans="1:9" ht="113" customHeight="1">
      <c r="A1517" s="50"/>
      <c r="B1517" s="62">
        <v>720</v>
      </c>
      <c r="C1517" s="60" t="s">
        <v>2137</v>
      </c>
      <c r="D1517" s="11" t="s">
        <v>4590</v>
      </c>
      <c r="E1517" s="61"/>
      <c r="F1517" s="42" t="s">
        <v>3101</v>
      </c>
      <c r="G1517" s="33" t="str">
        <f t="shared" si="66"/>
        <v xml:space="preserve"> </v>
      </c>
      <c r="H1517" s="2">
        <f t="shared" si="67"/>
        <v>0</v>
      </c>
      <c r="I1517" s="30">
        <f t="shared" si="68"/>
        <v>0</v>
      </c>
    </row>
    <row r="1518" spans="1:9" ht="113" customHeight="1">
      <c r="A1518" s="50"/>
      <c r="B1518" s="63"/>
      <c r="C1518" s="60" t="s">
        <v>2138</v>
      </c>
      <c r="D1518" s="11" t="s">
        <v>4591</v>
      </c>
      <c r="E1518" s="61"/>
      <c r="F1518" s="42" t="s">
        <v>835</v>
      </c>
      <c r="G1518" s="33" t="str">
        <f t="shared" si="66"/>
        <v xml:space="preserve"> </v>
      </c>
      <c r="H1518" s="2">
        <f t="shared" si="67"/>
        <v>0</v>
      </c>
      <c r="I1518" s="30">
        <f t="shared" si="68"/>
        <v>0</v>
      </c>
    </row>
    <row r="1519" spans="1:9" ht="113" customHeight="1">
      <c r="A1519" s="50"/>
      <c r="B1519" s="62">
        <v>721</v>
      </c>
      <c r="C1519" s="60" t="s">
        <v>2139</v>
      </c>
      <c r="D1519" s="11" t="s">
        <v>4592</v>
      </c>
      <c r="E1519" s="61"/>
      <c r="F1519" s="42" t="s">
        <v>3102</v>
      </c>
      <c r="G1519" s="33" t="str">
        <f t="shared" si="66"/>
        <v xml:space="preserve"> </v>
      </c>
      <c r="H1519" s="2">
        <f t="shared" si="67"/>
        <v>0</v>
      </c>
      <c r="I1519" s="30">
        <f t="shared" si="68"/>
        <v>0</v>
      </c>
    </row>
    <row r="1520" spans="1:9" ht="113" customHeight="1">
      <c r="A1520" s="50"/>
      <c r="B1520" s="62"/>
      <c r="C1520" s="60" t="s">
        <v>2140</v>
      </c>
      <c r="D1520" s="11" t="s">
        <v>4593</v>
      </c>
      <c r="E1520" s="61"/>
      <c r="F1520" s="42" t="s">
        <v>3102</v>
      </c>
      <c r="G1520" s="33" t="str">
        <f t="shared" si="66"/>
        <v xml:space="preserve"> </v>
      </c>
      <c r="H1520" s="2">
        <f t="shared" si="67"/>
        <v>0</v>
      </c>
      <c r="I1520" s="30">
        <f t="shared" si="68"/>
        <v>0</v>
      </c>
    </row>
    <row r="1521" spans="1:9" ht="113" customHeight="1">
      <c r="A1521" s="50"/>
      <c r="B1521" s="62">
        <v>722</v>
      </c>
      <c r="C1521" s="60" t="s">
        <v>2141</v>
      </c>
      <c r="D1521" s="11" t="s">
        <v>4594</v>
      </c>
      <c r="E1521" s="61"/>
      <c r="F1521" s="42" t="s">
        <v>3103</v>
      </c>
      <c r="G1521" s="33" t="str">
        <f t="shared" si="66"/>
        <v xml:space="preserve"> </v>
      </c>
      <c r="H1521" s="2">
        <f t="shared" si="67"/>
        <v>0</v>
      </c>
      <c r="I1521" s="30">
        <f t="shared" si="68"/>
        <v>0</v>
      </c>
    </row>
    <row r="1522" spans="1:9" ht="113" customHeight="1">
      <c r="A1522" s="50"/>
      <c r="B1522" s="63"/>
      <c r="C1522" s="60" t="s">
        <v>2142</v>
      </c>
      <c r="D1522" s="11" t="s">
        <v>4595</v>
      </c>
      <c r="E1522" s="61"/>
      <c r="F1522" s="42" t="s">
        <v>3104</v>
      </c>
      <c r="G1522" s="33" t="str">
        <f t="shared" si="66"/>
        <v xml:space="preserve"> </v>
      </c>
      <c r="H1522" s="2">
        <f t="shared" si="67"/>
        <v>0</v>
      </c>
      <c r="I1522" s="30">
        <f t="shared" si="68"/>
        <v>0</v>
      </c>
    </row>
    <row r="1523" spans="1:9" ht="113" customHeight="1">
      <c r="A1523" s="50"/>
      <c r="B1523" s="62">
        <v>723</v>
      </c>
      <c r="C1523" s="60" t="s">
        <v>2143</v>
      </c>
      <c r="D1523" s="11" t="s">
        <v>4596</v>
      </c>
      <c r="E1523" s="61"/>
      <c r="F1523" s="42" t="s">
        <v>784</v>
      </c>
      <c r="G1523" s="33" t="str">
        <f t="shared" si="66"/>
        <v xml:space="preserve"> </v>
      </c>
      <c r="H1523" s="2">
        <f t="shared" si="67"/>
        <v>0</v>
      </c>
      <c r="I1523" s="30">
        <f t="shared" si="68"/>
        <v>0</v>
      </c>
    </row>
    <row r="1524" spans="1:9" ht="113" customHeight="1">
      <c r="A1524" s="50"/>
      <c r="B1524" s="62">
        <v>724</v>
      </c>
      <c r="C1524" s="60" t="s">
        <v>2144</v>
      </c>
      <c r="D1524" s="11" t="s">
        <v>5266</v>
      </c>
      <c r="E1524" s="61"/>
      <c r="F1524" s="42" t="s">
        <v>2677</v>
      </c>
      <c r="G1524" s="33" t="str">
        <f t="shared" si="66"/>
        <v xml:space="preserve"> </v>
      </c>
      <c r="H1524" s="2">
        <f t="shared" si="67"/>
        <v>0</v>
      </c>
      <c r="I1524" s="30">
        <f t="shared" si="68"/>
        <v>0</v>
      </c>
    </row>
    <row r="1525" spans="1:9" ht="113" customHeight="1">
      <c r="A1525" s="50"/>
      <c r="B1525" s="62">
        <v>725</v>
      </c>
      <c r="C1525" s="60" t="s">
        <v>2145</v>
      </c>
      <c r="D1525" s="11" t="s">
        <v>4597</v>
      </c>
      <c r="E1525" s="61"/>
      <c r="F1525" s="42" t="s">
        <v>3105</v>
      </c>
      <c r="G1525" s="33" t="str">
        <f t="shared" si="66"/>
        <v xml:space="preserve"> </v>
      </c>
      <c r="H1525" s="2">
        <f t="shared" si="67"/>
        <v>0</v>
      </c>
      <c r="I1525" s="30">
        <f t="shared" si="68"/>
        <v>0</v>
      </c>
    </row>
    <row r="1526" spans="1:9" ht="113" customHeight="1">
      <c r="A1526" s="50"/>
      <c r="B1526" s="62">
        <v>726</v>
      </c>
      <c r="C1526" s="60" t="s">
        <v>2146</v>
      </c>
      <c r="D1526" s="11" t="s">
        <v>4598</v>
      </c>
      <c r="E1526" s="61"/>
      <c r="F1526" s="42" t="s">
        <v>3106</v>
      </c>
      <c r="G1526" s="33" t="str">
        <f t="shared" si="66"/>
        <v xml:space="preserve"> </v>
      </c>
      <c r="H1526" s="2">
        <f t="shared" si="67"/>
        <v>0</v>
      </c>
      <c r="I1526" s="30">
        <f t="shared" si="68"/>
        <v>0</v>
      </c>
    </row>
    <row r="1527" spans="1:9" ht="113" customHeight="1">
      <c r="A1527" s="50"/>
      <c r="B1527" s="62">
        <v>727</v>
      </c>
      <c r="C1527" s="60" t="s">
        <v>2147</v>
      </c>
      <c r="D1527" s="11" t="s">
        <v>4599</v>
      </c>
      <c r="E1527" s="61"/>
      <c r="F1527" s="42" t="s">
        <v>3107</v>
      </c>
      <c r="G1527" s="33" t="str">
        <f t="shared" si="66"/>
        <v xml:space="preserve"> </v>
      </c>
      <c r="H1527" s="2">
        <f t="shared" si="67"/>
        <v>0</v>
      </c>
      <c r="I1527" s="30">
        <f t="shared" si="68"/>
        <v>0</v>
      </c>
    </row>
    <row r="1528" spans="1:9" ht="113" customHeight="1">
      <c r="A1528" s="50"/>
      <c r="B1528" s="62">
        <v>728</v>
      </c>
      <c r="C1528" s="60" t="s">
        <v>2148</v>
      </c>
      <c r="D1528" s="11" t="s">
        <v>4600</v>
      </c>
      <c r="E1528" s="61"/>
      <c r="F1528" s="42" t="s">
        <v>3108</v>
      </c>
      <c r="G1528" s="33" t="str">
        <f t="shared" si="66"/>
        <v xml:space="preserve"> </v>
      </c>
      <c r="H1528" s="2">
        <f t="shared" si="67"/>
        <v>0</v>
      </c>
      <c r="I1528" s="30">
        <f t="shared" si="68"/>
        <v>0</v>
      </c>
    </row>
    <row r="1529" spans="1:9" ht="113" customHeight="1">
      <c r="A1529" s="50"/>
      <c r="B1529" s="62">
        <v>729</v>
      </c>
      <c r="C1529" s="60" t="s">
        <v>2149</v>
      </c>
      <c r="D1529" s="11" t="s">
        <v>4601</v>
      </c>
      <c r="E1529" s="61"/>
      <c r="F1529" s="42" t="s">
        <v>3109</v>
      </c>
      <c r="G1529" s="33" t="str">
        <f t="shared" si="66"/>
        <v xml:space="preserve"> </v>
      </c>
      <c r="H1529" s="2">
        <f t="shared" si="67"/>
        <v>0</v>
      </c>
      <c r="I1529" s="30">
        <f t="shared" si="68"/>
        <v>0</v>
      </c>
    </row>
    <row r="1530" spans="1:9" ht="113" customHeight="1">
      <c r="A1530" s="50"/>
      <c r="B1530" s="63"/>
      <c r="C1530" s="60" t="s">
        <v>2150</v>
      </c>
      <c r="D1530" s="11" t="s">
        <v>5267</v>
      </c>
      <c r="E1530" s="61"/>
      <c r="F1530" s="42" t="s">
        <v>5268</v>
      </c>
      <c r="G1530" s="33" t="str">
        <f t="shared" si="66"/>
        <v xml:space="preserve"> </v>
      </c>
      <c r="H1530" s="2">
        <f t="shared" si="67"/>
        <v>0</v>
      </c>
      <c r="I1530" s="30">
        <f t="shared" si="68"/>
        <v>0</v>
      </c>
    </row>
    <row r="1531" spans="1:9" ht="113" customHeight="1">
      <c r="A1531" s="50"/>
      <c r="B1531" s="62">
        <v>730</v>
      </c>
      <c r="C1531" s="60" t="s">
        <v>2151</v>
      </c>
      <c r="D1531" s="11" t="s">
        <v>4602</v>
      </c>
      <c r="E1531" s="61"/>
      <c r="F1531" s="42" t="s">
        <v>815</v>
      </c>
      <c r="G1531" s="33" t="str">
        <f t="shared" si="66"/>
        <v xml:space="preserve"> </v>
      </c>
      <c r="H1531" s="2">
        <f t="shared" si="67"/>
        <v>0</v>
      </c>
      <c r="I1531" s="30">
        <f t="shared" si="68"/>
        <v>0</v>
      </c>
    </row>
    <row r="1532" spans="1:9" ht="113" customHeight="1">
      <c r="A1532" s="50"/>
      <c r="B1532" s="62"/>
      <c r="C1532" s="60" t="s">
        <v>2152</v>
      </c>
      <c r="D1532" s="10" t="s">
        <v>4603</v>
      </c>
      <c r="E1532" s="61"/>
      <c r="F1532" s="42" t="s">
        <v>3111</v>
      </c>
      <c r="G1532" s="33" t="str">
        <f t="shared" si="66"/>
        <v xml:space="preserve"> </v>
      </c>
      <c r="H1532" s="2">
        <f t="shared" si="67"/>
        <v>0</v>
      </c>
      <c r="I1532" s="30">
        <f t="shared" si="68"/>
        <v>0</v>
      </c>
    </row>
    <row r="1533" spans="1:9" ht="113" customHeight="1">
      <c r="A1533" s="50"/>
      <c r="B1533" s="62">
        <v>731</v>
      </c>
      <c r="C1533" s="60" t="s">
        <v>2153</v>
      </c>
      <c r="D1533" s="11" t="s">
        <v>4604</v>
      </c>
      <c r="E1533" s="61"/>
      <c r="F1533" s="42" t="s">
        <v>3112</v>
      </c>
      <c r="G1533" s="33" t="str">
        <f t="shared" si="66"/>
        <v xml:space="preserve"> </v>
      </c>
      <c r="H1533" s="2">
        <f t="shared" si="67"/>
        <v>0</v>
      </c>
      <c r="I1533" s="30">
        <f t="shared" si="68"/>
        <v>0</v>
      </c>
    </row>
    <row r="1534" spans="1:9" ht="113" customHeight="1">
      <c r="A1534" s="50"/>
      <c r="B1534" s="62">
        <v>732</v>
      </c>
      <c r="C1534" s="60" t="s">
        <v>2154</v>
      </c>
      <c r="D1534" s="11" t="s">
        <v>4605</v>
      </c>
      <c r="E1534" s="61"/>
      <c r="F1534" s="42" t="s">
        <v>986</v>
      </c>
      <c r="G1534" s="33" t="str">
        <f t="shared" si="66"/>
        <v xml:space="preserve"> </v>
      </c>
      <c r="H1534" s="2">
        <f t="shared" si="67"/>
        <v>0</v>
      </c>
      <c r="I1534" s="30">
        <f t="shared" si="68"/>
        <v>0</v>
      </c>
    </row>
    <row r="1535" spans="1:9" ht="113" customHeight="1">
      <c r="A1535" s="50"/>
      <c r="B1535" s="62">
        <v>733</v>
      </c>
      <c r="C1535" s="60" t="s">
        <v>2155</v>
      </c>
      <c r="D1535" s="11" t="s">
        <v>4606</v>
      </c>
      <c r="E1535" s="61"/>
      <c r="F1535" s="42" t="s">
        <v>2727</v>
      </c>
      <c r="G1535" s="33" t="str">
        <f t="shared" si="66"/>
        <v xml:space="preserve"> </v>
      </c>
      <c r="H1535" s="2">
        <f t="shared" si="67"/>
        <v>0</v>
      </c>
      <c r="I1535" s="30">
        <f t="shared" si="68"/>
        <v>0</v>
      </c>
    </row>
    <row r="1536" spans="1:9" ht="113" customHeight="1">
      <c r="A1536" s="50"/>
      <c r="B1536" s="62"/>
      <c r="C1536" s="60" t="s">
        <v>2156</v>
      </c>
      <c r="D1536" s="10" t="s">
        <v>4607</v>
      </c>
      <c r="E1536" s="61"/>
      <c r="F1536" s="42" t="s">
        <v>1097</v>
      </c>
      <c r="G1536" s="33" t="str">
        <f t="shared" si="66"/>
        <v xml:space="preserve"> </v>
      </c>
      <c r="H1536" s="2">
        <f t="shared" si="67"/>
        <v>0</v>
      </c>
      <c r="I1536" s="30">
        <f t="shared" si="68"/>
        <v>0</v>
      </c>
    </row>
    <row r="1537" spans="1:9" ht="113" customHeight="1">
      <c r="A1537" s="50"/>
      <c r="B1537" s="62"/>
      <c r="C1537" s="60" t="s">
        <v>2157</v>
      </c>
      <c r="D1537" s="10" t="s">
        <v>4608</v>
      </c>
      <c r="E1537" s="61"/>
      <c r="F1537" s="42" t="s">
        <v>1126</v>
      </c>
      <c r="G1537" s="33" t="str">
        <f t="shared" si="66"/>
        <v xml:space="preserve"> </v>
      </c>
      <c r="H1537" s="2">
        <f t="shared" si="67"/>
        <v>0</v>
      </c>
      <c r="I1537" s="30">
        <f t="shared" si="68"/>
        <v>0</v>
      </c>
    </row>
    <row r="1538" spans="1:9" ht="113" customHeight="1">
      <c r="A1538" s="50"/>
      <c r="B1538" s="62">
        <v>734</v>
      </c>
      <c r="C1538" s="60" t="s">
        <v>2158</v>
      </c>
      <c r="D1538" s="11" t="s">
        <v>5181</v>
      </c>
      <c r="E1538" s="61"/>
      <c r="F1538" s="42" t="s">
        <v>3113</v>
      </c>
      <c r="G1538" s="33" t="str">
        <f t="shared" si="66"/>
        <v xml:space="preserve"> </v>
      </c>
      <c r="H1538" s="2">
        <f t="shared" si="67"/>
        <v>0</v>
      </c>
      <c r="I1538" s="30">
        <f t="shared" si="68"/>
        <v>0</v>
      </c>
    </row>
    <row r="1539" spans="1:9" ht="113" customHeight="1">
      <c r="A1539" s="50"/>
      <c r="B1539" s="62">
        <v>735</v>
      </c>
      <c r="C1539" s="60" t="s">
        <v>2159</v>
      </c>
      <c r="D1539" s="11" t="s">
        <v>4609</v>
      </c>
      <c r="E1539" s="61"/>
      <c r="F1539" s="42" t="s">
        <v>3114</v>
      </c>
      <c r="G1539" s="33" t="str">
        <f t="shared" si="66"/>
        <v xml:space="preserve"> </v>
      </c>
      <c r="H1539" s="2">
        <f t="shared" si="67"/>
        <v>0</v>
      </c>
      <c r="I1539" s="30">
        <f t="shared" si="68"/>
        <v>0</v>
      </c>
    </row>
    <row r="1540" spans="1:9" ht="113" customHeight="1">
      <c r="A1540" s="50"/>
      <c r="B1540" s="62">
        <v>736</v>
      </c>
      <c r="C1540" s="60" t="s">
        <v>2160</v>
      </c>
      <c r="D1540" s="11" t="s">
        <v>4610</v>
      </c>
      <c r="E1540" s="61"/>
      <c r="F1540" s="42" t="s">
        <v>3115</v>
      </c>
      <c r="G1540" s="33" t="str">
        <f t="shared" si="66"/>
        <v xml:space="preserve"> </v>
      </c>
      <c r="H1540" s="2">
        <f t="shared" si="67"/>
        <v>0</v>
      </c>
      <c r="I1540" s="30">
        <f t="shared" si="68"/>
        <v>0</v>
      </c>
    </row>
    <row r="1541" spans="1:9" ht="113" customHeight="1">
      <c r="A1541" s="50"/>
      <c r="B1541" s="62">
        <v>737</v>
      </c>
      <c r="C1541" s="60" t="s">
        <v>2161</v>
      </c>
      <c r="D1541" s="11" t="s">
        <v>4611</v>
      </c>
      <c r="E1541" s="61"/>
      <c r="F1541" s="42" t="s">
        <v>3116</v>
      </c>
      <c r="G1541" s="33" t="str">
        <f t="shared" si="66"/>
        <v xml:space="preserve"> </v>
      </c>
      <c r="H1541" s="2">
        <f t="shared" si="67"/>
        <v>0</v>
      </c>
      <c r="I1541" s="30">
        <f t="shared" si="68"/>
        <v>0</v>
      </c>
    </row>
    <row r="1542" spans="1:9" ht="113" customHeight="1">
      <c r="A1542" s="50"/>
      <c r="B1542" s="63"/>
      <c r="C1542" s="60" t="s">
        <v>2162</v>
      </c>
      <c r="D1542" s="11" t="s">
        <v>4612</v>
      </c>
      <c r="E1542" s="61"/>
      <c r="F1542" s="42" t="s">
        <v>3116</v>
      </c>
      <c r="G1542" s="33" t="str">
        <f t="shared" si="66"/>
        <v xml:space="preserve"> </v>
      </c>
      <c r="H1542" s="2">
        <f t="shared" si="67"/>
        <v>0</v>
      </c>
      <c r="I1542" s="30">
        <f t="shared" si="68"/>
        <v>0</v>
      </c>
    </row>
    <row r="1543" spans="1:9" ht="113" customHeight="1">
      <c r="A1543" s="50"/>
      <c r="B1543" s="63"/>
      <c r="C1543" s="60" t="s">
        <v>2163</v>
      </c>
      <c r="D1543" s="11" t="s">
        <v>4613</v>
      </c>
      <c r="E1543" s="61"/>
      <c r="F1543" s="42" t="s">
        <v>811</v>
      </c>
      <c r="G1543" s="33" t="str">
        <f t="shared" si="66"/>
        <v xml:space="preserve"> </v>
      </c>
      <c r="H1543" s="2">
        <f t="shared" si="67"/>
        <v>0</v>
      </c>
      <c r="I1543" s="30">
        <f t="shared" si="68"/>
        <v>0</v>
      </c>
    </row>
    <row r="1544" spans="1:9" ht="113" customHeight="1">
      <c r="A1544" s="50"/>
      <c r="B1544" s="62">
        <v>738</v>
      </c>
      <c r="C1544" s="60" t="s">
        <v>2164</v>
      </c>
      <c r="D1544" s="11" t="s">
        <v>4614</v>
      </c>
      <c r="E1544" s="61"/>
      <c r="F1544" s="42" t="s">
        <v>3117</v>
      </c>
      <c r="G1544" s="33" t="str">
        <f t="shared" si="66"/>
        <v xml:space="preserve"> </v>
      </c>
      <c r="H1544" s="2">
        <f t="shared" si="67"/>
        <v>0</v>
      </c>
      <c r="I1544" s="30">
        <f t="shared" si="68"/>
        <v>0</v>
      </c>
    </row>
    <row r="1545" spans="1:9" ht="113" customHeight="1">
      <c r="A1545" s="50"/>
      <c r="B1545" s="62">
        <v>739</v>
      </c>
      <c r="C1545" s="60" t="s">
        <v>2165</v>
      </c>
      <c r="D1545" s="11" t="s">
        <v>4615</v>
      </c>
      <c r="E1545" s="61"/>
      <c r="F1545" s="42" t="s">
        <v>3118</v>
      </c>
      <c r="G1545" s="33" t="str">
        <f t="shared" si="66"/>
        <v xml:space="preserve"> </v>
      </c>
      <c r="H1545" s="2">
        <f t="shared" si="67"/>
        <v>0</v>
      </c>
      <c r="I1545" s="30">
        <f t="shared" si="68"/>
        <v>0</v>
      </c>
    </row>
    <row r="1546" spans="1:9" ht="113" customHeight="1">
      <c r="A1546" s="50"/>
      <c r="B1546" s="63"/>
      <c r="C1546" s="60" t="s">
        <v>2166</v>
      </c>
      <c r="D1546" s="11" t="s">
        <v>4616</v>
      </c>
      <c r="E1546" s="61"/>
      <c r="F1546" s="42" t="s">
        <v>3119</v>
      </c>
      <c r="G1546" s="33" t="str">
        <f t="shared" si="66"/>
        <v xml:space="preserve"> </v>
      </c>
      <c r="H1546" s="2">
        <f t="shared" si="67"/>
        <v>0</v>
      </c>
      <c r="I1546" s="30">
        <f t="shared" si="68"/>
        <v>0</v>
      </c>
    </row>
    <row r="1547" spans="1:9" ht="113" customHeight="1">
      <c r="A1547" s="50"/>
      <c r="B1547" s="63"/>
      <c r="C1547" s="60" t="s">
        <v>2167</v>
      </c>
      <c r="D1547" s="11" t="s">
        <v>4617</v>
      </c>
      <c r="E1547" s="61"/>
      <c r="F1547" s="42" t="s">
        <v>835</v>
      </c>
      <c r="G1547" s="33" t="str">
        <f t="shared" si="66"/>
        <v xml:space="preserve"> </v>
      </c>
      <c r="H1547" s="2">
        <f t="shared" si="67"/>
        <v>0</v>
      </c>
      <c r="I1547" s="30">
        <f t="shared" si="68"/>
        <v>0</v>
      </c>
    </row>
    <row r="1548" spans="1:9" ht="113" customHeight="1">
      <c r="A1548" s="50"/>
      <c r="B1548" s="62">
        <v>740</v>
      </c>
      <c r="C1548" s="60" t="s">
        <v>2168</v>
      </c>
      <c r="D1548" s="11" t="s">
        <v>4618</v>
      </c>
      <c r="E1548" s="61"/>
      <c r="F1548" s="42" t="s">
        <v>3120</v>
      </c>
      <c r="G1548" s="33" t="str">
        <f t="shared" si="66"/>
        <v xml:space="preserve"> </v>
      </c>
      <c r="H1548" s="2">
        <f t="shared" si="67"/>
        <v>0</v>
      </c>
      <c r="I1548" s="30">
        <f t="shared" si="68"/>
        <v>0</v>
      </c>
    </row>
    <row r="1549" spans="1:9" ht="113" customHeight="1">
      <c r="A1549" s="50"/>
      <c r="B1549" s="63"/>
      <c r="C1549" s="60" t="s">
        <v>2169</v>
      </c>
      <c r="D1549" s="11" t="s">
        <v>4619</v>
      </c>
      <c r="E1549" s="61"/>
      <c r="F1549" s="42" t="s">
        <v>3121</v>
      </c>
      <c r="G1549" s="33" t="str">
        <f t="shared" si="66"/>
        <v xml:space="preserve"> </v>
      </c>
      <c r="H1549" s="2">
        <f t="shared" si="67"/>
        <v>0</v>
      </c>
      <c r="I1549" s="30">
        <f t="shared" si="68"/>
        <v>0</v>
      </c>
    </row>
    <row r="1550" spans="1:9" ht="113" customHeight="1">
      <c r="A1550" s="50"/>
      <c r="B1550" s="63"/>
      <c r="C1550" s="60" t="s">
        <v>2170</v>
      </c>
      <c r="D1550" s="11" t="s">
        <v>4620</v>
      </c>
      <c r="E1550" s="61"/>
      <c r="F1550" s="42" t="s">
        <v>3122</v>
      </c>
      <c r="G1550" s="33" t="str">
        <f t="shared" si="66"/>
        <v xml:space="preserve"> </v>
      </c>
      <c r="H1550" s="2">
        <f t="shared" si="67"/>
        <v>0</v>
      </c>
      <c r="I1550" s="30">
        <f t="shared" si="68"/>
        <v>0</v>
      </c>
    </row>
    <row r="1551" spans="1:9" ht="113" customHeight="1">
      <c r="A1551" s="50"/>
      <c r="B1551" s="62">
        <v>741</v>
      </c>
      <c r="C1551" s="60" t="s">
        <v>2171</v>
      </c>
      <c r="D1551" s="11" t="s">
        <v>4621</v>
      </c>
      <c r="E1551" s="61"/>
      <c r="F1551" s="42" t="s">
        <v>3123</v>
      </c>
      <c r="G1551" s="33" t="str">
        <f t="shared" si="66"/>
        <v xml:space="preserve"> </v>
      </c>
      <c r="H1551" s="2">
        <f t="shared" si="67"/>
        <v>0</v>
      </c>
      <c r="I1551" s="30">
        <f t="shared" si="68"/>
        <v>0</v>
      </c>
    </row>
    <row r="1552" spans="1:9" ht="113" customHeight="1">
      <c r="A1552" s="50"/>
      <c r="B1552" s="62">
        <v>742</v>
      </c>
      <c r="C1552" s="60" t="s">
        <v>2172</v>
      </c>
      <c r="D1552" s="11" t="s">
        <v>4622</v>
      </c>
      <c r="E1552" s="61"/>
      <c r="F1552" s="42" t="s">
        <v>3124</v>
      </c>
      <c r="G1552" s="33" t="str">
        <f t="shared" si="66"/>
        <v xml:space="preserve"> </v>
      </c>
      <c r="H1552" s="2">
        <f t="shared" si="67"/>
        <v>0</v>
      </c>
      <c r="I1552" s="30">
        <f t="shared" si="68"/>
        <v>0</v>
      </c>
    </row>
    <row r="1553" spans="1:9" ht="113" customHeight="1">
      <c r="A1553" s="50"/>
      <c r="B1553" s="62">
        <v>743</v>
      </c>
      <c r="C1553" s="60" t="s">
        <v>2173</v>
      </c>
      <c r="D1553" s="11" t="s">
        <v>4623</v>
      </c>
      <c r="E1553" s="61"/>
      <c r="F1553" s="42" t="s">
        <v>3110</v>
      </c>
      <c r="G1553" s="33" t="str">
        <f t="shared" si="66"/>
        <v xml:space="preserve"> </v>
      </c>
      <c r="H1553" s="2">
        <f t="shared" si="67"/>
        <v>0</v>
      </c>
      <c r="I1553" s="30">
        <f t="shared" si="68"/>
        <v>0</v>
      </c>
    </row>
    <row r="1554" spans="1:9" ht="113" customHeight="1">
      <c r="A1554" s="50"/>
      <c r="B1554" s="62">
        <v>744</v>
      </c>
      <c r="C1554" s="60" t="s">
        <v>2174</v>
      </c>
      <c r="D1554" s="11" t="s">
        <v>4624</v>
      </c>
      <c r="E1554" s="61"/>
      <c r="F1554" s="42" t="s">
        <v>3125</v>
      </c>
      <c r="G1554" s="33" t="str">
        <f t="shared" si="66"/>
        <v xml:space="preserve"> </v>
      </c>
      <c r="H1554" s="2">
        <f t="shared" si="67"/>
        <v>0</v>
      </c>
      <c r="I1554" s="30">
        <f t="shared" si="68"/>
        <v>0</v>
      </c>
    </row>
    <row r="1555" spans="1:9" ht="113" customHeight="1">
      <c r="A1555" s="50"/>
      <c r="B1555" s="62"/>
      <c r="C1555" s="60" t="s">
        <v>2175</v>
      </c>
      <c r="D1555" s="11" t="s">
        <v>4625</v>
      </c>
      <c r="E1555" s="61"/>
      <c r="F1555" s="42" t="s">
        <v>3126</v>
      </c>
      <c r="G1555" s="33" t="str">
        <f t="shared" si="66"/>
        <v xml:space="preserve"> </v>
      </c>
      <c r="H1555" s="2">
        <f t="shared" si="67"/>
        <v>0</v>
      </c>
      <c r="I1555" s="30">
        <f t="shared" si="68"/>
        <v>0</v>
      </c>
    </row>
    <row r="1556" spans="1:9" ht="113" customHeight="1">
      <c r="A1556" s="50"/>
      <c r="B1556" s="62"/>
      <c r="C1556" s="60" t="s">
        <v>2176</v>
      </c>
      <c r="D1556" s="11" t="s">
        <v>4626</v>
      </c>
      <c r="E1556" s="61"/>
      <c r="F1556" s="42" t="s">
        <v>3127</v>
      </c>
      <c r="G1556" s="33" t="str">
        <f t="shared" si="66"/>
        <v xml:space="preserve"> </v>
      </c>
      <c r="H1556" s="2">
        <f t="shared" si="67"/>
        <v>0</v>
      </c>
      <c r="I1556" s="30">
        <f t="shared" si="68"/>
        <v>0</v>
      </c>
    </row>
    <row r="1557" spans="1:9" ht="113" customHeight="1">
      <c r="A1557" s="50"/>
      <c r="B1557" s="62">
        <v>745</v>
      </c>
      <c r="C1557" s="60" t="s">
        <v>2177</v>
      </c>
      <c r="D1557" s="11" t="s">
        <v>4627</v>
      </c>
      <c r="E1557" s="61"/>
      <c r="F1557" s="42" t="s">
        <v>857</v>
      </c>
      <c r="G1557" s="33" t="str">
        <f t="shared" si="66"/>
        <v xml:space="preserve"> </v>
      </c>
      <c r="H1557" s="2">
        <f t="shared" si="67"/>
        <v>0</v>
      </c>
      <c r="I1557" s="30">
        <f t="shared" si="68"/>
        <v>0</v>
      </c>
    </row>
    <row r="1558" spans="1:9" ht="113" customHeight="1">
      <c r="A1558" s="50"/>
      <c r="B1558" s="62">
        <v>746</v>
      </c>
      <c r="C1558" s="60" t="s">
        <v>2178</v>
      </c>
      <c r="D1558" s="11" t="s">
        <v>4628</v>
      </c>
      <c r="E1558" s="61"/>
      <c r="F1558" s="42" t="s">
        <v>3128</v>
      </c>
      <c r="G1558" s="33" t="str">
        <f t="shared" si="66"/>
        <v xml:space="preserve"> </v>
      </c>
      <c r="H1558" s="2">
        <f t="shared" si="67"/>
        <v>0</v>
      </c>
      <c r="I1558" s="30">
        <f t="shared" si="68"/>
        <v>0</v>
      </c>
    </row>
    <row r="1559" spans="1:9" ht="113" customHeight="1">
      <c r="A1559" s="50"/>
      <c r="B1559" s="62">
        <v>747</v>
      </c>
      <c r="C1559" s="60" t="s">
        <v>2179</v>
      </c>
      <c r="D1559" s="11" t="s">
        <v>4629</v>
      </c>
      <c r="E1559" s="61"/>
      <c r="F1559" s="42" t="s">
        <v>944</v>
      </c>
      <c r="G1559" s="33" t="str">
        <f t="shared" si="66"/>
        <v xml:space="preserve"> </v>
      </c>
      <c r="H1559" s="2">
        <f t="shared" si="67"/>
        <v>0</v>
      </c>
      <c r="I1559" s="30">
        <f t="shared" si="68"/>
        <v>0</v>
      </c>
    </row>
    <row r="1560" spans="1:9" ht="113" customHeight="1">
      <c r="A1560" s="50"/>
      <c r="B1560" s="62">
        <v>748</v>
      </c>
      <c r="C1560" s="60" t="s">
        <v>2180</v>
      </c>
      <c r="D1560" s="11" t="s">
        <v>4630</v>
      </c>
      <c r="E1560" s="61"/>
      <c r="F1560" s="42" t="s">
        <v>2809</v>
      </c>
      <c r="G1560" s="33" t="str">
        <f t="shared" si="66"/>
        <v xml:space="preserve"> </v>
      </c>
      <c r="H1560" s="2">
        <f t="shared" si="67"/>
        <v>0</v>
      </c>
      <c r="I1560" s="30">
        <f t="shared" si="68"/>
        <v>0</v>
      </c>
    </row>
    <row r="1561" spans="1:9" ht="113" customHeight="1">
      <c r="A1561" s="50"/>
      <c r="B1561" s="62">
        <v>749</v>
      </c>
      <c r="C1561" s="60" t="s">
        <v>2181</v>
      </c>
      <c r="D1561" s="11" t="s">
        <v>4631</v>
      </c>
      <c r="E1561" s="61"/>
      <c r="F1561" s="42" t="s">
        <v>3129</v>
      </c>
      <c r="G1561" s="33" t="str">
        <f t="shared" si="66"/>
        <v xml:space="preserve"> </v>
      </c>
      <c r="H1561" s="2">
        <f t="shared" si="67"/>
        <v>0</v>
      </c>
      <c r="I1561" s="30">
        <f t="shared" si="68"/>
        <v>0</v>
      </c>
    </row>
    <row r="1562" spans="1:9" ht="113" customHeight="1">
      <c r="A1562" s="50"/>
      <c r="B1562" s="62">
        <v>750</v>
      </c>
      <c r="C1562" s="60" t="s">
        <v>2182</v>
      </c>
      <c r="D1562" s="11" t="s">
        <v>4632</v>
      </c>
      <c r="E1562" s="61"/>
      <c r="F1562" s="42" t="s">
        <v>962</v>
      </c>
      <c r="G1562" s="33" t="str">
        <f t="shared" si="66"/>
        <v xml:space="preserve"> </v>
      </c>
      <c r="H1562" s="2">
        <f t="shared" si="67"/>
        <v>0</v>
      </c>
      <c r="I1562" s="30">
        <f t="shared" si="68"/>
        <v>0</v>
      </c>
    </row>
    <row r="1563" spans="1:9" ht="113" customHeight="1">
      <c r="A1563" s="50"/>
      <c r="B1563" s="62">
        <v>751</v>
      </c>
      <c r="C1563" s="60" t="s">
        <v>2183</v>
      </c>
      <c r="D1563" s="11" t="s">
        <v>4633</v>
      </c>
      <c r="E1563" s="61"/>
      <c r="F1563" s="42" t="s">
        <v>3258</v>
      </c>
      <c r="G1563" s="33" t="str">
        <f t="shared" si="66"/>
        <v xml:space="preserve"> </v>
      </c>
      <c r="H1563" s="2">
        <f t="shared" si="67"/>
        <v>0</v>
      </c>
      <c r="I1563" s="30">
        <f t="shared" si="68"/>
        <v>0</v>
      </c>
    </row>
    <row r="1564" spans="1:9" ht="113" customHeight="1">
      <c r="A1564" s="50"/>
      <c r="B1564" s="63"/>
      <c r="C1564" s="60" t="s">
        <v>2184</v>
      </c>
      <c r="D1564" s="11" t="s">
        <v>4634</v>
      </c>
      <c r="E1564" s="61"/>
      <c r="F1564" s="42" t="s">
        <v>3130</v>
      </c>
      <c r="G1564" s="33" t="str">
        <f t="shared" si="66"/>
        <v xml:space="preserve"> </v>
      </c>
      <c r="H1564" s="2">
        <f t="shared" si="67"/>
        <v>0</v>
      </c>
      <c r="I1564" s="30">
        <f t="shared" si="68"/>
        <v>0</v>
      </c>
    </row>
    <row r="1565" spans="1:9" ht="113" customHeight="1">
      <c r="A1565" s="50"/>
      <c r="B1565" s="63"/>
      <c r="C1565" s="60" t="s">
        <v>2185</v>
      </c>
      <c r="D1565" s="11" t="s">
        <v>4635</v>
      </c>
      <c r="E1565" s="61"/>
      <c r="F1565" s="42" t="s">
        <v>3131</v>
      </c>
      <c r="G1565" s="33" t="str">
        <f t="shared" si="66"/>
        <v xml:space="preserve"> </v>
      </c>
      <c r="H1565" s="2">
        <f t="shared" si="67"/>
        <v>0</v>
      </c>
      <c r="I1565" s="30">
        <f t="shared" si="68"/>
        <v>0</v>
      </c>
    </row>
    <row r="1566" spans="1:9" ht="113" customHeight="1">
      <c r="A1566" s="50"/>
      <c r="B1566" s="62">
        <v>752</v>
      </c>
      <c r="C1566" s="60" t="s">
        <v>2186</v>
      </c>
      <c r="D1566" s="11" t="s">
        <v>4636</v>
      </c>
      <c r="E1566" s="61"/>
      <c r="F1566" s="42" t="s">
        <v>3132</v>
      </c>
      <c r="G1566" s="33" t="str">
        <f t="shared" si="66"/>
        <v xml:space="preserve"> </v>
      </c>
      <c r="H1566" s="2">
        <f t="shared" si="67"/>
        <v>0</v>
      </c>
      <c r="I1566" s="30">
        <f t="shared" si="68"/>
        <v>0</v>
      </c>
    </row>
    <row r="1567" spans="1:9" ht="113" customHeight="1">
      <c r="A1567" s="50"/>
      <c r="B1567" s="62">
        <v>753</v>
      </c>
      <c r="C1567" s="60" t="s">
        <v>2187</v>
      </c>
      <c r="D1567" s="11" t="s">
        <v>4637</v>
      </c>
      <c r="E1567" s="61"/>
      <c r="F1567" s="42" t="s">
        <v>3133</v>
      </c>
      <c r="G1567" s="33" t="str">
        <f t="shared" si="66"/>
        <v xml:space="preserve"> </v>
      </c>
      <c r="H1567" s="2">
        <f t="shared" si="67"/>
        <v>0</v>
      </c>
      <c r="I1567" s="30">
        <f t="shared" si="68"/>
        <v>0</v>
      </c>
    </row>
    <row r="1568" spans="1:9" ht="113" customHeight="1">
      <c r="A1568" s="50"/>
      <c r="B1568" s="62">
        <v>754</v>
      </c>
      <c r="C1568" s="60" t="s">
        <v>2188</v>
      </c>
      <c r="D1568" s="11" t="s">
        <v>4638</v>
      </c>
      <c r="E1568" s="61"/>
      <c r="F1568" s="42" t="s">
        <v>3134</v>
      </c>
      <c r="G1568" s="33" t="str">
        <f t="shared" ref="G1568:G1637" si="69">IF(E1568=""," ",IF(F1568=E1568,"OK",F1568))</f>
        <v xml:space="preserve"> </v>
      </c>
      <c r="H1568" s="2">
        <f t="shared" ref="H1568:H1637" si="70">IF(G1568="OK",1,0)</f>
        <v>0</v>
      </c>
      <c r="I1568" s="30">
        <f t="shared" ref="I1568:I1637" si="71">IF(G1568="OK",1,0)</f>
        <v>0</v>
      </c>
    </row>
    <row r="1569" spans="1:9" ht="113" customHeight="1">
      <c r="A1569" s="50"/>
      <c r="B1569" s="62">
        <v>755</v>
      </c>
      <c r="C1569" s="60" t="s">
        <v>2189</v>
      </c>
      <c r="D1569" s="11" t="s">
        <v>4639</v>
      </c>
      <c r="E1569" s="61"/>
      <c r="F1569" s="42" t="s">
        <v>790</v>
      </c>
      <c r="G1569" s="33" t="str">
        <f t="shared" si="69"/>
        <v xml:space="preserve"> </v>
      </c>
      <c r="H1569" s="2">
        <f t="shared" si="70"/>
        <v>0</v>
      </c>
      <c r="I1569" s="30">
        <f t="shared" si="71"/>
        <v>0</v>
      </c>
    </row>
    <row r="1570" spans="1:9" ht="113" customHeight="1">
      <c r="A1570" s="50"/>
      <c r="B1570" s="62">
        <v>756</v>
      </c>
      <c r="C1570" s="60" t="s">
        <v>2190</v>
      </c>
      <c r="D1570" s="11" t="s">
        <v>4640</v>
      </c>
      <c r="E1570" s="61"/>
      <c r="F1570" s="42" t="s">
        <v>3135</v>
      </c>
      <c r="G1570" s="33" t="str">
        <f t="shared" si="69"/>
        <v xml:space="preserve"> </v>
      </c>
      <c r="H1570" s="2">
        <f t="shared" si="70"/>
        <v>0</v>
      </c>
      <c r="I1570" s="30">
        <f t="shared" si="71"/>
        <v>0</v>
      </c>
    </row>
    <row r="1571" spans="1:9" ht="113" customHeight="1">
      <c r="A1571" s="50"/>
      <c r="B1571" s="62">
        <v>757</v>
      </c>
      <c r="C1571" s="60" t="s">
        <v>2191</v>
      </c>
      <c r="D1571" s="11" t="s">
        <v>4641</v>
      </c>
      <c r="E1571" s="61"/>
      <c r="F1571" s="42" t="s">
        <v>3136</v>
      </c>
      <c r="G1571" s="33" t="str">
        <f t="shared" si="69"/>
        <v xml:space="preserve"> </v>
      </c>
      <c r="H1571" s="2">
        <f t="shared" si="70"/>
        <v>0</v>
      </c>
      <c r="I1571" s="30">
        <f t="shared" si="71"/>
        <v>0</v>
      </c>
    </row>
    <row r="1572" spans="1:9" ht="113" customHeight="1">
      <c r="A1572" s="50"/>
      <c r="B1572" s="63"/>
      <c r="C1572" s="60" t="s">
        <v>2192</v>
      </c>
      <c r="D1572" s="11" t="s">
        <v>5185</v>
      </c>
      <c r="E1572" s="61"/>
      <c r="F1572" s="42" t="s">
        <v>5182</v>
      </c>
      <c r="G1572" s="33" t="str">
        <f t="shared" si="69"/>
        <v xml:space="preserve"> </v>
      </c>
      <c r="H1572" s="2">
        <f t="shared" si="70"/>
        <v>0</v>
      </c>
      <c r="I1572" s="30">
        <f t="shared" si="71"/>
        <v>0</v>
      </c>
    </row>
    <row r="1573" spans="1:9" ht="113" customHeight="1">
      <c r="A1573" s="50"/>
      <c r="B1573" s="63"/>
      <c r="C1573" s="60" t="s">
        <v>2193</v>
      </c>
      <c r="D1573" s="11" t="s">
        <v>5183</v>
      </c>
      <c r="E1573" s="61"/>
      <c r="F1573" s="42" t="s">
        <v>5184</v>
      </c>
      <c r="G1573" s="33" t="str">
        <f t="shared" si="69"/>
        <v xml:space="preserve"> </v>
      </c>
      <c r="H1573" s="2">
        <f t="shared" si="70"/>
        <v>0</v>
      </c>
      <c r="I1573" s="30">
        <f t="shared" si="71"/>
        <v>0</v>
      </c>
    </row>
    <row r="1574" spans="1:9" ht="113" customHeight="1">
      <c r="A1574" s="50"/>
      <c r="B1574" s="62">
        <v>758</v>
      </c>
      <c r="C1574" s="60" t="s">
        <v>2194</v>
      </c>
      <c r="D1574" s="11" t="s">
        <v>4642</v>
      </c>
      <c r="E1574" s="72"/>
      <c r="F1574" s="42" t="s">
        <v>3137</v>
      </c>
      <c r="G1574" s="33" t="str">
        <f t="shared" si="69"/>
        <v xml:space="preserve"> </v>
      </c>
      <c r="H1574" s="2">
        <f t="shared" si="70"/>
        <v>0</v>
      </c>
      <c r="I1574" s="30">
        <f t="shared" si="71"/>
        <v>0</v>
      </c>
    </row>
    <row r="1575" spans="1:9" ht="113" customHeight="1">
      <c r="A1575" s="50"/>
      <c r="B1575" s="63"/>
      <c r="C1575" s="60" t="s">
        <v>2195</v>
      </c>
      <c r="D1575" s="11" t="s">
        <v>5179</v>
      </c>
      <c r="E1575" s="61"/>
      <c r="F1575" s="42" t="s">
        <v>5180</v>
      </c>
      <c r="G1575" s="33" t="str">
        <f t="shared" si="69"/>
        <v xml:space="preserve"> </v>
      </c>
      <c r="H1575" s="2">
        <f t="shared" si="70"/>
        <v>0</v>
      </c>
      <c r="I1575" s="30">
        <f t="shared" si="71"/>
        <v>0</v>
      </c>
    </row>
    <row r="1576" spans="1:9" ht="113" customHeight="1">
      <c r="A1576" s="50"/>
      <c r="B1576" s="62">
        <v>759</v>
      </c>
      <c r="C1576" s="60" t="s">
        <v>2196</v>
      </c>
      <c r="D1576" s="11" t="s">
        <v>4643</v>
      </c>
      <c r="E1576" s="61"/>
      <c r="F1576" s="42" t="s">
        <v>3138</v>
      </c>
      <c r="G1576" s="33" t="str">
        <f t="shared" si="69"/>
        <v xml:space="preserve"> </v>
      </c>
      <c r="H1576" s="2">
        <f t="shared" si="70"/>
        <v>0</v>
      </c>
      <c r="I1576" s="30">
        <f t="shared" si="71"/>
        <v>0</v>
      </c>
    </row>
    <row r="1577" spans="1:9" ht="113" customHeight="1">
      <c r="A1577" s="50"/>
      <c r="B1577" s="62"/>
      <c r="C1577" s="60" t="s">
        <v>2197</v>
      </c>
      <c r="D1577" s="10" t="s">
        <v>4644</v>
      </c>
      <c r="E1577" s="61"/>
      <c r="F1577" s="42" t="s">
        <v>3139</v>
      </c>
      <c r="G1577" s="33" t="str">
        <f t="shared" si="69"/>
        <v xml:space="preserve"> </v>
      </c>
      <c r="H1577" s="2">
        <f t="shared" si="70"/>
        <v>0</v>
      </c>
      <c r="I1577" s="30">
        <f t="shared" si="71"/>
        <v>0</v>
      </c>
    </row>
    <row r="1578" spans="1:9" ht="113" customHeight="1">
      <c r="A1578" s="50"/>
      <c r="B1578" s="62">
        <v>760</v>
      </c>
      <c r="C1578" s="60" t="s">
        <v>2198</v>
      </c>
      <c r="D1578" s="11" t="s">
        <v>4645</v>
      </c>
      <c r="E1578" s="61"/>
      <c r="F1578" s="42" t="s">
        <v>3066</v>
      </c>
      <c r="G1578" s="33" t="str">
        <f t="shared" si="69"/>
        <v xml:space="preserve"> </v>
      </c>
      <c r="H1578" s="2">
        <f t="shared" si="70"/>
        <v>0</v>
      </c>
      <c r="I1578" s="30">
        <f t="shared" si="71"/>
        <v>0</v>
      </c>
    </row>
    <row r="1579" spans="1:9" ht="113" customHeight="1">
      <c r="A1579" s="50"/>
      <c r="B1579" s="62">
        <v>761</v>
      </c>
      <c r="C1579" s="60" t="s">
        <v>2199</v>
      </c>
      <c r="D1579" s="11" t="s">
        <v>4646</v>
      </c>
      <c r="E1579" s="61"/>
      <c r="F1579" s="42" t="s">
        <v>3140</v>
      </c>
      <c r="G1579" s="33" t="str">
        <f t="shared" si="69"/>
        <v xml:space="preserve"> </v>
      </c>
      <c r="H1579" s="2">
        <f t="shared" si="70"/>
        <v>0</v>
      </c>
      <c r="I1579" s="30">
        <f t="shared" si="71"/>
        <v>0</v>
      </c>
    </row>
    <row r="1580" spans="1:9" ht="113" customHeight="1">
      <c r="A1580" s="50"/>
      <c r="B1580" s="62">
        <v>762</v>
      </c>
      <c r="C1580" s="60" t="s">
        <v>2200</v>
      </c>
      <c r="D1580" s="11" t="s">
        <v>4647</v>
      </c>
      <c r="E1580" s="61"/>
      <c r="F1580" s="42" t="s">
        <v>3141</v>
      </c>
      <c r="G1580" s="33" t="str">
        <f t="shared" si="69"/>
        <v xml:space="preserve"> </v>
      </c>
      <c r="H1580" s="2">
        <f t="shared" si="70"/>
        <v>0</v>
      </c>
      <c r="I1580" s="30">
        <f t="shared" si="71"/>
        <v>0</v>
      </c>
    </row>
    <row r="1581" spans="1:9" ht="113" customHeight="1">
      <c r="A1581" s="50"/>
      <c r="B1581" s="63"/>
      <c r="C1581" s="60" t="s">
        <v>2201</v>
      </c>
      <c r="D1581" s="11" t="s">
        <v>4648</v>
      </c>
      <c r="E1581" s="61"/>
      <c r="F1581" s="42" t="s">
        <v>811</v>
      </c>
      <c r="G1581" s="33" t="str">
        <f t="shared" si="69"/>
        <v xml:space="preserve"> </v>
      </c>
      <c r="H1581" s="2">
        <f t="shared" si="70"/>
        <v>0</v>
      </c>
      <c r="I1581" s="30">
        <f t="shared" si="71"/>
        <v>0</v>
      </c>
    </row>
    <row r="1582" spans="1:9" ht="113" customHeight="1">
      <c r="A1582" s="50"/>
      <c r="B1582" s="62">
        <v>763</v>
      </c>
      <c r="C1582" s="60" t="s">
        <v>2202</v>
      </c>
      <c r="D1582" s="11" t="s">
        <v>4649</v>
      </c>
      <c r="E1582" s="61"/>
      <c r="F1582" s="42" t="s">
        <v>3142</v>
      </c>
      <c r="G1582" s="33" t="str">
        <f t="shared" si="69"/>
        <v xml:space="preserve"> </v>
      </c>
      <c r="H1582" s="2">
        <f t="shared" si="70"/>
        <v>0</v>
      </c>
      <c r="I1582" s="30">
        <f t="shared" si="71"/>
        <v>0</v>
      </c>
    </row>
    <row r="1583" spans="1:9" ht="113" customHeight="1">
      <c r="A1583" s="50"/>
      <c r="B1583" s="62">
        <v>764</v>
      </c>
      <c r="C1583" s="60" t="s">
        <v>2203</v>
      </c>
      <c r="D1583" s="11" t="s">
        <v>4650</v>
      </c>
      <c r="E1583" s="61"/>
      <c r="F1583" s="42" t="s">
        <v>791</v>
      </c>
      <c r="G1583" s="33" t="str">
        <f t="shared" si="69"/>
        <v xml:space="preserve"> </v>
      </c>
      <c r="H1583" s="2">
        <f t="shared" si="70"/>
        <v>0</v>
      </c>
      <c r="I1583" s="30">
        <f t="shared" si="71"/>
        <v>0</v>
      </c>
    </row>
    <row r="1584" spans="1:9" ht="113" customHeight="1">
      <c r="A1584" s="50"/>
      <c r="B1584" s="62">
        <v>765</v>
      </c>
      <c r="C1584" s="60" t="s">
        <v>2204</v>
      </c>
      <c r="D1584" s="11" t="s">
        <v>4651</v>
      </c>
      <c r="E1584" s="61"/>
      <c r="F1584" s="42" t="s">
        <v>3143</v>
      </c>
      <c r="G1584" s="33" t="str">
        <f t="shared" si="69"/>
        <v xml:space="preserve"> </v>
      </c>
      <c r="H1584" s="2">
        <f t="shared" si="70"/>
        <v>0</v>
      </c>
      <c r="I1584" s="30">
        <f t="shared" si="71"/>
        <v>0</v>
      </c>
    </row>
    <row r="1585" spans="1:9" ht="113" customHeight="1">
      <c r="A1585" s="50"/>
      <c r="B1585" s="62"/>
      <c r="C1585" s="60" t="s">
        <v>2205</v>
      </c>
      <c r="D1585" s="11" t="s">
        <v>4652</v>
      </c>
      <c r="E1585" s="61"/>
      <c r="F1585" s="42" t="s">
        <v>835</v>
      </c>
      <c r="G1585" s="33" t="str">
        <f t="shared" si="69"/>
        <v xml:space="preserve"> </v>
      </c>
      <c r="H1585" s="2">
        <f t="shared" si="70"/>
        <v>0</v>
      </c>
      <c r="I1585" s="30">
        <f t="shared" si="71"/>
        <v>0</v>
      </c>
    </row>
    <row r="1586" spans="1:9" ht="113" customHeight="1">
      <c r="A1586" s="50"/>
      <c r="B1586" s="62">
        <v>766</v>
      </c>
      <c r="C1586" s="60" t="s">
        <v>2206</v>
      </c>
      <c r="D1586" s="11" t="s">
        <v>4653</v>
      </c>
      <c r="E1586" s="61"/>
      <c r="F1586" s="42" t="s">
        <v>811</v>
      </c>
      <c r="G1586" s="33" t="str">
        <f t="shared" si="69"/>
        <v xml:space="preserve"> </v>
      </c>
      <c r="H1586" s="2">
        <f t="shared" si="70"/>
        <v>0</v>
      </c>
      <c r="I1586" s="30">
        <f t="shared" si="71"/>
        <v>0</v>
      </c>
    </row>
    <row r="1587" spans="1:9" ht="113" customHeight="1">
      <c r="A1587" s="50"/>
      <c r="B1587" s="62">
        <v>767</v>
      </c>
      <c r="C1587" s="60" t="s">
        <v>2207</v>
      </c>
      <c r="D1587" s="11" t="s">
        <v>4654</v>
      </c>
      <c r="E1587" s="61"/>
      <c r="F1587" s="42" t="s">
        <v>944</v>
      </c>
      <c r="G1587" s="33" t="str">
        <f t="shared" si="69"/>
        <v xml:space="preserve"> </v>
      </c>
      <c r="H1587" s="2">
        <f t="shared" si="70"/>
        <v>0</v>
      </c>
      <c r="I1587" s="30">
        <f t="shared" si="71"/>
        <v>0</v>
      </c>
    </row>
    <row r="1588" spans="1:9" ht="113" customHeight="1">
      <c r="A1588" s="50"/>
      <c r="B1588" s="62">
        <v>768</v>
      </c>
      <c r="C1588" s="60" t="s">
        <v>2208</v>
      </c>
      <c r="D1588" s="11" t="s">
        <v>4655</v>
      </c>
      <c r="E1588" s="61"/>
      <c r="F1588" s="42" t="s">
        <v>791</v>
      </c>
      <c r="G1588" s="33" t="str">
        <f t="shared" si="69"/>
        <v xml:space="preserve"> </v>
      </c>
      <c r="H1588" s="2">
        <f t="shared" si="70"/>
        <v>0</v>
      </c>
      <c r="I1588" s="30">
        <f t="shared" si="71"/>
        <v>0</v>
      </c>
    </row>
    <row r="1589" spans="1:9" ht="113" customHeight="1">
      <c r="A1589" s="50"/>
      <c r="B1589" s="63"/>
      <c r="C1589" s="60" t="s">
        <v>2209</v>
      </c>
      <c r="D1589" s="11" t="s">
        <v>4656</v>
      </c>
      <c r="E1589" s="61"/>
      <c r="F1589" s="42" t="s">
        <v>833</v>
      </c>
      <c r="G1589" s="33" t="str">
        <f t="shared" si="69"/>
        <v xml:space="preserve"> </v>
      </c>
      <c r="H1589" s="2">
        <f t="shared" si="70"/>
        <v>0</v>
      </c>
      <c r="I1589" s="30">
        <f t="shared" si="71"/>
        <v>0</v>
      </c>
    </row>
    <row r="1590" spans="1:9" ht="113" customHeight="1">
      <c r="A1590" s="50"/>
      <c r="B1590" s="62">
        <v>769</v>
      </c>
      <c r="C1590" s="60" t="s">
        <v>2210</v>
      </c>
      <c r="D1590" s="11" t="s">
        <v>4657</v>
      </c>
      <c r="E1590" s="61"/>
      <c r="F1590" s="42" t="s">
        <v>835</v>
      </c>
      <c r="G1590" s="33" t="str">
        <f t="shared" si="69"/>
        <v xml:space="preserve"> </v>
      </c>
      <c r="H1590" s="2">
        <f t="shared" si="70"/>
        <v>0</v>
      </c>
      <c r="I1590" s="30">
        <f t="shared" si="71"/>
        <v>0</v>
      </c>
    </row>
    <row r="1591" spans="1:9" ht="113" customHeight="1">
      <c r="A1591" s="50"/>
      <c r="B1591" s="63"/>
      <c r="C1591" s="60" t="s">
        <v>2211</v>
      </c>
      <c r="D1591" s="11" t="s">
        <v>4658</v>
      </c>
      <c r="E1591" s="61"/>
      <c r="F1591" s="42" t="s">
        <v>3144</v>
      </c>
      <c r="G1591" s="33" t="str">
        <f t="shared" si="69"/>
        <v xml:space="preserve"> </v>
      </c>
      <c r="H1591" s="2">
        <f t="shared" si="70"/>
        <v>0</v>
      </c>
      <c r="I1591" s="30">
        <f t="shared" si="71"/>
        <v>0</v>
      </c>
    </row>
    <row r="1592" spans="1:9" ht="113" customHeight="1">
      <c r="A1592" s="50"/>
      <c r="B1592" s="62">
        <v>770</v>
      </c>
      <c r="C1592" s="60" t="s">
        <v>2212</v>
      </c>
      <c r="D1592" s="11" t="s">
        <v>4659</v>
      </c>
      <c r="E1592" s="61"/>
      <c r="F1592" s="42" t="s">
        <v>3145</v>
      </c>
      <c r="G1592" s="33" t="str">
        <f t="shared" si="69"/>
        <v xml:space="preserve"> </v>
      </c>
      <c r="H1592" s="2">
        <f t="shared" si="70"/>
        <v>0</v>
      </c>
      <c r="I1592" s="30">
        <f t="shared" si="71"/>
        <v>0</v>
      </c>
    </row>
    <row r="1593" spans="1:9" ht="113" customHeight="1">
      <c r="A1593" s="50"/>
      <c r="B1593" s="62"/>
      <c r="C1593" s="60" t="s">
        <v>2213</v>
      </c>
      <c r="D1593" s="11" t="s">
        <v>4660</v>
      </c>
      <c r="E1593" s="61"/>
      <c r="F1593" s="42" t="s">
        <v>3145</v>
      </c>
      <c r="G1593" s="33" t="str">
        <f t="shared" si="69"/>
        <v xml:space="preserve"> </v>
      </c>
      <c r="H1593" s="2">
        <f t="shared" si="70"/>
        <v>0</v>
      </c>
      <c r="I1593" s="30">
        <f t="shared" si="71"/>
        <v>0</v>
      </c>
    </row>
    <row r="1594" spans="1:9" ht="113" customHeight="1">
      <c r="A1594" s="50"/>
      <c r="B1594" s="62">
        <v>771</v>
      </c>
      <c r="C1594" s="60" t="s">
        <v>2214</v>
      </c>
      <c r="D1594" s="11" t="s">
        <v>4661</v>
      </c>
      <c r="E1594" s="61"/>
      <c r="F1594" s="42" t="s">
        <v>2931</v>
      </c>
      <c r="G1594" s="33" t="str">
        <f t="shared" si="69"/>
        <v xml:space="preserve"> </v>
      </c>
      <c r="H1594" s="2">
        <f t="shared" si="70"/>
        <v>0</v>
      </c>
      <c r="I1594" s="30">
        <f t="shared" si="71"/>
        <v>0</v>
      </c>
    </row>
    <row r="1595" spans="1:9" ht="113" customHeight="1">
      <c r="A1595" s="50"/>
      <c r="B1595" s="62">
        <v>772</v>
      </c>
      <c r="C1595" s="60" t="s">
        <v>2215</v>
      </c>
      <c r="D1595" s="11" t="s">
        <v>4662</v>
      </c>
      <c r="E1595" s="61"/>
      <c r="F1595" s="42" t="s">
        <v>1037</v>
      </c>
      <c r="G1595" s="33" t="str">
        <f t="shared" si="69"/>
        <v xml:space="preserve"> </v>
      </c>
      <c r="H1595" s="2">
        <f t="shared" si="70"/>
        <v>0</v>
      </c>
      <c r="I1595" s="30">
        <f t="shared" si="71"/>
        <v>0</v>
      </c>
    </row>
    <row r="1596" spans="1:9" ht="113" customHeight="1">
      <c r="A1596" s="50"/>
      <c r="B1596" s="63"/>
      <c r="C1596" s="60" t="s">
        <v>2216</v>
      </c>
      <c r="D1596" s="11" t="s">
        <v>4663</v>
      </c>
      <c r="E1596" s="61"/>
      <c r="F1596" s="42" t="s">
        <v>3024</v>
      </c>
      <c r="G1596" s="33" t="str">
        <f t="shared" si="69"/>
        <v xml:space="preserve"> </v>
      </c>
      <c r="H1596" s="2">
        <f t="shared" si="70"/>
        <v>0</v>
      </c>
      <c r="I1596" s="30">
        <f t="shared" si="71"/>
        <v>0</v>
      </c>
    </row>
    <row r="1597" spans="1:9" ht="113" customHeight="1">
      <c r="A1597" s="50"/>
      <c r="B1597" s="62">
        <v>773</v>
      </c>
      <c r="C1597" s="60" t="s">
        <v>2217</v>
      </c>
      <c r="D1597" s="11" t="s">
        <v>4664</v>
      </c>
      <c r="E1597" s="61"/>
      <c r="F1597" s="42" t="s">
        <v>2742</v>
      </c>
      <c r="G1597" s="33" t="str">
        <f t="shared" si="69"/>
        <v xml:space="preserve"> </v>
      </c>
      <c r="H1597" s="2">
        <f t="shared" si="70"/>
        <v>0</v>
      </c>
      <c r="I1597" s="30">
        <f t="shared" si="71"/>
        <v>0</v>
      </c>
    </row>
    <row r="1598" spans="1:9" ht="113" customHeight="1">
      <c r="A1598" s="50"/>
      <c r="B1598" s="62">
        <v>774</v>
      </c>
      <c r="C1598" s="60" t="s">
        <v>2218</v>
      </c>
      <c r="D1598" s="11" t="s">
        <v>4665</v>
      </c>
      <c r="E1598" s="61"/>
      <c r="F1598" s="42" t="s">
        <v>3146</v>
      </c>
      <c r="G1598" s="33" t="str">
        <f t="shared" si="69"/>
        <v xml:space="preserve"> </v>
      </c>
      <c r="H1598" s="2">
        <f t="shared" si="70"/>
        <v>0</v>
      </c>
      <c r="I1598" s="30">
        <f t="shared" si="71"/>
        <v>0</v>
      </c>
    </row>
    <row r="1599" spans="1:9" ht="113" customHeight="1">
      <c r="A1599" s="50"/>
      <c r="B1599" s="62">
        <v>775</v>
      </c>
      <c r="C1599" s="60" t="s">
        <v>2219</v>
      </c>
      <c r="D1599" s="11" t="s">
        <v>4666</v>
      </c>
      <c r="E1599" s="74"/>
      <c r="F1599" s="42" t="s">
        <v>791</v>
      </c>
      <c r="G1599" s="33" t="str">
        <f t="shared" si="69"/>
        <v xml:space="preserve"> </v>
      </c>
      <c r="H1599" s="2">
        <f t="shared" si="70"/>
        <v>0</v>
      </c>
      <c r="I1599" s="30">
        <f t="shared" si="71"/>
        <v>0</v>
      </c>
    </row>
    <row r="1600" spans="1:9" ht="113" customHeight="1">
      <c r="A1600" s="50"/>
      <c r="B1600" s="62"/>
      <c r="C1600" s="60" t="s">
        <v>2220</v>
      </c>
      <c r="D1600" s="11" t="s">
        <v>4667</v>
      </c>
      <c r="E1600" s="74"/>
      <c r="F1600" s="42" t="s">
        <v>3147</v>
      </c>
      <c r="G1600" s="33" t="str">
        <f t="shared" si="69"/>
        <v xml:space="preserve"> </v>
      </c>
      <c r="H1600" s="2">
        <f t="shared" si="70"/>
        <v>0</v>
      </c>
      <c r="I1600" s="30">
        <f t="shared" si="71"/>
        <v>0</v>
      </c>
    </row>
    <row r="1601" spans="1:9" ht="113" customHeight="1">
      <c r="A1601" s="50"/>
      <c r="B1601" s="63"/>
      <c r="C1601" s="60" t="s">
        <v>2221</v>
      </c>
      <c r="D1601" s="11" t="s">
        <v>4668</v>
      </c>
      <c r="E1601" s="61"/>
      <c r="F1601" s="42" t="s">
        <v>3148</v>
      </c>
      <c r="G1601" s="33" t="str">
        <f t="shared" si="69"/>
        <v xml:space="preserve"> </v>
      </c>
      <c r="H1601" s="2">
        <f t="shared" si="70"/>
        <v>0</v>
      </c>
      <c r="I1601" s="30">
        <f t="shared" si="71"/>
        <v>0</v>
      </c>
    </row>
    <row r="1602" spans="1:9" ht="113" customHeight="1">
      <c r="A1602" s="50"/>
      <c r="B1602" s="62">
        <v>776</v>
      </c>
      <c r="C1602" s="60" t="s">
        <v>2222</v>
      </c>
      <c r="D1602" s="11" t="s">
        <v>4669</v>
      </c>
      <c r="E1602" s="61"/>
      <c r="F1602" s="42" t="s">
        <v>3149</v>
      </c>
      <c r="G1602" s="33" t="str">
        <f t="shared" si="69"/>
        <v xml:space="preserve"> </v>
      </c>
      <c r="H1602" s="2">
        <f t="shared" si="70"/>
        <v>0</v>
      </c>
      <c r="I1602" s="30">
        <f t="shared" si="71"/>
        <v>0</v>
      </c>
    </row>
    <row r="1603" spans="1:9" ht="113" customHeight="1">
      <c r="A1603" s="50"/>
      <c r="B1603" s="63"/>
      <c r="C1603" s="60" t="s">
        <v>2223</v>
      </c>
      <c r="D1603" s="11" t="s">
        <v>4670</v>
      </c>
      <c r="E1603" s="61"/>
      <c r="F1603" s="42" t="s">
        <v>784</v>
      </c>
      <c r="G1603" s="33" t="str">
        <f t="shared" si="69"/>
        <v xml:space="preserve"> </v>
      </c>
      <c r="H1603" s="2">
        <f t="shared" si="70"/>
        <v>0</v>
      </c>
      <c r="I1603" s="30">
        <f t="shared" si="71"/>
        <v>0</v>
      </c>
    </row>
    <row r="1604" spans="1:9" ht="113" customHeight="1">
      <c r="A1604" s="50"/>
      <c r="B1604" s="62">
        <v>777</v>
      </c>
      <c r="C1604" s="60" t="s">
        <v>2224</v>
      </c>
      <c r="D1604" s="11" t="s">
        <v>4671</v>
      </c>
      <c r="E1604" s="61"/>
      <c r="F1604" s="42" t="s">
        <v>3150</v>
      </c>
      <c r="G1604" s="33" t="str">
        <f t="shared" si="69"/>
        <v xml:space="preserve"> </v>
      </c>
      <c r="H1604" s="2">
        <f t="shared" si="70"/>
        <v>0</v>
      </c>
      <c r="I1604" s="30">
        <f t="shared" si="71"/>
        <v>0</v>
      </c>
    </row>
    <row r="1605" spans="1:9" ht="113" customHeight="1">
      <c r="A1605" s="50"/>
      <c r="B1605" s="63"/>
      <c r="C1605" s="60" t="s">
        <v>2225</v>
      </c>
      <c r="D1605" s="11" t="s">
        <v>5178</v>
      </c>
      <c r="E1605" s="61"/>
      <c r="F1605" s="42" t="s">
        <v>3151</v>
      </c>
      <c r="G1605" s="33" t="str">
        <f t="shared" si="69"/>
        <v xml:space="preserve"> </v>
      </c>
      <c r="H1605" s="2">
        <f t="shared" si="70"/>
        <v>0</v>
      </c>
      <c r="I1605" s="30">
        <f t="shared" si="71"/>
        <v>0</v>
      </c>
    </row>
    <row r="1606" spans="1:9" ht="113" customHeight="1">
      <c r="A1606" s="50"/>
      <c r="B1606" s="62">
        <v>778</v>
      </c>
      <c r="C1606" s="60" t="s">
        <v>2226</v>
      </c>
      <c r="D1606" s="11" t="s">
        <v>4672</v>
      </c>
      <c r="E1606" s="61"/>
      <c r="F1606" s="42" t="s">
        <v>3152</v>
      </c>
      <c r="G1606" s="33" t="str">
        <f t="shared" si="69"/>
        <v xml:space="preserve"> </v>
      </c>
      <c r="H1606" s="2">
        <f t="shared" si="70"/>
        <v>0</v>
      </c>
      <c r="I1606" s="30">
        <f t="shared" si="71"/>
        <v>0</v>
      </c>
    </row>
    <row r="1607" spans="1:9" ht="113" customHeight="1">
      <c r="A1607" s="50"/>
      <c r="B1607" s="62"/>
      <c r="C1607" s="60" t="s">
        <v>2227</v>
      </c>
      <c r="D1607" s="11" t="s">
        <v>4673</v>
      </c>
      <c r="E1607" s="61"/>
      <c r="F1607" s="42" t="s">
        <v>3152</v>
      </c>
      <c r="G1607" s="33" t="str">
        <f t="shared" si="69"/>
        <v xml:space="preserve"> </v>
      </c>
      <c r="H1607" s="2">
        <f t="shared" si="70"/>
        <v>0</v>
      </c>
      <c r="I1607" s="30">
        <f t="shared" si="71"/>
        <v>0</v>
      </c>
    </row>
    <row r="1608" spans="1:9" ht="113" customHeight="1">
      <c r="A1608" s="50"/>
      <c r="B1608" s="62">
        <v>779</v>
      </c>
      <c r="C1608" s="60" t="s">
        <v>2228</v>
      </c>
      <c r="D1608" s="11" t="s">
        <v>4674</v>
      </c>
      <c r="E1608" s="61"/>
      <c r="F1608" s="42" t="s">
        <v>3153</v>
      </c>
      <c r="G1608" s="33" t="str">
        <f t="shared" si="69"/>
        <v xml:space="preserve"> </v>
      </c>
      <c r="H1608" s="2">
        <f t="shared" si="70"/>
        <v>0</v>
      </c>
      <c r="I1608" s="30">
        <f t="shared" si="71"/>
        <v>0</v>
      </c>
    </row>
    <row r="1609" spans="1:9" ht="113" customHeight="1">
      <c r="A1609" s="50"/>
      <c r="B1609" s="63"/>
      <c r="C1609" s="60" t="s">
        <v>2229</v>
      </c>
      <c r="D1609" s="11" t="s">
        <v>4675</v>
      </c>
      <c r="E1609" s="61"/>
      <c r="F1609" s="42" t="s">
        <v>3154</v>
      </c>
      <c r="G1609" s="33" t="str">
        <f t="shared" si="69"/>
        <v xml:space="preserve"> </v>
      </c>
      <c r="H1609" s="2">
        <f t="shared" si="70"/>
        <v>0</v>
      </c>
      <c r="I1609" s="30">
        <f t="shared" si="71"/>
        <v>0</v>
      </c>
    </row>
    <row r="1610" spans="1:9" ht="113" customHeight="1">
      <c r="A1610" s="50"/>
      <c r="B1610" s="62">
        <v>780</v>
      </c>
      <c r="C1610" s="60" t="s">
        <v>2230</v>
      </c>
      <c r="D1610" s="11" t="s">
        <v>4676</v>
      </c>
      <c r="E1610" s="61"/>
      <c r="F1610" s="42" t="s">
        <v>3155</v>
      </c>
      <c r="G1610" s="33" t="str">
        <f t="shared" si="69"/>
        <v xml:space="preserve"> </v>
      </c>
      <c r="H1610" s="2">
        <f t="shared" si="70"/>
        <v>0</v>
      </c>
      <c r="I1610" s="30">
        <f t="shared" si="71"/>
        <v>0</v>
      </c>
    </row>
    <row r="1611" spans="1:9" ht="113" customHeight="1">
      <c r="A1611" s="50"/>
      <c r="B1611" s="62"/>
      <c r="C1611" s="60" t="s">
        <v>2231</v>
      </c>
      <c r="D1611" s="10" t="s">
        <v>4677</v>
      </c>
      <c r="E1611" s="61"/>
      <c r="F1611" s="42" t="s">
        <v>835</v>
      </c>
      <c r="G1611" s="33" t="str">
        <f t="shared" si="69"/>
        <v xml:space="preserve"> </v>
      </c>
      <c r="H1611" s="2">
        <f t="shared" si="70"/>
        <v>0</v>
      </c>
      <c r="I1611" s="30">
        <f t="shared" si="71"/>
        <v>0</v>
      </c>
    </row>
    <row r="1612" spans="1:9" ht="113" customHeight="1">
      <c r="A1612" s="50"/>
      <c r="B1612" s="62"/>
      <c r="C1612" s="60" t="s">
        <v>2232</v>
      </c>
      <c r="D1612" s="10" t="s">
        <v>4678</v>
      </c>
      <c r="E1612" s="61"/>
      <c r="F1612" s="42" t="s">
        <v>3156</v>
      </c>
      <c r="G1612" s="33" t="str">
        <f t="shared" si="69"/>
        <v xml:space="preserve"> </v>
      </c>
      <c r="H1612" s="2">
        <f t="shared" si="70"/>
        <v>0</v>
      </c>
      <c r="I1612" s="30">
        <f t="shared" si="71"/>
        <v>0</v>
      </c>
    </row>
    <row r="1613" spans="1:9" ht="113" customHeight="1">
      <c r="A1613" s="50"/>
      <c r="B1613" s="62">
        <v>781</v>
      </c>
      <c r="C1613" s="60" t="s">
        <v>2233</v>
      </c>
      <c r="D1613" s="11" t="s">
        <v>4679</v>
      </c>
      <c r="E1613" s="61"/>
      <c r="F1613" s="42" t="s">
        <v>1113</v>
      </c>
      <c r="G1613" s="33" t="str">
        <f t="shared" si="69"/>
        <v xml:space="preserve"> </v>
      </c>
      <c r="H1613" s="2">
        <f t="shared" si="70"/>
        <v>0</v>
      </c>
      <c r="I1613" s="30">
        <f t="shared" si="71"/>
        <v>0</v>
      </c>
    </row>
    <row r="1614" spans="1:9" ht="113" customHeight="1">
      <c r="A1614" s="50"/>
      <c r="B1614" s="62"/>
      <c r="C1614" s="60" t="s">
        <v>2234</v>
      </c>
      <c r="D1614" s="10" t="s">
        <v>5269</v>
      </c>
      <c r="E1614" s="61"/>
      <c r="F1614" s="42" t="s">
        <v>3157</v>
      </c>
      <c r="G1614" s="33" t="str">
        <f t="shared" si="69"/>
        <v xml:space="preserve"> </v>
      </c>
      <c r="H1614" s="2">
        <f t="shared" si="70"/>
        <v>0</v>
      </c>
      <c r="I1614" s="30">
        <f t="shared" si="71"/>
        <v>0</v>
      </c>
    </row>
    <row r="1615" spans="1:9" ht="113" customHeight="1">
      <c r="A1615" s="50"/>
      <c r="B1615" s="62">
        <v>782</v>
      </c>
      <c r="C1615" s="60" t="s">
        <v>2235</v>
      </c>
      <c r="D1615" s="11" t="s">
        <v>4680</v>
      </c>
      <c r="E1615" s="61"/>
      <c r="F1615" s="42" t="s">
        <v>3158</v>
      </c>
      <c r="G1615" s="33" t="str">
        <f t="shared" si="69"/>
        <v xml:space="preserve"> </v>
      </c>
      <c r="H1615" s="2">
        <f t="shared" si="70"/>
        <v>0</v>
      </c>
      <c r="I1615" s="30">
        <f t="shared" si="71"/>
        <v>0</v>
      </c>
    </row>
    <row r="1616" spans="1:9" ht="113" customHeight="1">
      <c r="A1616" s="50"/>
      <c r="B1616" s="62"/>
      <c r="C1616" s="60" t="s">
        <v>2236</v>
      </c>
      <c r="D1616" s="11" t="s">
        <v>4681</v>
      </c>
      <c r="E1616" s="61"/>
      <c r="F1616" s="42" t="s">
        <v>3158</v>
      </c>
      <c r="G1616" s="33" t="str">
        <f t="shared" si="69"/>
        <v xml:space="preserve"> </v>
      </c>
      <c r="H1616" s="21">
        <f t="shared" si="70"/>
        <v>0</v>
      </c>
      <c r="I1616" s="30">
        <f t="shared" si="71"/>
        <v>0</v>
      </c>
    </row>
    <row r="1617" spans="1:9" ht="86" customHeight="1">
      <c r="A1617" s="50"/>
      <c r="B1617" s="64"/>
      <c r="C1617" s="65"/>
      <c r="D1617" s="18"/>
      <c r="E1617" s="66"/>
      <c r="F1617" s="46"/>
      <c r="G1617" s="25" t="s">
        <v>5036</v>
      </c>
      <c r="H1617" s="81">
        <f>SUM(H1516:H1616)</f>
        <v>0</v>
      </c>
    </row>
    <row r="1618" spans="1:9" ht="84" customHeight="1">
      <c r="A1618" s="50"/>
      <c r="B1618" s="67"/>
      <c r="C1618" s="68"/>
      <c r="D1618" s="16"/>
      <c r="E1618" s="69"/>
      <c r="F1618" s="47"/>
      <c r="G1618" s="26">
        <f>H1618</f>
        <v>0</v>
      </c>
      <c r="H1618" s="81">
        <f>H1617/101</f>
        <v>0</v>
      </c>
    </row>
    <row r="1619" spans="1:9" ht="113" customHeight="1">
      <c r="A1619" s="50"/>
      <c r="B1619" s="67"/>
      <c r="C1619" s="68"/>
      <c r="D1619" s="16"/>
      <c r="E1619" s="69"/>
      <c r="F1619" s="47"/>
      <c r="G1619" s="35"/>
      <c r="H1619" s="17"/>
    </row>
    <row r="1620" spans="1:9" ht="113" customHeight="1" thickBot="1">
      <c r="A1620" s="50"/>
      <c r="B1620" s="67"/>
      <c r="C1620" s="68"/>
      <c r="D1620" s="16"/>
      <c r="E1620" s="69"/>
      <c r="F1620" s="47"/>
      <c r="G1620" s="35"/>
      <c r="H1620" s="17"/>
    </row>
    <row r="1621" spans="1:9" ht="113" customHeight="1" thickTop="1" thickBot="1">
      <c r="A1621" s="50"/>
      <c r="B1621" s="92" t="s">
        <v>5070</v>
      </c>
      <c r="C1621" s="93"/>
      <c r="D1621" s="16"/>
      <c r="E1621" s="69"/>
      <c r="F1621" s="47"/>
      <c r="G1621" s="35"/>
      <c r="H1621" s="17"/>
    </row>
    <row r="1622" spans="1:9" ht="113" customHeight="1" thickTop="1">
      <c r="A1622" s="50"/>
      <c r="B1622" s="57" t="s">
        <v>5242</v>
      </c>
      <c r="C1622" s="58" t="s">
        <v>1</v>
      </c>
      <c r="D1622" s="9" t="s">
        <v>5193</v>
      </c>
      <c r="E1622" s="39" t="s">
        <v>5096</v>
      </c>
      <c r="F1622" s="41" t="s">
        <v>3262</v>
      </c>
      <c r="G1622" s="14" t="s">
        <v>5047</v>
      </c>
      <c r="H1622" s="3"/>
    </row>
    <row r="1623" spans="1:9" ht="113" customHeight="1">
      <c r="A1623" s="50"/>
      <c r="B1623" s="62">
        <v>783</v>
      </c>
      <c r="C1623" s="60" t="s">
        <v>2237</v>
      </c>
      <c r="D1623" s="11" t="s">
        <v>4682</v>
      </c>
      <c r="E1623" s="61"/>
      <c r="F1623" s="42" t="s">
        <v>3159</v>
      </c>
      <c r="G1623" s="33" t="str">
        <f t="shared" si="69"/>
        <v xml:space="preserve"> </v>
      </c>
      <c r="H1623" s="2">
        <f t="shared" si="70"/>
        <v>0</v>
      </c>
      <c r="I1623" s="30">
        <f t="shared" si="71"/>
        <v>0</v>
      </c>
    </row>
    <row r="1624" spans="1:9" ht="113" customHeight="1">
      <c r="A1624" s="50"/>
      <c r="B1624" s="62"/>
      <c r="C1624" s="60" t="s">
        <v>2238</v>
      </c>
      <c r="D1624" s="11" t="s">
        <v>4683</v>
      </c>
      <c r="E1624" s="61"/>
      <c r="F1624" s="42" t="s">
        <v>3159</v>
      </c>
      <c r="G1624" s="33" t="str">
        <f t="shared" si="69"/>
        <v xml:space="preserve"> </v>
      </c>
      <c r="H1624" s="2">
        <f t="shared" si="70"/>
        <v>0</v>
      </c>
      <c r="I1624" s="30">
        <f t="shared" si="71"/>
        <v>0</v>
      </c>
    </row>
    <row r="1625" spans="1:9" ht="113" customHeight="1">
      <c r="A1625" s="50"/>
      <c r="B1625" s="62">
        <v>784</v>
      </c>
      <c r="C1625" s="60" t="s">
        <v>2239</v>
      </c>
      <c r="D1625" s="11" t="s">
        <v>4684</v>
      </c>
      <c r="E1625" s="61"/>
      <c r="F1625" s="42" t="s">
        <v>842</v>
      </c>
      <c r="G1625" s="33" t="str">
        <f t="shared" si="69"/>
        <v xml:space="preserve"> </v>
      </c>
      <c r="H1625" s="2">
        <f t="shared" si="70"/>
        <v>0</v>
      </c>
      <c r="I1625" s="30">
        <f t="shared" si="71"/>
        <v>0</v>
      </c>
    </row>
    <row r="1626" spans="1:9" ht="113" customHeight="1">
      <c r="A1626" s="50"/>
      <c r="B1626" s="62">
        <v>785</v>
      </c>
      <c r="C1626" s="60" t="s">
        <v>2240</v>
      </c>
      <c r="D1626" s="11" t="s">
        <v>4685</v>
      </c>
      <c r="E1626" s="61"/>
      <c r="F1626" s="42" t="s">
        <v>810</v>
      </c>
      <c r="G1626" s="33" t="str">
        <f t="shared" si="69"/>
        <v xml:space="preserve"> </v>
      </c>
      <c r="H1626" s="2">
        <f t="shared" si="70"/>
        <v>0</v>
      </c>
      <c r="I1626" s="30">
        <f t="shared" si="71"/>
        <v>0</v>
      </c>
    </row>
    <row r="1627" spans="1:9" ht="113" customHeight="1">
      <c r="A1627" s="50"/>
      <c r="B1627" s="63"/>
      <c r="C1627" s="60" t="s">
        <v>2241</v>
      </c>
      <c r="D1627" s="11" t="s">
        <v>4686</v>
      </c>
      <c r="E1627" s="61"/>
      <c r="F1627" s="42" t="s">
        <v>3160</v>
      </c>
      <c r="G1627" s="33" t="str">
        <f t="shared" si="69"/>
        <v xml:space="preserve"> </v>
      </c>
      <c r="H1627" s="2">
        <f t="shared" si="70"/>
        <v>0</v>
      </c>
      <c r="I1627" s="30">
        <f t="shared" si="71"/>
        <v>0</v>
      </c>
    </row>
    <row r="1628" spans="1:9" ht="113" customHeight="1">
      <c r="A1628" s="50"/>
      <c r="B1628" s="63"/>
      <c r="C1628" s="60" t="s">
        <v>2242</v>
      </c>
      <c r="D1628" s="11" t="s">
        <v>4687</v>
      </c>
      <c r="E1628" s="61"/>
      <c r="F1628" s="42" t="s">
        <v>3161</v>
      </c>
      <c r="G1628" s="33" t="str">
        <f t="shared" si="69"/>
        <v xml:space="preserve"> </v>
      </c>
      <c r="H1628" s="2">
        <f t="shared" si="70"/>
        <v>0</v>
      </c>
      <c r="I1628" s="30">
        <f t="shared" si="71"/>
        <v>0</v>
      </c>
    </row>
    <row r="1629" spans="1:9" ht="113" customHeight="1">
      <c r="A1629" s="50"/>
      <c r="B1629" s="63"/>
      <c r="C1629" s="60" t="s">
        <v>2243</v>
      </c>
      <c r="D1629" s="11" t="s">
        <v>4688</v>
      </c>
      <c r="E1629" s="61"/>
      <c r="F1629" s="42" t="s">
        <v>3161</v>
      </c>
      <c r="G1629" s="33" t="str">
        <f t="shared" si="69"/>
        <v xml:space="preserve"> </v>
      </c>
      <c r="H1629" s="2">
        <f t="shared" si="70"/>
        <v>0</v>
      </c>
      <c r="I1629" s="30">
        <f t="shared" si="71"/>
        <v>0</v>
      </c>
    </row>
    <row r="1630" spans="1:9" ht="113" customHeight="1">
      <c r="A1630" s="50"/>
      <c r="B1630" s="62">
        <v>786</v>
      </c>
      <c r="C1630" s="60" t="s">
        <v>2244</v>
      </c>
      <c r="D1630" s="11" t="s">
        <v>4689</v>
      </c>
      <c r="E1630" s="61"/>
      <c r="F1630" s="42" t="s">
        <v>3162</v>
      </c>
      <c r="G1630" s="33" t="str">
        <f t="shared" si="69"/>
        <v xml:space="preserve"> </v>
      </c>
      <c r="H1630" s="2">
        <f t="shared" si="70"/>
        <v>0</v>
      </c>
      <c r="I1630" s="30">
        <f t="shared" si="71"/>
        <v>0</v>
      </c>
    </row>
    <row r="1631" spans="1:9" ht="113" customHeight="1">
      <c r="A1631" s="50"/>
      <c r="B1631" s="62"/>
      <c r="C1631" s="60" t="s">
        <v>2245</v>
      </c>
      <c r="D1631" s="11" t="s">
        <v>5270</v>
      </c>
      <c r="E1631" s="61"/>
      <c r="F1631" s="42" t="s">
        <v>3163</v>
      </c>
      <c r="G1631" s="33" t="str">
        <f t="shared" si="69"/>
        <v xml:space="preserve"> </v>
      </c>
      <c r="H1631" s="2">
        <f t="shared" si="70"/>
        <v>0</v>
      </c>
      <c r="I1631" s="30">
        <f t="shared" si="71"/>
        <v>0</v>
      </c>
    </row>
    <row r="1632" spans="1:9" ht="113" customHeight="1">
      <c r="A1632" s="50"/>
      <c r="B1632" s="62">
        <v>787</v>
      </c>
      <c r="C1632" s="60" t="s">
        <v>2246</v>
      </c>
      <c r="D1632" s="11" t="s">
        <v>4690</v>
      </c>
      <c r="E1632" s="61"/>
      <c r="F1632" s="42" t="s">
        <v>3164</v>
      </c>
      <c r="G1632" s="33" t="str">
        <f t="shared" si="69"/>
        <v xml:space="preserve"> </v>
      </c>
      <c r="H1632" s="2">
        <f t="shared" si="70"/>
        <v>0</v>
      </c>
      <c r="I1632" s="30">
        <f t="shared" si="71"/>
        <v>0</v>
      </c>
    </row>
    <row r="1633" spans="1:9" ht="113" customHeight="1">
      <c r="A1633" s="50"/>
      <c r="B1633" s="62"/>
      <c r="C1633" s="60" t="s">
        <v>2247</v>
      </c>
      <c r="D1633" s="11" t="s">
        <v>4691</v>
      </c>
      <c r="E1633" s="61"/>
      <c r="F1633" s="42" t="s">
        <v>3165</v>
      </c>
      <c r="G1633" s="33" t="str">
        <f t="shared" si="69"/>
        <v xml:space="preserve"> </v>
      </c>
      <c r="H1633" s="2">
        <f t="shared" si="70"/>
        <v>0</v>
      </c>
      <c r="I1633" s="30">
        <f t="shared" si="71"/>
        <v>0</v>
      </c>
    </row>
    <row r="1634" spans="1:9" ht="113" customHeight="1">
      <c r="A1634" s="50"/>
      <c r="B1634" s="62">
        <v>788</v>
      </c>
      <c r="C1634" s="60" t="s">
        <v>2248</v>
      </c>
      <c r="D1634" s="11" t="s">
        <v>5187</v>
      </c>
      <c r="E1634" s="61"/>
      <c r="F1634" s="42" t="s">
        <v>5188</v>
      </c>
      <c r="G1634" s="33" t="str">
        <f t="shared" si="69"/>
        <v xml:space="preserve"> </v>
      </c>
      <c r="H1634" s="2">
        <f t="shared" si="70"/>
        <v>0</v>
      </c>
      <c r="I1634" s="30">
        <f t="shared" si="71"/>
        <v>0</v>
      </c>
    </row>
    <row r="1635" spans="1:9" ht="113" customHeight="1">
      <c r="A1635" s="50"/>
      <c r="B1635" s="62"/>
      <c r="C1635" s="60" t="s">
        <v>2249</v>
      </c>
      <c r="D1635" s="10" t="s">
        <v>4692</v>
      </c>
      <c r="E1635" s="61"/>
      <c r="F1635" s="42" t="s">
        <v>3166</v>
      </c>
      <c r="G1635" s="33" t="str">
        <f t="shared" si="69"/>
        <v xml:space="preserve"> </v>
      </c>
      <c r="H1635" s="2">
        <f t="shared" si="70"/>
        <v>0</v>
      </c>
      <c r="I1635" s="30">
        <f t="shared" si="71"/>
        <v>0</v>
      </c>
    </row>
    <row r="1636" spans="1:9" ht="113" customHeight="1">
      <c r="A1636" s="50"/>
      <c r="B1636" s="62">
        <v>789</v>
      </c>
      <c r="C1636" s="60" t="s">
        <v>2250</v>
      </c>
      <c r="D1636" s="11" t="s">
        <v>4693</v>
      </c>
      <c r="E1636" s="61"/>
      <c r="F1636" s="42" t="s">
        <v>3167</v>
      </c>
      <c r="G1636" s="33" t="str">
        <f t="shared" si="69"/>
        <v xml:space="preserve"> </v>
      </c>
      <c r="H1636" s="2">
        <f t="shared" si="70"/>
        <v>0</v>
      </c>
      <c r="I1636" s="30">
        <f t="shared" si="71"/>
        <v>0</v>
      </c>
    </row>
    <row r="1637" spans="1:9" ht="113" customHeight="1">
      <c r="A1637" s="50"/>
      <c r="B1637" s="62"/>
      <c r="C1637" s="60" t="s">
        <v>2251</v>
      </c>
      <c r="D1637" s="10" t="s">
        <v>4694</v>
      </c>
      <c r="E1637" s="61"/>
      <c r="F1637" s="42" t="s">
        <v>3167</v>
      </c>
      <c r="G1637" s="33" t="str">
        <f t="shared" si="69"/>
        <v xml:space="preserve"> </v>
      </c>
      <c r="H1637" s="2">
        <f t="shared" si="70"/>
        <v>0</v>
      </c>
      <c r="I1637" s="30">
        <f t="shared" si="71"/>
        <v>0</v>
      </c>
    </row>
    <row r="1638" spans="1:9" ht="113" customHeight="1">
      <c r="A1638" s="50"/>
      <c r="B1638" s="62">
        <v>790</v>
      </c>
      <c r="C1638" s="60" t="s">
        <v>2252</v>
      </c>
      <c r="D1638" s="11" t="s">
        <v>4695</v>
      </c>
      <c r="E1638" s="61"/>
      <c r="F1638" s="42" t="s">
        <v>3168</v>
      </c>
      <c r="G1638" s="33" t="str">
        <f t="shared" ref="G1638:G1701" si="72">IF(E1638=""," ",IF(F1638=E1638,"OK",F1638))</f>
        <v xml:space="preserve"> </v>
      </c>
      <c r="H1638" s="2">
        <f t="shared" ref="H1638:H1701" si="73">IF(G1638="OK",1,0)</f>
        <v>0</v>
      </c>
      <c r="I1638" s="30">
        <f t="shared" ref="I1638:I1701" si="74">IF(G1638="OK",1,0)</f>
        <v>0</v>
      </c>
    </row>
    <row r="1639" spans="1:9" ht="113" customHeight="1">
      <c r="A1639" s="50"/>
      <c r="B1639" s="62"/>
      <c r="C1639" s="60" t="s">
        <v>2253</v>
      </c>
      <c r="D1639" s="11" t="s">
        <v>4696</v>
      </c>
      <c r="E1639" s="61"/>
      <c r="F1639" s="42" t="s">
        <v>3169</v>
      </c>
      <c r="G1639" s="33" t="str">
        <f t="shared" si="72"/>
        <v xml:space="preserve"> </v>
      </c>
      <c r="H1639" s="2">
        <f t="shared" si="73"/>
        <v>0</v>
      </c>
      <c r="I1639" s="30">
        <f t="shared" si="74"/>
        <v>0</v>
      </c>
    </row>
    <row r="1640" spans="1:9" ht="113" customHeight="1">
      <c r="A1640" s="50"/>
      <c r="B1640" s="62">
        <v>791</v>
      </c>
      <c r="C1640" s="60" t="s">
        <v>2254</v>
      </c>
      <c r="D1640" s="11" t="s">
        <v>4697</v>
      </c>
      <c r="E1640" s="61"/>
      <c r="F1640" s="42" t="s">
        <v>3170</v>
      </c>
      <c r="G1640" s="33" t="str">
        <f t="shared" si="72"/>
        <v xml:space="preserve"> </v>
      </c>
      <c r="H1640" s="2">
        <f t="shared" si="73"/>
        <v>0</v>
      </c>
      <c r="I1640" s="30">
        <f t="shared" si="74"/>
        <v>0</v>
      </c>
    </row>
    <row r="1641" spans="1:9" ht="113" customHeight="1">
      <c r="A1641" s="50"/>
      <c r="B1641" s="62">
        <v>792</v>
      </c>
      <c r="C1641" s="60" t="s">
        <v>2255</v>
      </c>
      <c r="D1641" s="11" t="s">
        <v>4698</v>
      </c>
      <c r="E1641" s="61"/>
      <c r="F1641" s="42" t="s">
        <v>799</v>
      </c>
      <c r="G1641" s="33" t="str">
        <f t="shared" si="72"/>
        <v xml:space="preserve"> </v>
      </c>
      <c r="H1641" s="2">
        <f t="shared" si="73"/>
        <v>0</v>
      </c>
      <c r="I1641" s="30">
        <f t="shared" si="74"/>
        <v>0</v>
      </c>
    </row>
    <row r="1642" spans="1:9" ht="113" customHeight="1">
      <c r="A1642" s="50"/>
      <c r="B1642" s="62">
        <v>793</v>
      </c>
      <c r="C1642" s="60" t="s">
        <v>2256</v>
      </c>
      <c r="D1642" s="11" t="s">
        <v>4699</v>
      </c>
      <c r="E1642" s="61"/>
      <c r="F1642" s="42" t="s">
        <v>3171</v>
      </c>
      <c r="G1642" s="33" t="str">
        <f t="shared" si="72"/>
        <v xml:space="preserve"> </v>
      </c>
      <c r="H1642" s="2">
        <f t="shared" si="73"/>
        <v>0</v>
      </c>
      <c r="I1642" s="30">
        <f t="shared" si="74"/>
        <v>0</v>
      </c>
    </row>
    <row r="1643" spans="1:9" ht="113" customHeight="1">
      <c r="A1643" s="50"/>
      <c r="B1643" s="62">
        <v>794</v>
      </c>
      <c r="C1643" s="60" t="s">
        <v>2257</v>
      </c>
      <c r="D1643" s="11" t="s">
        <v>4700</v>
      </c>
      <c r="E1643" s="61"/>
      <c r="F1643" s="42" t="s">
        <v>965</v>
      </c>
      <c r="G1643" s="33" t="str">
        <f t="shared" si="72"/>
        <v xml:space="preserve"> </v>
      </c>
      <c r="H1643" s="2">
        <f t="shared" si="73"/>
        <v>0</v>
      </c>
      <c r="I1643" s="30">
        <f t="shared" si="74"/>
        <v>0</v>
      </c>
    </row>
    <row r="1644" spans="1:9" ht="113" customHeight="1">
      <c r="A1644" s="50"/>
      <c r="B1644" s="62">
        <v>795</v>
      </c>
      <c r="C1644" s="60" t="s">
        <v>2258</v>
      </c>
      <c r="D1644" s="11" t="s">
        <v>4701</v>
      </c>
      <c r="E1644" s="61"/>
      <c r="F1644" s="42" t="s">
        <v>790</v>
      </c>
      <c r="G1644" s="33" t="str">
        <f t="shared" si="72"/>
        <v xml:space="preserve"> </v>
      </c>
      <c r="H1644" s="2">
        <f t="shared" si="73"/>
        <v>0</v>
      </c>
      <c r="I1644" s="30">
        <f t="shared" si="74"/>
        <v>0</v>
      </c>
    </row>
    <row r="1645" spans="1:9" ht="113" customHeight="1">
      <c r="A1645" s="50"/>
      <c r="B1645" s="63"/>
      <c r="C1645" s="60" t="s">
        <v>2259</v>
      </c>
      <c r="D1645" s="11" t="s">
        <v>4702</v>
      </c>
      <c r="E1645" s="61"/>
      <c r="F1645" s="42" t="s">
        <v>3172</v>
      </c>
      <c r="G1645" s="33" t="str">
        <f t="shared" si="72"/>
        <v xml:space="preserve"> </v>
      </c>
      <c r="H1645" s="2">
        <f t="shared" si="73"/>
        <v>0</v>
      </c>
      <c r="I1645" s="30">
        <f t="shared" si="74"/>
        <v>0</v>
      </c>
    </row>
    <row r="1646" spans="1:9" ht="113" customHeight="1">
      <c r="A1646" s="50"/>
      <c r="B1646" s="63"/>
      <c r="C1646" s="60" t="s">
        <v>2260</v>
      </c>
      <c r="D1646" s="11" t="s">
        <v>5189</v>
      </c>
      <c r="E1646" s="61"/>
      <c r="F1646" s="42" t="s">
        <v>1126</v>
      </c>
      <c r="G1646" s="33" t="str">
        <f t="shared" si="72"/>
        <v xml:space="preserve"> </v>
      </c>
      <c r="H1646" s="2">
        <f t="shared" si="73"/>
        <v>0</v>
      </c>
      <c r="I1646" s="30">
        <f t="shared" si="74"/>
        <v>0</v>
      </c>
    </row>
    <row r="1647" spans="1:9" ht="113" customHeight="1">
      <c r="A1647" s="50"/>
      <c r="B1647" s="62">
        <v>796</v>
      </c>
      <c r="C1647" s="60" t="s">
        <v>2261</v>
      </c>
      <c r="D1647" s="11" t="s">
        <v>4703</v>
      </c>
      <c r="E1647" s="61"/>
      <c r="F1647" s="42" t="s">
        <v>3173</v>
      </c>
      <c r="G1647" s="33" t="str">
        <f t="shared" si="72"/>
        <v xml:space="preserve"> </v>
      </c>
      <c r="H1647" s="2">
        <f t="shared" si="73"/>
        <v>0</v>
      </c>
      <c r="I1647" s="30">
        <f t="shared" si="74"/>
        <v>0</v>
      </c>
    </row>
    <row r="1648" spans="1:9" ht="113" customHeight="1">
      <c r="A1648" s="50"/>
      <c r="B1648" s="62">
        <v>797</v>
      </c>
      <c r="C1648" s="60" t="s">
        <v>2262</v>
      </c>
      <c r="D1648" s="11" t="s">
        <v>4704</v>
      </c>
      <c r="E1648" s="61"/>
      <c r="F1648" s="42" t="s">
        <v>2667</v>
      </c>
      <c r="G1648" s="33" t="str">
        <f t="shared" si="72"/>
        <v xml:space="preserve"> </v>
      </c>
      <c r="H1648" s="2">
        <f t="shared" si="73"/>
        <v>0</v>
      </c>
      <c r="I1648" s="30">
        <f t="shared" si="74"/>
        <v>0</v>
      </c>
    </row>
    <row r="1649" spans="1:9" ht="113" customHeight="1">
      <c r="A1649" s="50"/>
      <c r="B1649" s="63"/>
      <c r="C1649" s="60" t="s">
        <v>2263</v>
      </c>
      <c r="D1649" s="11" t="s">
        <v>4705</v>
      </c>
      <c r="E1649" s="61"/>
      <c r="F1649" s="42" t="s">
        <v>3174</v>
      </c>
      <c r="G1649" s="33" t="str">
        <f t="shared" si="72"/>
        <v xml:space="preserve"> </v>
      </c>
      <c r="H1649" s="2">
        <f t="shared" si="73"/>
        <v>0</v>
      </c>
      <c r="I1649" s="30">
        <f t="shared" si="74"/>
        <v>0</v>
      </c>
    </row>
    <row r="1650" spans="1:9" ht="113" customHeight="1">
      <c r="A1650" s="50"/>
      <c r="B1650" s="62">
        <v>798</v>
      </c>
      <c r="C1650" s="60" t="s">
        <v>2264</v>
      </c>
      <c r="D1650" s="11" t="s">
        <v>4706</v>
      </c>
      <c r="E1650" s="61"/>
      <c r="F1650" s="42" t="s">
        <v>1097</v>
      </c>
      <c r="G1650" s="33" t="str">
        <f t="shared" si="72"/>
        <v xml:space="preserve"> </v>
      </c>
      <c r="H1650" s="2">
        <f t="shared" si="73"/>
        <v>0</v>
      </c>
      <c r="I1650" s="30">
        <f t="shared" si="74"/>
        <v>0</v>
      </c>
    </row>
    <row r="1651" spans="1:9" ht="113" customHeight="1">
      <c r="A1651" s="50"/>
      <c r="B1651" s="62">
        <v>799</v>
      </c>
      <c r="C1651" s="60" t="s">
        <v>2265</v>
      </c>
      <c r="D1651" s="11" t="s">
        <v>4707</v>
      </c>
      <c r="E1651" s="61"/>
      <c r="F1651" s="42" t="s">
        <v>1126</v>
      </c>
      <c r="G1651" s="33" t="str">
        <f t="shared" si="72"/>
        <v xml:space="preserve"> </v>
      </c>
      <c r="H1651" s="2">
        <f t="shared" si="73"/>
        <v>0</v>
      </c>
      <c r="I1651" s="30">
        <f t="shared" si="74"/>
        <v>0</v>
      </c>
    </row>
    <row r="1652" spans="1:9" ht="113" customHeight="1">
      <c r="A1652" s="50"/>
      <c r="B1652" s="62">
        <v>800</v>
      </c>
      <c r="C1652" s="60" t="s">
        <v>2266</v>
      </c>
      <c r="D1652" s="11" t="s">
        <v>4708</v>
      </c>
      <c r="E1652" s="61"/>
      <c r="F1652" s="42" t="s">
        <v>3175</v>
      </c>
      <c r="G1652" s="33" t="str">
        <f t="shared" si="72"/>
        <v xml:space="preserve"> </v>
      </c>
      <c r="H1652" s="2">
        <f t="shared" si="73"/>
        <v>0</v>
      </c>
      <c r="I1652" s="30">
        <f t="shared" si="74"/>
        <v>0</v>
      </c>
    </row>
    <row r="1653" spans="1:9" ht="113" customHeight="1">
      <c r="A1653" s="50"/>
      <c r="B1653" s="63"/>
      <c r="C1653" s="60" t="s">
        <v>2267</v>
      </c>
      <c r="D1653" s="11" t="s">
        <v>4709</v>
      </c>
      <c r="E1653" s="61"/>
      <c r="F1653" s="42" t="s">
        <v>2748</v>
      </c>
      <c r="G1653" s="33" t="str">
        <f t="shared" si="72"/>
        <v xml:space="preserve"> </v>
      </c>
      <c r="H1653" s="2">
        <f t="shared" si="73"/>
        <v>0</v>
      </c>
      <c r="I1653" s="30">
        <f t="shared" si="74"/>
        <v>0</v>
      </c>
    </row>
    <row r="1654" spans="1:9" ht="113" customHeight="1">
      <c r="A1654" s="50"/>
      <c r="B1654" s="62">
        <v>801</v>
      </c>
      <c r="C1654" s="60" t="s">
        <v>2268</v>
      </c>
      <c r="D1654" s="11" t="s">
        <v>4710</v>
      </c>
      <c r="E1654" s="61"/>
      <c r="F1654" s="42" t="s">
        <v>784</v>
      </c>
      <c r="G1654" s="33" t="str">
        <f t="shared" si="72"/>
        <v xml:space="preserve"> </v>
      </c>
      <c r="H1654" s="2">
        <f t="shared" si="73"/>
        <v>0</v>
      </c>
      <c r="I1654" s="30">
        <f t="shared" si="74"/>
        <v>0</v>
      </c>
    </row>
    <row r="1655" spans="1:9" ht="113" customHeight="1">
      <c r="A1655" s="50"/>
      <c r="B1655" s="62">
        <v>802</v>
      </c>
      <c r="C1655" s="60" t="s">
        <v>2269</v>
      </c>
      <c r="D1655" s="11" t="s">
        <v>4711</v>
      </c>
      <c r="E1655" s="61"/>
      <c r="F1655" s="42" t="s">
        <v>3176</v>
      </c>
      <c r="G1655" s="33" t="str">
        <f t="shared" si="72"/>
        <v xml:space="preserve"> </v>
      </c>
      <c r="H1655" s="2">
        <f t="shared" si="73"/>
        <v>0</v>
      </c>
      <c r="I1655" s="30">
        <f t="shared" si="74"/>
        <v>0</v>
      </c>
    </row>
    <row r="1656" spans="1:9" ht="113" customHeight="1">
      <c r="A1656" s="50"/>
      <c r="B1656" s="63"/>
      <c r="C1656" s="60" t="s">
        <v>2270</v>
      </c>
      <c r="D1656" s="11" t="s">
        <v>4712</v>
      </c>
      <c r="E1656" s="61"/>
      <c r="F1656" s="42" t="s">
        <v>3177</v>
      </c>
      <c r="G1656" s="33" t="str">
        <f t="shared" si="72"/>
        <v xml:space="preserve"> </v>
      </c>
      <c r="H1656" s="2">
        <f t="shared" si="73"/>
        <v>0</v>
      </c>
      <c r="I1656" s="30">
        <f t="shared" si="74"/>
        <v>0</v>
      </c>
    </row>
    <row r="1657" spans="1:9" ht="113" customHeight="1">
      <c r="A1657" s="50"/>
      <c r="B1657" s="62">
        <v>803</v>
      </c>
      <c r="C1657" s="60" t="s">
        <v>2271</v>
      </c>
      <c r="D1657" s="11" t="s">
        <v>4713</v>
      </c>
      <c r="E1657" s="61"/>
      <c r="F1657" s="42" t="s">
        <v>3178</v>
      </c>
      <c r="G1657" s="33" t="str">
        <f t="shared" si="72"/>
        <v xml:space="preserve"> </v>
      </c>
      <c r="H1657" s="2">
        <f t="shared" si="73"/>
        <v>0</v>
      </c>
      <c r="I1657" s="30">
        <f t="shared" si="74"/>
        <v>0</v>
      </c>
    </row>
    <row r="1658" spans="1:9" ht="113" customHeight="1">
      <c r="A1658" s="50"/>
      <c r="B1658" s="63"/>
      <c r="C1658" s="60" t="s">
        <v>2272</v>
      </c>
      <c r="D1658" s="11" t="s">
        <v>4714</v>
      </c>
      <c r="E1658" s="61"/>
      <c r="F1658" s="42" t="s">
        <v>3179</v>
      </c>
      <c r="G1658" s="33" t="str">
        <f t="shared" si="72"/>
        <v xml:space="preserve"> </v>
      </c>
      <c r="H1658" s="2">
        <f t="shared" si="73"/>
        <v>0</v>
      </c>
      <c r="I1658" s="30">
        <f t="shared" si="74"/>
        <v>0</v>
      </c>
    </row>
    <row r="1659" spans="1:9" ht="113" customHeight="1">
      <c r="A1659" s="50"/>
      <c r="B1659" s="62">
        <v>804</v>
      </c>
      <c r="C1659" s="60" t="s">
        <v>2273</v>
      </c>
      <c r="D1659" s="11" t="s">
        <v>4715</v>
      </c>
      <c r="E1659" s="61"/>
      <c r="F1659" s="42" t="s">
        <v>3180</v>
      </c>
      <c r="G1659" s="33" t="str">
        <f t="shared" si="72"/>
        <v xml:space="preserve"> </v>
      </c>
      <c r="H1659" s="2">
        <f t="shared" si="73"/>
        <v>0</v>
      </c>
      <c r="I1659" s="30">
        <f t="shared" si="74"/>
        <v>0</v>
      </c>
    </row>
    <row r="1660" spans="1:9" ht="113" customHeight="1">
      <c r="A1660" s="50"/>
      <c r="B1660" s="63"/>
      <c r="C1660" s="60" t="s">
        <v>2274</v>
      </c>
      <c r="D1660" s="11" t="s">
        <v>4716</v>
      </c>
      <c r="E1660" s="61"/>
      <c r="F1660" s="42" t="s">
        <v>3180</v>
      </c>
      <c r="G1660" s="33" t="str">
        <f t="shared" si="72"/>
        <v xml:space="preserve"> </v>
      </c>
      <c r="H1660" s="2">
        <f t="shared" si="73"/>
        <v>0</v>
      </c>
      <c r="I1660" s="30">
        <f t="shared" si="74"/>
        <v>0</v>
      </c>
    </row>
    <row r="1661" spans="1:9" ht="113" customHeight="1">
      <c r="A1661" s="50"/>
      <c r="B1661" s="63"/>
      <c r="C1661" s="60" t="s">
        <v>2275</v>
      </c>
      <c r="D1661" s="11" t="s">
        <v>4717</v>
      </c>
      <c r="E1661" s="61"/>
      <c r="F1661" s="42" t="s">
        <v>3180</v>
      </c>
      <c r="G1661" s="33" t="str">
        <f t="shared" si="72"/>
        <v xml:space="preserve"> </v>
      </c>
      <c r="H1661" s="2">
        <f t="shared" si="73"/>
        <v>0</v>
      </c>
      <c r="I1661" s="30">
        <f t="shared" si="74"/>
        <v>0</v>
      </c>
    </row>
    <row r="1662" spans="1:9" ht="113" customHeight="1">
      <c r="A1662" s="50"/>
      <c r="B1662" s="63"/>
      <c r="C1662" s="60" t="s">
        <v>2276</v>
      </c>
      <c r="D1662" s="11" t="s">
        <v>4718</v>
      </c>
      <c r="E1662" s="61"/>
      <c r="F1662" s="42" t="s">
        <v>3181</v>
      </c>
      <c r="G1662" s="33" t="str">
        <f t="shared" si="72"/>
        <v xml:space="preserve"> </v>
      </c>
      <c r="H1662" s="2">
        <f t="shared" si="73"/>
        <v>0</v>
      </c>
      <c r="I1662" s="30">
        <f t="shared" si="74"/>
        <v>0</v>
      </c>
    </row>
    <row r="1663" spans="1:9" ht="113" customHeight="1">
      <c r="A1663" s="50"/>
      <c r="B1663" s="62">
        <v>805</v>
      </c>
      <c r="C1663" s="60" t="s">
        <v>2277</v>
      </c>
      <c r="D1663" s="11" t="s">
        <v>4719</v>
      </c>
      <c r="E1663" s="61"/>
      <c r="F1663" s="42" t="s">
        <v>3182</v>
      </c>
      <c r="G1663" s="33" t="str">
        <f t="shared" si="72"/>
        <v xml:space="preserve"> </v>
      </c>
      <c r="H1663" s="2">
        <f t="shared" si="73"/>
        <v>0</v>
      </c>
      <c r="I1663" s="30">
        <f t="shared" si="74"/>
        <v>0</v>
      </c>
    </row>
    <row r="1664" spans="1:9" ht="113" customHeight="1">
      <c r="A1664" s="50"/>
      <c r="B1664" s="62">
        <v>806</v>
      </c>
      <c r="C1664" s="60" t="s">
        <v>2278</v>
      </c>
      <c r="D1664" s="11" t="s">
        <v>4720</v>
      </c>
      <c r="E1664" s="61"/>
      <c r="F1664" s="42" t="s">
        <v>3183</v>
      </c>
      <c r="G1664" s="33" t="str">
        <f t="shared" si="72"/>
        <v xml:space="preserve"> </v>
      </c>
      <c r="H1664" s="2">
        <f t="shared" si="73"/>
        <v>0</v>
      </c>
      <c r="I1664" s="30">
        <f t="shared" si="74"/>
        <v>0</v>
      </c>
    </row>
    <row r="1665" spans="1:9" ht="113" customHeight="1">
      <c r="A1665" s="50"/>
      <c r="B1665" s="62">
        <v>807</v>
      </c>
      <c r="C1665" s="60" t="s">
        <v>2279</v>
      </c>
      <c r="D1665" s="11" t="s">
        <v>4721</v>
      </c>
      <c r="E1665" s="61"/>
      <c r="F1665" s="42" t="s">
        <v>3184</v>
      </c>
      <c r="G1665" s="33" t="str">
        <f t="shared" si="72"/>
        <v xml:space="preserve"> </v>
      </c>
      <c r="H1665" s="2">
        <f t="shared" si="73"/>
        <v>0</v>
      </c>
      <c r="I1665" s="30">
        <f t="shared" si="74"/>
        <v>0</v>
      </c>
    </row>
    <row r="1666" spans="1:9" ht="113" customHeight="1">
      <c r="A1666" s="50"/>
      <c r="B1666" s="62">
        <v>808</v>
      </c>
      <c r="C1666" s="60" t="s">
        <v>2280</v>
      </c>
      <c r="D1666" s="11" t="s">
        <v>5271</v>
      </c>
      <c r="E1666" s="61"/>
      <c r="F1666" s="42" t="s">
        <v>944</v>
      </c>
      <c r="G1666" s="33" t="str">
        <f t="shared" si="72"/>
        <v xml:space="preserve"> </v>
      </c>
      <c r="H1666" s="2">
        <f t="shared" si="73"/>
        <v>0</v>
      </c>
      <c r="I1666" s="30">
        <f t="shared" si="74"/>
        <v>0</v>
      </c>
    </row>
    <row r="1667" spans="1:9" ht="113" customHeight="1">
      <c r="A1667" s="50"/>
      <c r="B1667" s="62">
        <v>809</v>
      </c>
      <c r="C1667" s="60" t="s">
        <v>2281</v>
      </c>
      <c r="D1667" s="11" t="s">
        <v>4722</v>
      </c>
      <c r="E1667" s="61"/>
      <c r="F1667" s="42" t="s">
        <v>3185</v>
      </c>
      <c r="G1667" s="33" t="str">
        <f t="shared" si="72"/>
        <v xml:space="preserve"> </v>
      </c>
      <c r="H1667" s="2">
        <f t="shared" si="73"/>
        <v>0</v>
      </c>
      <c r="I1667" s="30">
        <f t="shared" si="74"/>
        <v>0</v>
      </c>
    </row>
    <row r="1668" spans="1:9" ht="113" customHeight="1">
      <c r="A1668" s="50"/>
      <c r="B1668" s="63"/>
      <c r="C1668" s="60" t="s">
        <v>2282</v>
      </c>
      <c r="D1668" s="11" t="s">
        <v>4723</v>
      </c>
      <c r="E1668" s="61"/>
      <c r="F1668" s="42" t="s">
        <v>784</v>
      </c>
      <c r="G1668" s="33" t="str">
        <f t="shared" si="72"/>
        <v xml:space="preserve"> </v>
      </c>
      <c r="H1668" s="2">
        <f t="shared" si="73"/>
        <v>0</v>
      </c>
      <c r="I1668" s="30">
        <f t="shared" si="74"/>
        <v>0</v>
      </c>
    </row>
    <row r="1669" spans="1:9" ht="113" customHeight="1">
      <c r="A1669" s="50"/>
      <c r="B1669" s="62">
        <v>810</v>
      </c>
      <c r="C1669" s="60" t="s">
        <v>2283</v>
      </c>
      <c r="D1669" s="11" t="s">
        <v>4724</v>
      </c>
      <c r="E1669" s="72"/>
      <c r="F1669" s="42" t="s">
        <v>815</v>
      </c>
      <c r="G1669" s="33" t="str">
        <f t="shared" si="72"/>
        <v xml:space="preserve"> </v>
      </c>
      <c r="H1669" s="2">
        <f t="shared" si="73"/>
        <v>0</v>
      </c>
      <c r="I1669" s="30">
        <f t="shared" si="74"/>
        <v>0</v>
      </c>
    </row>
    <row r="1670" spans="1:9" ht="113" customHeight="1">
      <c r="A1670" s="50"/>
      <c r="B1670" s="63"/>
      <c r="C1670" s="60" t="s">
        <v>2284</v>
      </c>
      <c r="D1670" s="11" t="s">
        <v>4725</v>
      </c>
      <c r="E1670" s="61"/>
      <c r="F1670" s="42" t="s">
        <v>784</v>
      </c>
      <c r="G1670" s="33" t="str">
        <f t="shared" si="72"/>
        <v xml:space="preserve"> </v>
      </c>
      <c r="H1670" s="2">
        <f t="shared" si="73"/>
        <v>0</v>
      </c>
      <c r="I1670" s="30">
        <f t="shared" si="74"/>
        <v>0</v>
      </c>
    </row>
    <row r="1671" spans="1:9" ht="113" customHeight="1">
      <c r="A1671" s="50"/>
      <c r="B1671" s="62">
        <v>811</v>
      </c>
      <c r="C1671" s="60" t="s">
        <v>2285</v>
      </c>
      <c r="D1671" s="11" t="s">
        <v>4726</v>
      </c>
      <c r="E1671" s="61"/>
      <c r="F1671" s="42" t="s">
        <v>784</v>
      </c>
      <c r="G1671" s="33" t="str">
        <f t="shared" si="72"/>
        <v xml:space="preserve"> </v>
      </c>
      <c r="H1671" s="2">
        <f t="shared" si="73"/>
        <v>0</v>
      </c>
      <c r="I1671" s="30">
        <f t="shared" si="74"/>
        <v>0</v>
      </c>
    </row>
    <row r="1672" spans="1:9" ht="113" customHeight="1">
      <c r="A1672" s="50"/>
      <c r="B1672" s="63"/>
      <c r="C1672" s="60" t="s">
        <v>2286</v>
      </c>
      <c r="D1672" s="11" t="s">
        <v>4727</v>
      </c>
      <c r="E1672" s="61"/>
      <c r="F1672" s="42" t="s">
        <v>2628</v>
      </c>
      <c r="G1672" s="33" t="str">
        <f t="shared" si="72"/>
        <v xml:space="preserve"> </v>
      </c>
      <c r="H1672" s="2">
        <f t="shared" si="73"/>
        <v>0</v>
      </c>
      <c r="I1672" s="30">
        <f t="shared" si="74"/>
        <v>0</v>
      </c>
    </row>
    <row r="1673" spans="1:9" ht="113" customHeight="1">
      <c r="A1673" s="50"/>
      <c r="B1673" s="62">
        <v>812</v>
      </c>
      <c r="C1673" s="60" t="s">
        <v>2287</v>
      </c>
      <c r="D1673" s="11" t="s">
        <v>4728</v>
      </c>
      <c r="E1673" s="61"/>
      <c r="F1673" s="42" t="s">
        <v>799</v>
      </c>
      <c r="G1673" s="33" t="str">
        <f t="shared" si="72"/>
        <v xml:space="preserve"> </v>
      </c>
      <c r="H1673" s="2">
        <f t="shared" si="73"/>
        <v>0</v>
      </c>
      <c r="I1673" s="30">
        <f t="shared" si="74"/>
        <v>0</v>
      </c>
    </row>
    <row r="1674" spans="1:9" ht="113" customHeight="1">
      <c r="A1674" s="50"/>
      <c r="B1674" s="63"/>
      <c r="C1674" s="60" t="s">
        <v>2288</v>
      </c>
      <c r="D1674" s="11" t="s">
        <v>4729</v>
      </c>
      <c r="E1674" s="61"/>
      <c r="F1674" s="42" t="s">
        <v>791</v>
      </c>
      <c r="G1674" s="33" t="str">
        <f t="shared" si="72"/>
        <v xml:space="preserve"> </v>
      </c>
      <c r="H1674" s="2">
        <f t="shared" si="73"/>
        <v>0</v>
      </c>
      <c r="I1674" s="30">
        <f t="shared" si="74"/>
        <v>0</v>
      </c>
    </row>
    <row r="1675" spans="1:9" ht="113" customHeight="1">
      <c r="A1675" s="50"/>
      <c r="B1675" s="62">
        <v>813</v>
      </c>
      <c r="C1675" s="60" t="s">
        <v>2289</v>
      </c>
      <c r="D1675" s="11" t="s">
        <v>4730</v>
      </c>
      <c r="E1675" s="61"/>
      <c r="F1675" s="42" t="s">
        <v>3159</v>
      </c>
      <c r="G1675" s="33" t="str">
        <f t="shared" si="72"/>
        <v xml:space="preserve"> </v>
      </c>
      <c r="H1675" s="2">
        <f t="shared" si="73"/>
        <v>0</v>
      </c>
      <c r="I1675" s="30">
        <f t="shared" si="74"/>
        <v>0</v>
      </c>
    </row>
    <row r="1676" spans="1:9" ht="113" customHeight="1">
      <c r="A1676" s="50"/>
      <c r="B1676" s="62">
        <v>814</v>
      </c>
      <c r="C1676" s="60" t="s">
        <v>2290</v>
      </c>
      <c r="D1676" s="11" t="s">
        <v>4731</v>
      </c>
      <c r="E1676" s="61"/>
      <c r="F1676" s="42" t="s">
        <v>2939</v>
      </c>
      <c r="G1676" s="33" t="str">
        <f t="shared" si="72"/>
        <v xml:space="preserve"> </v>
      </c>
      <c r="H1676" s="2">
        <f t="shared" si="73"/>
        <v>0</v>
      </c>
      <c r="I1676" s="30">
        <f t="shared" si="74"/>
        <v>0</v>
      </c>
    </row>
    <row r="1677" spans="1:9" ht="113" customHeight="1">
      <c r="A1677" s="50"/>
      <c r="B1677" s="62">
        <v>815</v>
      </c>
      <c r="C1677" s="60" t="s">
        <v>2291</v>
      </c>
      <c r="D1677" s="11" t="s">
        <v>4732</v>
      </c>
      <c r="E1677" s="61"/>
      <c r="F1677" s="42" t="s">
        <v>3186</v>
      </c>
      <c r="G1677" s="33" t="str">
        <f t="shared" si="72"/>
        <v xml:space="preserve"> </v>
      </c>
      <c r="H1677" s="2">
        <f t="shared" si="73"/>
        <v>0</v>
      </c>
      <c r="I1677" s="30">
        <f t="shared" si="74"/>
        <v>0</v>
      </c>
    </row>
    <row r="1678" spans="1:9" ht="113" customHeight="1">
      <c r="A1678" s="50"/>
      <c r="B1678" s="62">
        <v>816</v>
      </c>
      <c r="C1678" s="60" t="s">
        <v>2292</v>
      </c>
      <c r="D1678" s="11" t="s">
        <v>4733</v>
      </c>
      <c r="E1678" s="61"/>
      <c r="F1678" s="42" t="s">
        <v>3187</v>
      </c>
      <c r="G1678" s="33" t="str">
        <f t="shared" si="72"/>
        <v xml:space="preserve"> </v>
      </c>
      <c r="H1678" s="2">
        <f t="shared" si="73"/>
        <v>0</v>
      </c>
      <c r="I1678" s="30">
        <f t="shared" si="74"/>
        <v>0</v>
      </c>
    </row>
    <row r="1679" spans="1:9" ht="113" customHeight="1">
      <c r="A1679" s="50"/>
      <c r="B1679" s="63"/>
      <c r="C1679" s="60" t="s">
        <v>2293</v>
      </c>
      <c r="D1679" s="11" t="s">
        <v>4734</v>
      </c>
      <c r="E1679" s="61"/>
      <c r="F1679" s="42" t="s">
        <v>3188</v>
      </c>
      <c r="G1679" s="33" t="str">
        <f t="shared" si="72"/>
        <v xml:space="preserve"> </v>
      </c>
      <c r="H1679" s="2">
        <f t="shared" si="73"/>
        <v>0</v>
      </c>
      <c r="I1679" s="30">
        <f t="shared" si="74"/>
        <v>0</v>
      </c>
    </row>
    <row r="1680" spans="1:9" ht="113" customHeight="1">
      <c r="A1680" s="50"/>
      <c r="B1680" s="63"/>
      <c r="C1680" s="60" t="s">
        <v>2294</v>
      </c>
      <c r="D1680" s="11" t="s">
        <v>4735</v>
      </c>
      <c r="E1680" s="61"/>
      <c r="F1680" s="42" t="s">
        <v>3189</v>
      </c>
      <c r="G1680" s="33" t="str">
        <f t="shared" si="72"/>
        <v xml:space="preserve"> </v>
      </c>
      <c r="H1680" s="2">
        <f t="shared" si="73"/>
        <v>0</v>
      </c>
      <c r="I1680" s="30">
        <f t="shared" si="74"/>
        <v>0</v>
      </c>
    </row>
    <row r="1681" spans="1:9" ht="113" customHeight="1">
      <c r="A1681" s="50"/>
      <c r="B1681" s="63"/>
      <c r="C1681" s="60" t="s">
        <v>2295</v>
      </c>
      <c r="D1681" s="11" t="s">
        <v>4736</v>
      </c>
      <c r="E1681" s="61"/>
      <c r="F1681" s="42" t="s">
        <v>3190</v>
      </c>
      <c r="G1681" s="33" t="str">
        <f t="shared" si="72"/>
        <v xml:space="preserve"> </v>
      </c>
      <c r="H1681" s="2">
        <f t="shared" si="73"/>
        <v>0</v>
      </c>
      <c r="I1681" s="30">
        <f t="shared" si="74"/>
        <v>0</v>
      </c>
    </row>
    <row r="1682" spans="1:9" ht="113" customHeight="1">
      <c r="A1682" s="50"/>
      <c r="B1682" s="63"/>
      <c r="C1682" s="60" t="s">
        <v>2296</v>
      </c>
      <c r="D1682" s="11" t="s">
        <v>4737</v>
      </c>
      <c r="E1682" s="61"/>
      <c r="F1682" s="42" t="s">
        <v>3191</v>
      </c>
      <c r="G1682" s="33" t="str">
        <f t="shared" si="72"/>
        <v xml:space="preserve"> </v>
      </c>
      <c r="H1682" s="2">
        <f t="shared" si="73"/>
        <v>0</v>
      </c>
      <c r="I1682" s="30">
        <f t="shared" si="74"/>
        <v>0</v>
      </c>
    </row>
    <row r="1683" spans="1:9" ht="113" customHeight="1">
      <c r="A1683" s="50"/>
      <c r="B1683" s="62">
        <v>817</v>
      </c>
      <c r="C1683" s="60" t="s">
        <v>2297</v>
      </c>
      <c r="D1683" s="11" t="s">
        <v>4738</v>
      </c>
      <c r="E1683" s="61"/>
      <c r="F1683" s="42" t="s">
        <v>784</v>
      </c>
      <c r="G1683" s="33" t="str">
        <f t="shared" si="72"/>
        <v xml:space="preserve"> </v>
      </c>
      <c r="H1683" s="2">
        <f t="shared" si="73"/>
        <v>0</v>
      </c>
      <c r="I1683" s="30">
        <f t="shared" si="74"/>
        <v>0</v>
      </c>
    </row>
    <row r="1684" spans="1:9" ht="113" customHeight="1">
      <c r="A1684" s="50"/>
      <c r="B1684" s="63"/>
      <c r="C1684" s="60" t="s">
        <v>2298</v>
      </c>
      <c r="D1684" s="11" t="s">
        <v>4739</v>
      </c>
      <c r="E1684" s="61"/>
      <c r="F1684" s="42" t="s">
        <v>790</v>
      </c>
      <c r="G1684" s="33" t="str">
        <f t="shared" si="72"/>
        <v xml:space="preserve"> </v>
      </c>
      <c r="H1684" s="2">
        <f t="shared" si="73"/>
        <v>0</v>
      </c>
      <c r="I1684" s="30">
        <f t="shared" si="74"/>
        <v>0</v>
      </c>
    </row>
    <row r="1685" spans="1:9" ht="113" customHeight="1">
      <c r="A1685" s="50"/>
      <c r="B1685" s="62">
        <v>818</v>
      </c>
      <c r="C1685" s="60" t="s">
        <v>2299</v>
      </c>
      <c r="D1685" s="11" t="s">
        <v>4740</v>
      </c>
      <c r="E1685" s="61"/>
      <c r="F1685" s="42" t="s">
        <v>3192</v>
      </c>
      <c r="G1685" s="33" t="str">
        <f t="shared" si="72"/>
        <v xml:space="preserve"> </v>
      </c>
      <c r="H1685" s="2">
        <f t="shared" si="73"/>
        <v>0</v>
      </c>
      <c r="I1685" s="30">
        <f t="shared" si="74"/>
        <v>0</v>
      </c>
    </row>
    <row r="1686" spans="1:9" ht="113" customHeight="1">
      <c r="A1686" s="50"/>
      <c r="B1686" s="63"/>
      <c r="C1686" s="60" t="s">
        <v>2300</v>
      </c>
      <c r="D1686" s="11" t="s">
        <v>4741</v>
      </c>
      <c r="E1686" s="61"/>
      <c r="F1686" s="42" t="s">
        <v>999</v>
      </c>
      <c r="G1686" s="33" t="str">
        <f t="shared" si="72"/>
        <v xml:space="preserve"> </v>
      </c>
      <c r="H1686" s="2">
        <f t="shared" si="73"/>
        <v>0</v>
      </c>
      <c r="I1686" s="30">
        <f t="shared" si="74"/>
        <v>0</v>
      </c>
    </row>
    <row r="1687" spans="1:9" ht="113" customHeight="1">
      <c r="A1687" s="50"/>
      <c r="B1687" s="62">
        <v>819</v>
      </c>
      <c r="C1687" s="60" t="s">
        <v>2301</v>
      </c>
      <c r="D1687" s="11" t="s">
        <v>5272</v>
      </c>
      <c r="E1687" s="61"/>
      <c r="F1687" s="42" t="s">
        <v>3193</v>
      </c>
      <c r="G1687" s="33" t="str">
        <f t="shared" si="72"/>
        <v xml:space="preserve"> </v>
      </c>
      <c r="H1687" s="2">
        <f t="shared" si="73"/>
        <v>0</v>
      </c>
      <c r="I1687" s="30">
        <f t="shared" si="74"/>
        <v>0</v>
      </c>
    </row>
    <row r="1688" spans="1:9" ht="113" customHeight="1">
      <c r="A1688" s="50"/>
      <c r="B1688" s="63"/>
      <c r="C1688" s="60" t="s">
        <v>2302</v>
      </c>
      <c r="D1688" s="11" t="s">
        <v>4742</v>
      </c>
      <c r="E1688" s="61"/>
      <c r="F1688" s="42" t="s">
        <v>3194</v>
      </c>
      <c r="G1688" s="33" t="str">
        <f t="shared" si="72"/>
        <v xml:space="preserve"> </v>
      </c>
      <c r="H1688" s="2">
        <f t="shared" si="73"/>
        <v>0</v>
      </c>
      <c r="I1688" s="30">
        <f t="shared" si="74"/>
        <v>0</v>
      </c>
    </row>
    <row r="1689" spans="1:9" ht="113" customHeight="1">
      <c r="A1689" s="50"/>
      <c r="B1689" s="63"/>
      <c r="C1689" s="60" t="s">
        <v>2303</v>
      </c>
      <c r="D1689" s="11" t="s">
        <v>4743</v>
      </c>
      <c r="E1689" s="61"/>
      <c r="F1689" s="42" t="s">
        <v>3195</v>
      </c>
      <c r="G1689" s="33" t="str">
        <f t="shared" si="72"/>
        <v xml:space="preserve"> </v>
      </c>
      <c r="H1689" s="2">
        <f t="shared" si="73"/>
        <v>0</v>
      </c>
      <c r="I1689" s="30">
        <f t="shared" si="74"/>
        <v>0</v>
      </c>
    </row>
    <row r="1690" spans="1:9" ht="113" customHeight="1">
      <c r="A1690" s="50"/>
      <c r="B1690" s="62">
        <v>820</v>
      </c>
      <c r="C1690" s="60" t="s">
        <v>2304</v>
      </c>
      <c r="D1690" s="11" t="s">
        <v>4744</v>
      </c>
      <c r="E1690" s="61"/>
      <c r="F1690" s="42" t="s">
        <v>3196</v>
      </c>
      <c r="G1690" s="33" t="str">
        <f t="shared" si="72"/>
        <v xml:space="preserve"> </v>
      </c>
      <c r="H1690" s="2">
        <f t="shared" si="73"/>
        <v>0</v>
      </c>
      <c r="I1690" s="30">
        <f t="shared" si="74"/>
        <v>0</v>
      </c>
    </row>
    <row r="1691" spans="1:9" ht="113" customHeight="1">
      <c r="A1691" s="50"/>
      <c r="B1691" s="63"/>
      <c r="C1691" s="60" t="s">
        <v>2305</v>
      </c>
      <c r="D1691" s="11" t="s">
        <v>4745</v>
      </c>
      <c r="E1691" s="61"/>
      <c r="F1691" s="42" t="s">
        <v>3113</v>
      </c>
      <c r="G1691" s="33" t="str">
        <f t="shared" si="72"/>
        <v xml:space="preserve"> </v>
      </c>
      <c r="H1691" s="2">
        <f t="shared" si="73"/>
        <v>0</v>
      </c>
      <c r="I1691" s="30">
        <f t="shared" si="74"/>
        <v>0</v>
      </c>
    </row>
    <row r="1692" spans="1:9" ht="113" customHeight="1">
      <c r="A1692" s="50"/>
      <c r="B1692" s="62">
        <v>821</v>
      </c>
      <c r="C1692" s="60" t="s">
        <v>2306</v>
      </c>
      <c r="D1692" s="11" t="s">
        <v>4746</v>
      </c>
      <c r="E1692" s="61"/>
      <c r="F1692" s="42" t="s">
        <v>3197</v>
      </c>
      <c r="G1692" s="33" t="str">
        <f t="shared" si="72"/>
        <v xml:space="preserve"> </v>
      </c>
      <c r="H1692" s="2">
        <f t="shared" si="73"/>
        <v>0</v>
      </c>
      <c r="I1692" s="30">
        <f t="shared" si="74"/>
        <v>0</v>
      </c>
    </row>
    <row r="1693" spans="1:9" ht="113" customHeight="1">
      <c r="A1693" s="50"/>
      <c r="B1693" s="62"/>
      <c r="C1693" s="60" t="s">
        <v>2307</v>
      </c>
      <c r="D1693" s="11" t="s">
        <v>5273</v>
      </c>
      <c r="E1693" s="61"/>
      <c r="F1693" s="42" t="s">
        <v>5274</v>
      </c>
      <c r="G1693" s="33" t="str">
        <f t="shared" si="72"/>
        <v xml:space="preserve"> </v>
      </c>
      <c r="H1693" s="2">
        <f t="shared" si="73"/>
        <v>0</v>
      </c>
      <c r="I1693" s="30">
        <f t="shared" si="74"/>
        <v>0</v>
      </c>
    </row>
    <row r="1694" spans="1:9" ht="113" customHeight="1">
      <c r="A1694" s="50"/>
      <c r="B1694" s="62">
        <v>822</v>
      </c>
      <c r="C1694" s="60" t="s">
        <v>2308</v>
      </c>
      <c r="D1694" s="11" t="s">
        <v>4747</v>
      </c>
      <c r="E1694" s="61"/>
      <c r="F1694" s="42" t="s">
        <v>842</v>
      </c>
      <c r="G1694" s="33" t="str">
        <f t="shared" si="72"/>
        <v xml:space="preserve"> </v>
      </c>
      <c r="H1694" s="2">
        <f t="shared" si="73"/>
        <v>0</v>
      </c>
      <c r="I1694" s="30">
        <f t="shared" si="74"/>
        <v>0</v>
      </c>
    </row>
    <row r="1695" spans="1:9" ht="113" customHeight="1">
      <c r="A1695" s="50"/>
      <c r="B1695" s="63"/>
      <c r="C1695" s="60" t="s">
        <v>2309</v>
      </c>
      <c r="D1695" s="11" t="s">
        <v>4748</v>
      </c>
      <c r="E1695" s="61"/>
      <c r="F1695" s="42" t="s">
        <v>3198</v>
      </c>
      <c r="G1695" s="33" t="str">
        <f t="shared" si="72"/>
        <v xml:space="preserve"> </v>
      </c>
      <c r="H1695" s="2">
        <f t="shared" si="73"/>
        <v>0</v>
      </c>
      <c r="I1695" s="30">
        <f t="shared" si="74"/>
        <v>0</v>
      </c>
    </row>
    <row r="1696" spans="1:9" ht="113" customHeight="1">
      <c r="A1696" s="50"/>
      <c r="B1696" s="63"/>
      <c r="C1696" s="60" t="s">
        <v>2310</v>
      </c>
      <c r="D1696" s="11" t="s">
        <v>4749</v>
      </c>
      <c r="E1696" s="61"/>
      <c r="F1696" s="42" t="s">
        <v>3198</v>
      </c>
      <c r="G1696" s="33" t="str">
        <f t="shared" si="72"/>
        <v xml:space="preserve"> </v>
      </c>
      <c r="H1696" s="2">
        <f t="shared" si="73"/>
        <v>0</v>
      </c>
      <c r="I1696" s="30">
        <f t="shared" si="74"/>
        <v>0</v>
      </c>
    </row>
    <row r="1697" spans="1:9" ht="113" customHeight="1">
      <c r="A1697" s="50"/>
      <c r="B1697" s="62">
        <v>823</v>
      </c>
      <c r="C1697" s="60" t="s">
        <v>2311</v>
      </c>
      <c r="D1697" s="11" t="s">
        <v>5190</v>
      </c>
      <c r="E1697" s="61"/>
      <c r="F1697" s="42" t="s">
        <v>3199</v>
      </c>
      <c r="G1697" s="33" t="str">
        <f t="shared" si="72"/>
        <v xml:space="preserve"> </v>
      </c>
      <c r="H1697" s="2">
        <f t="shared" si="73"/>
        <v>0</v>
      </c>
      <c r="I1697" s="30">
        <f t="shared" si="74"/>
        <v>0</v>
      </c>
    </row>
    <row r="1698" spans="1:9" ht="113" customHeight="1">
      <c r="A1698" s="50"/>
      <c r="B1698" s="62">
        <v>824</v>
      </c>
      <c r="C1698" s="60" t="s">
        <v>2312</v>
      </c>
      <c r="D1698" s="11" t="s">
        <v>4750</v>
      </c>
      <c r="E1698" s="61"/>
      <c r="F1698" s="42" t="s">
        <v>3200</v>
      </c>
      <c r="G1698" s="33" t="str">
        <f t="shared" si="72"/>
        <v xml:space="preserve"> </v>
      </c>
      <c r="H1698" s="2">
        <f t="shared" si="73"/>
        <v>0</v>
      </c>
      <c r="I1698" s="30">
        <f t="shared" si="74"/>
        <v>0</v>
      </c>
    </row>
    <row r="1699" spans="1:9" ht="113" customHeight="1">
      <c r="A1699" s="50"/>
      <c r="B1699" s="63"/>
      <c r="C1699" s="60" t="s">
        <v>2313</v>
      </c>
      <c r="D1699" s="11" t="s">
        <v>4751</v>
      </c>
      <c r="E1699" s="61"/>
      <c r="F1699" s="42" t="s">
        <v>3200</v>
      </c>
      <c r="G1699" s="33" t="str">
        <f t="shared" si="72"/>
        <v xml:space="preserve"> </v>
      </c>
      <c r="H1699" s="2">
        <f t="shared" si="73"/>
        <v>0</v>
      </c>
      <c r="I1699" s="30">
        <f t="shared" si="74"/>
        <v>0</v>
      </c>
    </row>
    <row r="1700" spans="1:9" ht="113" customHeight="1">
      <c r="A1700" s="50"/>
      <c r="B1700" s="62">
        <v>825</v>
      </c>
      <c r="C1700" s="60" t="s">
        <v>2314</v>
      </c>
      <c r="D1700" s="11" t="s">
        <v>4752</v>
      </c>
      <c r="E1700" s="61"/>
      <c r="F1700" s="42" t="s">
        <v>3201</v>
      </c>
      <c r="G1700" s="33" t="str">
        <f t="shared" si="72"/>
        <v xml:space="preserve"> </v>
      </c>
      <c r="H1700" s="2">
        <f t="shared" si="73"/>
        <v>0</v>
      </c>
      <c r="I1700" s="30">
        <f t="shared" si="74"/>
        <v>0</v>
      </c>
    </row>
    <row r="1701" spans="1:9" ht="113" customHeight="1">
      <c r="A1701" s="50"/>
      <c r="B1701" s="63"/>
      <c r="C1701" s="60" t="s">
        <v>2315</v>
      </c>
      <c r="D1701" s="11" t="s">
        <v>4753</v>
      </c>
      <c r="E1701" s="61"/>
      <c r="F1701" s="42" t="s">
        <v>3201</v>
      </c>
      <c r="G1701" s="33" t="str">
        <f t="shared" si="72"/>
        <v xml:space="preserve"> </v>
      </c>
      <c r="H1701" s="2">
        <f t="shared" si="73"/>
        <v>0</v>
      </c>
      <c r="I1701" s="30">
        <f t="shared" si="74"/>
        <v>0</v>
      </c>
    </row>
    <row r="1702" spans="1:9" ht="113" customHeight="1">
      <c r="A1702" s="50"/>
      <c r="B1702" s="63"/>
      <c r="C1702" s="60" t="s">
        <v>2316</v>
      </c>
      <c r="D1702" s="11" t="s">
        <v>4754</v>
      </c>
      <c r="E1702" s="61"/>
      <c r="F1702" s="42" t="s">
        <v>3201</v>
      </c>
      <c r="G1702" s="33" t="str">
        <f t="shared" ref="G1702:G1771" si="75">IF(E1702=""," ",IF(F1702=E1702,"OK",F1702))</f>
        <v xml:space="preserve"> </v>
      </c>
      <c r="H1702" s="2">
        <f t="shared" ref="H1702:H1771" si="76">IF(G1702="OK",1,0)</f>
        <v>0</v>
      </c>
      <c r="I1702" s="30">
        <f t="shared" ref="I1702:I1771" si="77">IF(G1702="OK",1,0)</f>
        <v>0</v>
      </c>
    </row>
    <row r="1703" spans="1:9" ht="113" customHeight="1">
      <c r="A1703" s="50"/>
      <c r="B1703" s="62">
        <v>826</v>
      </c>
      <c r="C1703" s="60" t="s">
        <v>2317</v>
      </c>
      <c r="D1703" s="11" t="s">
        <v>4755</v>
      </c>
      <c r="E1703" s="61"/>
      <c r="F1703" s="42" t="s">
        <v>791</v>
      </c>
      <c r="G1703" s="33" t="str">
        <f t="shared" si="75"/>
        <v xml:space="preserve"> </v>
      </c>
      <c r="H1703" s="2">
        <f t="shared" si="76"/>
        <v>0</v>
      </c>
      <c r="I1703" s="30">
        <f t="shared" si="77"/>
        <v>0</v>
      </c>
    </row>
    <row r="1704" spans="1:9" ht="113" customHeight="1">
      <c r="A1704" s="50"/>
      <c r="B1704" s="63"/>
      <c r="C1704" s="60" t="s">
        <v>2318</v>
      </c>
      <c r="D1704" s="11" t="s">
        <v>4756</v>
      </c>
      <c r="E1704" s="61"/>
      <c r="F1704" s="42" t="s">
        <v>1097</v>
      </c>
      <c r="G1704" s="33" t="str">
        <f t="shared" si="75"/>
        <v xml:space="preserve"> </v>
      </c>
      <c r="H1704" s="2">
        <f t="shared" si="76"/>
        <v>0</v>
      </c>
      <c r="I1704" s="30">
        <f t="shared" si="77"/>
        <v>0</v>
      </c>
    </row>
    <row r="1705" spans="1:9" ht="113" customHeight="1">
      <c r="A1705" s="50"/>
      <c r="B1705" s="62">
        <v>827</v>
      </c>
      <c r="C1705" s="60" t="s">
        <v>2319</v>
      </c>
      <c r="D1705" s="11" t="s">
        <v>5186</v>
      </c>
      <c r="E1705" s="61"/>
      <c r="F1705" s="42" t="s">
        <v>3165</v>
      </c>
      <c r="G1705" s="33" t="str">
        <f t="shared" si="75"/>
        <v xml:space="preserve"> </v>
      </c>
      <c r="H1705" s="2">
        <f t="shared" si="76"/>
        <v>0</v>
      </c>
      <c r="I1705" s="30">
        <f t="shared" si="77"/>
        <v>0</v>
      </c>
    </row>
    <row r="1706" spans="1:9" ht="113" customHeight="1">
      <c r="A1706" s="50"/>
      <c r="B1706" s="62">
        <v>828</v>
      </c>
      <c r="C1706" s="60" t="s">
        <v>2320</v>
      </c>
      <c r="D1706" s="11" t="s">
        <v>4757</v>
      </c>
      <c r="E1706" s="61"/>
      <c r="F1706" s="42" t="s">
        <v>3165</v>
      </c>
      <c r="G1706" s="33" t="str">
        <f t="shared" si="75"/>
        <v xml:space="preserve"> </v>
      </c>
      <c r="H1706" s="2">
        <f t="shared" si="76"/>
        <v>0</v>
      </c>
      <c r="I1706" s="30">
        <f t="shared" si="77"/>
        <v>0</v>
      </c>
    </row>
    <row r="1707" spans="1:9" ht="113" customHeight="1">
      <c r="A1707" s="50"/>
      <c r="B1707" s="62">
        <v>829</v>
      </c>
      <c r="C1707" s="60" t="s">
        <v>2321</v>
      </c>
      <c r="D1707" s="11" t="s">
        <v>4758</v>
      </c>
      <c r="E1707" s="61"/>
      <c r="F1707" s="42" t="s">
        <v>790</v>
      </c>
      <c r="G1707" s="33" t="str">
        <f t="shared" si="75"/>
        <v xml:space="preserve"> </v>
      </c>
      <c r="H1707" s="2">
        <f t="shared" si="76"/>
        <v>0</v>
      </c>
      <c r="I1707" s="30">
        <f t="shared" si="77"/>
        <v>0</v>
      </c>
    </row>
    <row r="1708" spans="1:9" ht="113" customHeight="1">
      <c r="A1708" s="50"/>
      <c r="B1708" s="62"/>
      <c r="C1708" s="60" t="s">
        <v>2322</v>
      </c>
      <c r="D1708" s="11" t="s">
        <v>5275</v>
      </c>
      <c r="E1708" s="61"/>
      <c r="F1708" s="42" t="s">
        <v>784</v>
      </c>
      <c r="G1708" s="33" t="str">
        <f t="shared" si="75"/>
        <v xml:space="preserve"> </v>
      </c>
      <c r="H1708" s="2">
        <f t="shared" si="76"/>
        <v>0</v>
      </c>
      <c r="I1708" s="30">
        <f t="shared" si="77"/>
        <v>0</v>
      </c>
    </row>
    <row r="1709" spans="1:9" ht="113" customHeight="1">
      <c r="A1709" s="50"/>
      <c r="B1709" s="62">
        <v>830</v>
      </c>
      <c r="C1709" s="60" t="s">
        <v>2323</v>
      </c>
      <c r="D1709" s="11" t="s">
        <v>4759</v>
      </c>
      <c r="E1709" s="61"/>
      <c r="F1709" s="42" t="s">
        <v>3202</v>
      </c>
      <c r="G1709" s="33" t="str">
        <f t="shared" si="75"/>
        <v xml:space="preserve"> </v>
      </c>
      <c r="H1709" s="2">
        <f t="shared" si="76"/>
        <v>0</v>
      </c>
      <c r="I1709" s="30">
        <f t="shared" si="77"/>
        <v>0</v>
      </c>
    </row>
    <row r="1710" spans="1:9" ht="113" customHeight="1">
      <c r="A1710" s="50"/>
      <c r="B1710" s="63"/>
      <c r="C1710" s="60" t="s">
        <v>2324</v>
      </c>
      <c r="D1710" s="11" t="s">
        <v>4760</v>
      </c>
      <c r="E1710" s="61"/>
      <c r="F1710" s="42" t="s">
        <v>2772</v>
      </c>
      <c r="G1710" s="33" t="str">
        <f t="shared" si="75"/>
        <v xml:space="preserve"> </v>
      </c>
      <c r="H1710" s="2">
        <f t="shared" si="76"/>
        <v>0</v>
      </c>
      <c r="I1710" s="30">
        <f t="shared" si="77"/>
        <v>0</v>
      </c>
    </row>
    <row r="1711" spans="1:9" ht="113" customHeight="1">
      <c r="A1711" s="50"/>
      <c r="B1711" s="62">
        <v>831</v>
      </c>
      <c r="C1711" s="60" t="s">
        <v>2325</v>
      </c>
      <c r="D1711" s="11" t="s">
        <v>4761</v>
      </c>
      <c r="E1711" s="61"/>
      <c r="F1711" s="42" t="s">
        <v>3203</v>
      </c>
      <c r="G1711" s="33" t="str">
        <f t="shared" si="75"/>
        <v xml:space="preserve"> </v>
      </c>
      <c r="H1711" s="2">
        <f t="shared" si="76"/>
        <v>0</v>
      </c>
      <c r="I1711" s="30">
        <f t="shared" si="77"/>
        <v>0</v>
      </c>
    </row>
    <row r="1712" spans="1:9" ht="113" customHeight="1">
      <c r="A1712" s="50"/>
      <c r="B1712" s="62">
        <v>832</v>
      </c>
      <c r="C1712" s="60" t="s">
        <v>2326</v>
      </c>
      <c r="D1712" s="11" t="s">
        <v>4762</v>
      </c>
      <c r="E1712" s="61"/>
      <c r="F1712" s="42" t="s">
        <v>3204</v>
      </c>
      <c r="G1712" s="33" t="str">
        <f t="shared" si="75"/>
        <v xml:space="preserve"> </v>
      </c>
      <c r="H1712" s="2">
        <f t="shared" si="76"/>
        <v>0</v>
      </c>
      <c r="I1712" s="30">
        <f t="shared" si="77"/>
        <v>0</v>
      </c>
    </row>
    <row r="1713" spans="1:9" ht="113" customHeight="1">
      <c r="A1713" s="50"/>
      <c r="B1713" s="62">
        <v>833</v>
      </c>
      <c r="C1713" s="60" t="s">
        <v>2327</v>
      </c>
      <c r="D1713" s="11" t="s">
        <v>4763</v>
      </c>
      <c r="E1713" s="61"/>
      <c r="F1713" s="42" t="s">
        <v>863</v>
      </c>
      <c r="G1713" s="33" t="str">
        <f t="shared" si="75"/>
        <v xml:space="preserve"> </v>
      </c>
      <c r="H1713" s="2">
        <f t="shared" si="76"/>
        <v>0</v>
      </c>
      <c r="I1713" s="30">
        <f t="shared" si="77"/>
        <v>0</v>
      </c>
    </row>
    <row r="1714" spans="1:9" ht="113" customHeight="1">
      <c r="A1714" s="50"/>
      <c r="B1714" s="63"/>
      <c r="C1714" s="60" t="s">
        <v>2328</v>
      </c>
      <c r="D1714" s="90" t="s">
        <v>5224</v>
      </c>
      <c r="E1714" s="61"/>
      <c r="F1714" s="42" t="s">
        <v>3205</v>
      </c>
      <c r="G1714" s="33" t="str">
        <f t="shared" si="75"/>
        <v xml:space="preserve"> </v>
      </c>
      <c r="H1714" s="2">
        <f t="shared" si="76"/>
        <v>0</v>
      </c>
      <c r="I1714" s="30">
        <f t="shared" si="77"/>
        <v>0</v>
      </c>
    </row>
    <row r="1715" spans="1:9" ht="113" customHeight="1">
      <c r="A1715" s="50"/>
      <c r="B1715" s="62">
        <v>834</v>
      </c>
      <c r="C1715" s="60" t="s">
        <v>2329</v>
      </c>
      <c r="D1715" s="11" t="s">
        <v>4764</v>
      </c>
      <c r="E1715" s="61"/>
      <c r="F1715" s="42" t="s">
        <v>1097</v>
      </c>
      <c r="G1715" s="33" t="str">
        <f t="shared" si="75"/>
        <v xml:space="preserve"> </v>
      </c>
      <c r="H1715" s="2">
        <f t="shared" si="76"/>
        <v>0</v>
      </c>
      <c r="I1715" s="30">
        <f t="shared" si="77"/>
        <v>0</v>
      </c>
    </row>
    <row r="1716" spans="1:9" ht="113" customHeight="1">
      <c r="A1716" s="50"/>
      <c r="B1716" s="62">
        <v>835</v>
      </c>
      <c r="C1716" s="60" t="s">
        <v>2330</v>
      </c>
      <c r="D1716" s="11" t="s">
        <v>4765</v>
      </c>
      <c r="E1716" s="61"/>
      <c r="F1716" s="42" t="s">
        <v>784</v>
      </c>
      <c r="G1716" s="33" t="str">
        <f t="shared" si="75"/>
        <v xml:space="preserve"> </v>
      </c>
      <c r="H1716" s="2">
        <f t="shared" si="76"/>
        <v>0</v>
      </c>
      <c r="I1716" s="30">
        <f t="shared" si="77"/>
        <v>0</v>
      </c>
    </row>
    <row r="1717" spans="1:9" ht="113" customHeight="1">
      <c r="A1717" s="50"/>
      <c r="B1717" s="62">
        <v>836</v>
      </c>
      <c r="C1717" s="60" t="s">
        <v>2331</v>
      </c>
      <c r="D1717" s="11" t="s">
        <v>5276</v>
      </c>
      <c r="E1717" s="61"/>
      <c r="F1717" s="42" t="s">
        <v>3206</v>
      </c>
      <c r="G1717" s="33" t="str">
        <f t="shared" si="75"/>
        <v xml:space="preserve"> </v>
      </c>
      <c r="H1717" s="2">
        <f t="shared" si="76"/>
        <v>0</v>
      </c>
      <c r="I1717" s="30">
        <f t="shared" si="77"/>
        <v>0</v>
      </c>
    </row>
    <row r="1718" spans="1:9" ht="113" customHeight="1">
      <c r="A1718" s="50"/>
      <c r="B1718" s="62">
        <v>837</v>
      </c>
      <c r="C1718" s="60" t="s">
        <v>2332</v>
      </c>
      <c r="D1718" s="11" t="s">
        <v>4766</v>
      </c>
      <c r="E1718" s="61"/>
      <c r="F1718" s="42" t="s">
        <v>3207</v>
      </c>
      <c r="G1718" s="33" t="str">
        <f t="shared" si="75"/>
        <v xml:space="preserve"> </v>
      </c>
      <c r="H1718" s="21">
        <f t="shared" si="76"/>
        <v>0</v>
      </c>
      <c r="I1718" s="30">
        <f t="shared" si="77"/>
        <v>0</v>
      </c>
    </row>
    <row r="1719" spans="1:9" ht="76" customHeight="1">
      <c r="A1719" s="50"/>
      <c r="B1719" s="64"/>
      <c r="C1719" s="65"/>
      <c r="D1719" s="18"/>
      <c r="E1719" s="70"/>
      <c r="F1719" s="46"/>
      <c r="G1719" s="25" t="s">
        <v>5035</v>
      </c>
      <c r="H1719" s="81">
        <f>SUM(H1623:H1718)</f>
        <v>0</v>
      </c>
    </row>
    <row r="1720" spans="1:9" ht="80" customHeight="1">
      <c r="A1720" s="50"/>
      <c r="B1720" s="67"/>
      <c r="C1720" s="68"/>
      <c r="D1720" s="16"/>
      <c r="E1720" s="71"/>
      <c r="F1720" s="47"/>
      <c r="G1720" s="26">
        <f>H1720</f>
        <v>0</v>
      </c>
      <c r="H1720" s="81">
        <f>H1719/96</f>
        <v>0</v>
      </c>
    </row>
    <row r="1721" spans="1:9" ht="113" customHeight="1">
      <c r="A1721" s="50"/>
      <c r="B1721" s="67"/>
      <c r="C1721" s="68"/>
      <c r="D1721" s="16"/>
      <c r="E1721" s="71"/>
      <c r="F1721" s="47"/>
      <c r="G1721" s="35"/>
      <c r="H1721" s="17"/>
    </row>
    <row r="1722" spans="1:9" ht="113" customHeight="1" thickBot="1">
      <c r="A1722" s="50"/>
      <c r="B1722" s="67"/>
      <c r="C1722" s="68"/>
      <c r="D1722" s="16"/>
      <c r="E1722" s="71"/>
      <c r="F1722" s="47"/>
      <c r="G1722" s="35"/>
      <c r="H1722" s="17"/>
    </row>
    <row r="1723" spans="1:9" ht="113" customHeight="1" thickTop="1" thickBot="1">
      <c r="A1723" s="50"/>
      <c r="B1723" s="92" t="s">
        <v>5071</v>
      </c>
      <c r="C1723" s="93"/>
      <c r="D1723" s="16"/>
      <c r="E1723" s="71"/>
      <c r="F1723" s="47"/>
      <c r="G1723" s="35"/>
      <c r="H1723" s="17"/>
    </row>
    <row r="1724" spans="1:9" ht="113" customHeight="1" thickTop="1">
      <c r="A1724" s="50"/>
      <c r="B1724" s="57" t="s">
        <v>5242</v>
      </c>
      <c r="C1724" s="58" t="s">
        <v>1</v>
      </c>
      <c r="D1724" s="9" t="s">
        <v>5193</v>
      </c>
      <c r="E1724" s="39" t="s">
        <v>5096</v>
      </c>
      <c r="F1724" s="41" t="s">
        <v>3262</v>
      </c>
      <c r="G1724" s="14" t="s">
        <v>5047</v>
      </c>
      <c r="H1724" s="3"/>
    </row>
    <row r="1725" spans="1:9" ht="113" customHeight="1">
      <c r="A1725" s="50"/>
      <c r="B1725" s="62">
        <v>838</v>
      </c>
      <c r="C1725" s="60" t="s">
        <v>2333</v>
      </c>
      <c r="D1725" s="11" t="s">
        <v>4767</v>
      </c>
      <c r="E1725" s="61"/>
      <c r="F1725" s="42" t="s">
        <v>3208</v>
      </c>
      <c r="G1725" s="33" t="str">
        <f t="shared" si="75"/>
        <v xml:space="preserve"> </v>
      </c>
      <c r="H1725" s="2">
        <f t="shared" si="76"/>
        <v>0</v>
      </c>
      <c r="I1725" s="30">
        <f t="shared" si="77"/>
        <v>0</v>
      </c>
    </row>
    <row r="1726" spans="1:9" ht="113" customHeight="1">
      <c r="A1726" s="50"/>
      <c r="B1726" s="62">
        <v>839</v>
      </c>
      <c r="C1726" s="60" t="s">
        <v>2334</v>
      </c>
      <c r="D1726" s="11" t="s">
        <v>4768</v>
      </c>
      <c r="E1726" s="61"/>
      <c r="F1726" s="42" t="s">
        <v>3209</v>
      </c>
      <c r="G1726" s="33" t="str">
        <f t="shared" si="75"/>
        <v xml:space="preserve"> </v>
      </c>
      <c r="H1726" s="2">
        <f t="shared" si="76"/>
        <v>0</v>
      </c>
      <c r="I1726" s="30">
        <f t="shared" si="77"/>
        <v>0</v>
      </c>
    </row>
    <row r="1727" spans="1:9" ht="113" customHeight="1">
      <c r="A1727" s="50"/>
      <c r="B1727" s="63"/>
      <c r="C1727" s="60" t="s">
        <v>2335</v>
      </c>
      <c r="D1727" s="11" t="s">
        <v>4769</v>
      </c>
      <c r="E1727" s="61"/>
      <c r="F1727" s="42" t="s">
        <v>811</v>
      </c>
      <c r="G1727" s="33" t="str">
        <f t="shared" si="75"/>
        <v xml:space="preserve"> </v>
      </c>
      <c r="H1727" s="2">
        <f t="shared" si="76"/>
        <v>0</v>
      </c>
      <c r="I1727" s="30">
        <f t="shared" si="77"/>
        <v>0</v>
      </c>
    </row>
    <row r="1728" spans="1:9" ht="113" customHeight="1">
      <c r="A1728" s="50"/>
      <c r="B1728" s="62">
        <v>840</v>
      </c>
      <c r="C1728" s="60" t="s">
        <v>2336</v>
      </c>
      <c r="D1728" s="11" t="s">
        <v>4770</v>
      </c>
      <c r="E1728" s="61"/>
      <c r="F1728" s="42" t="s">
        <v>3210</v>
      </c>
      <c r="G1728" s="33" t="str">
        <f t="shared" si="75"/>
        <v xml:space="preserve"> </v>
      </c>
      <c r="H1728" s="2">
        <f t="shared" si="76"/>
        <v>0</v>
      </c>
      <c r="I1728" s="30">
        <f t="shared" si="77"/>
        <v>0</v>
      </c>
    </row>
    <row r="1729" spans="1:9" ht="113" customHeight="1">
      <c r="A1729" s="50"/>
      <c r="B1729" s="62">
        <v>841</v>
      </c>
      <c r="C1729" s="60" t="s">
        <v>2337</v>
      </c>
      <c r="D1729" s="11" t="s">
        <v>4771</v>
      </c>
      <c r="E1729" s="61"/>
      <c r="F1729" s="42" t="s">
        <v>1061</v>
      </c>
      <c r="G1729" s="33" t="str">
        <f t="shared" si="75"/>
        <v xml:space="preserve"> </v>
      </c>
      <c r="H1729" s="2">
        <f t="shared" si="76"/>
        <v>0</v>
      </c>
      <c r="I1729" s="30">
        <f t="shared" si="77"/>
        <v>0</v>
      </c>
    </row>
    <row r="1730" spans="1:9" ht="113" customHeight="1">
      <c r="A1730" s="50"/>
      <c r="B1730" s="62">
        <v>842</v>
      </c>
      <c r="C1730" s="60" t="s">
        <v>2338</v>
      </c>
      <c r="D1730" s="11" t="s">
        <v>5195</v>
      </c>
      <c r="E1730" s="61"/>
      <c r="F1730" s="42" t="s">
        <v>5203</v>
      </c>
      <c r="G1730" s="33" t="str">
        <f t="shared" si="75"/>
        <v xml:space="preserve"> </v>
      </c>
      <c r="H1730" s="2">
        <f t="shared" si="76"/>
        <v>0</v>
      </c>
      <c r="I1730" s="30">
        <f t="shared" si="77"/>
        <v>0</v>
      </c>
    </row>
    <row r="1731" spans="1:9" ht="113" customHeight="1">
      <c r="A1731" s="50"/>
      <c r="B1731" s="62">
        <v>843</v>
      </c>
      <c r="C1731" s="60" t="s">
        <v>2339</v>
      </c>
      <c r="D1731" s="11" t="s">
        <v>4772</v>
      </c>
      <c r="E1731" s="61"/>
      <c r="F1731" s="42" t="s">
        <v>3211</v>
      </c>
      <c r="G1731" s="33" t="str">
        <f t="shared" si="75"/>
        <v xml:space="preserve"> </v>
      </c>
      <c r="H1731" s="2">
        <f t="shared" si="76"/>
        <v>0</v>
      </c>
      <c r="I1731" s="30">
        <f t="shared" si="77"/>
        <v>0</v>
      </c>
    </row>
    <row r="1732" spans="1:9" ht="113" customHeight="1">
      <c r="A1732" s="50"/>
      <c r="B1732" s="62">
        <v>844</v>
      </c>
      <c r="C1732" s="60" t="s">
        <v>2340</v>
      </c>
      <c r="D1732" s="11" t="s">
        <v>4773</v>
      </c>
      <c r="E1732" s="61"/>
      <c r="F1732" s="42" t="s">
        <v>935</v>
      </c>
      <c r="G1732" s="33" t="str">
        <f t="shared" si="75"/>
        <v xml:space="preserve"> </v>
      </c>
      <c r="H1732" s="2">
        <f t="shared" si="76"/>
        <v>0</v>
      </c>
      <c r="I1732" s="30">
        <f t="shared" si="77"/>
        <v>0</v>
      </c>
    </row>
    <row r="1733" spans="1:9" ht="113" customHeight="1">
      <c r="A1733" s="50"/>
      <c r="B1733" s="63"/>
      <c r="C1733" s="60" t="s">
        <v>2341</v>
      </c>
      <c r="D1733" s="11" t="s">
        <v>4774</v>
      </c>
      <c r="E1733" s="61"/>
      <c r="F1733" s="42" t="s">
        <v>2622</v>
      </c>
      <c r="G1733" s="33" t="str">
        <f t="shared" si="75"/>
        <v xml:space="preserve"> </v>
      </c>
      <c r="H1733" s="2">
        <f t="shared" si="76"/>
        <v>0</v>
      </c>
      <c r="I1733" s="30">
        <f t="shared" si="77"/>
        <v>0</v>
      </c>
    </row>
    <row r="1734" spans="1:9" ht="113" customHeight="1">
      <c r="A1734" s="50"/>
      <c r="B1734" s="62">
        <v>845</v>
      </c>
      <c r="C1734" s="60" t="s">
        <v>2342</v>
      </c>
      <c r="D1734" s="11" t="s">
        <v>4775</v>
      </c>
      <c r="E1734" s="61"/>
      <c r="F1734" s="42" t="s">
        <v>3212</v>
      </c>
      <c r="G1734" s="33" t="str">
        <f t="shared" si="75"/>
        <v xml:space="preserve"> </v>
      </c>
      <c r="H1734" s="2">
        <f t="shared" si="76"/>
        <v>0</v>
      </c>
      <c r="I1734" s="30">
        <f t="shared" si="77"/>
        <v>0</v>
      </c>
    </row>
    <row r="1735" spans="1:9" ht="113" customHeight="1">
      <c r="A1735" s="50"/>
      <c r="B1735" s="62">
        <v>846</v>
      </c>
      <c r="C1735" s="60" t="s">
        <v>2343</v>
      </c>
      <c r="D1735" s="11" t="s">
        <v>5196</v>
      </c>
      <c r="E1735" s="61"/>
      <c r="F1735" s="42" t="s">
        <v>784</v>
      </c>
      <c r="G1735" s="33" t="str">
        <f t="shared" si="75"/>
        <v xml:space="preserve"> </v>
      </c>
      <c r="H1735" s="2">
        <f t="shared" si="76"/>
        <v>0</v>
      </c>
      <c r="I1735" s="30">
        <f t="shared" si="77"/>
        <v>0</v>
      </c>
    </row>
    <row r="1736" spans="1:9" ht="113" customHeight="1">
      <c r="A1736" s="50"/>
      <c r="B1736" s="62">
        <v>847</v>
      </c>
      <c r="C1736" s="60" t="s">
        <v>2344</v>
      </c>
      <c r="D1736" s="11" t="s">
        <v>4776</v>
      </c>
      <c r="E1736" s="61"/>
      <c r="F1736" s="42" t="s">
        <v>791</v>
      </c>
      <c r="G1736" s="33" t="str">
        <f t="shared" si="75"/>
        <v xml:space="preserve"> </v>
      </c>
      <c r="H1736" s="2">
        <f t="shared" si="76"/>
        <v>0</v>
      </c>
      <c r="I1736" s="30">
        <f t="shared" si="77"/>
        <v>0</v>
      </c>
    </row>
    <row r="1737" spans="1:9" ht="113" customHeight="1">
      <c r="A1737" s="50"/>
      <c r="B1737" s="62">
        <v>848</v>
      </c>
      <c r="C1737" s="60" t="s">
        <v>2345</v>
      </c>
      <c r="D1737" s="11" t="s">
        <v>5197</v>
      </c>
      <c r="E1737" s="61"/>
      <c r="F1737" s="42" t="s">
        <v>3213</v>
      </c>
      <c r="G1737" s="33" t="str">
        <f t="shared" si="75"/>
        <v xml:space="preserve"> </v>
      </c>
      <c r="H1737" s="2">
        <f t="shared" si="76"/>
        <v>0</v>
      </c>
      <c r="I1737" s="30">
        <f t="shared" si="77"/>
        <v>0</v>
      </c>
    </row>
    <row r="1738" spans="1:9" ht="113" customHeight="1">
      <c r="A1738" s="50"/>
      <c r="B1738" s="62">
        <v>849</v>
      </c>
      <c r="C1738" s="60" t="s">
        <v>2346</v>
      </c>
      <c r="D1738" s="11" t="s">
        <v>4777</v>
      </c>
      <c r="E1738" s="61"/>
      <c r="F1738" s="42" t="s">
        <v>826</v>
      </c>
      <c r="G1738" s="33" t="str">
        <f t="shared" si="75"/>
        <v xml:space="preserve"> </v>
      </c>
      <c r="H1738" s="2">
        <f t="shared" si="76"/>
        <v>0</v>
      </c>
      <c r="I1738" s="30">
        <f t="shared" si="77"/>
        <v>0</v>
      </c>
    </row>
    <row r="1739" spans="1:9" ht="113" customHeight="1">
      <c r="A1739" s="50"/>
      <c r="B1739" s="62"/>
      <c r="C1739" s="60" t="s">
        <v>2347</v>
      </c>
      <c r="D1739" s="11" t="s">
        <v>4778</v>
      </c>
      <c r="E1739" s="61"/>
      <c r="F1739" s="42" t="s">
        <v>3214</v>
      </c>
      <c r="G1739" s="33" t="str">
        <f t="shared" si="75"/>
        <v xml:space="preserve"> </v>
      </c>
      <c r="H1739" s="2">
        <f t="shared" si="76"/>
        <v>0</v>
      </c>
      <c r="I1739" s="30">
        <f t="shared" si="77"/>
        <v>0</v>
      </c>
    </row>
    <row r="1740" spans="1:9" ht="113" customHeight="1">
      <c r="A1740" s="50"/>
      <c r="B1740" s="62">
        <v>850</v>
      </c>
      <c r="C1740" s="60" t="s">
        <v>2348</v>
      </c>
      <c r="D1740" s="11" t="s">
        <v>4779</v>
      </c>
      <c r="E1740" s="61"/>
      <c r="F1740" s="42" t="s">
        <v>3215</v>
      </c>
      <c r="G1740" s="33" t="str">
        <f t="shared" si="75"/>
        <v xml:space="preserve"> </v>
      </c>
      <c r="H1740" s="2">
        <f t="shared" si="76"/>
        <v>0</v>
      </c>
      <c r="I1740" s="30">
        <f t="shared" si="77"/>
        <v>0</v>
      </c>
    </row>
    <row r="1741" spans="1:9" ht="113" customHeight="1">
      <c r="A1741" s="50"/>
      <c r="B1741" s="62"/>
      <c r="C1741" s="60" t="s">
        <v>2349</v>
      </c>
      <c r="D1741" s="11" t="s">
        <v>4780</v>
      </c>
      <c r="E1741" s="61"/>
      <c r="F1741" s="42" t="s">
        <v>791</v>
      </c>
      <c r="G1741" s="33" t="str">
        <f t="shared" si="75"/>
        <v xml:space="preserve"> </v>
      </c>
      <c r="H1741" s="2">
        <f t="shared" si="76"/>
        <v>0</v>
      </c>
      <c r="I1741" s="30">
        <f t="shared" si="77"/>
        <v>0</v>
      </c>
    </row>
    <row r="1742" spans="1:9" ht="113" customHeight="1">
      <c r="A1742" s="50"/>
      <c r="B1742" s="62">
        <v>851</v>
      </c>
      <c r="C1742" s="60" t="s">
        <v>2350</v>
      </c>
      <c r="D1742" s="11" t="s">
        <v>4781</v>
      </c>
      <c r="E1742" s="61"/>
      <c r="F1742" s="42" t="s">
        <v>791</v>
      </c>
      <c r="G1742" s="33" t="str">
        <f t="shared" si="75"/>
        <v xml:space="preserve"> </v>
      </c>
      <c r="H1742" s="2">
        <f t="shared" si="76"/>
        <v>0</v>
      </c>
      <c r="I1742" s="30">
        <f t="shared" si="77"/>
        <v>0</v>
      </c>
    </row>
    <row r="1743" spans="1:9" ht="113" customHeight="1">
      <c r="A1743" s="50"/>
      <c r="B1743" s="62">
        <v>852</v>
      </c>
      <c r="C1743" s="60" t="s">
        <v>2351</v>
      </c>
      <c r="D1743" s="11" t="s">
        <v>4782</v>
      </c>
      <c r="E1743" s="61"/>
      <c r="F1743" s="42" t="s">
        <v>805</v>
      </c>
      <c r="G1743" s="33" t="str">
        <f t="shared" si="75"/>
        <v xml:space="preserve"> </v>
      </c>
      <c r="H1743" s="2">
        <f t="shared" si="76"/>
        <v>0</v>
      </c>
      <c r="I1743" s="30">
        <f t="shared" si="77"/>
        <v>0</v>
      </c>
    </row>
    <row r="1744" spans="1:9" ht="113" customHeight="1">
      <c r="A1744" s="50"/>
      <c r="B1744" s="62">
        <v>853</v>
      </c>
      <c r="C1744" s="60" t="s">
        <v>2352</v>
      </c>
      <c r="D1744" s="11" t="s">
        <v>4783</v>
      </c>
      <c r="E1744" s="61"/>
      <c r="F1744" s="42" t="s">
        <v>3216</v>
      </c>
      <c r="G1744" s="33" t="str">
        <f t="shared" si="75"/>
        <v xml:space="preserve"> </v>
      </c>
      <c r="H1744" s="2">
        <f t="shared" si="76"/>
        <v>0</v>
      </c>
      <c r="I1744" s="30">
        <f t="shared" si="77"/>
        <v>0</v>
      </c>
    </row>
    <row r="1745" spans="1:9" ht="113" customHeight="1">
      <c r="A1745" s="50"/>
      <c r="B1745" s="62">
        <v>854</v>
      </c>
      <c r="C1745" s="60" t="s">
        <v>2353</v>
      </c>
      <c r="D1745" s="11" t="s">
        <v>4784</v>
      </c>
      <c r="E1745" s="61"/>
      <c r="F1745" s="42" t="s">
        <v>3217</v>
      </c>
      <c r="G1745" s="33" t="str">
        <f t="shared" si="75"/>
        <v xml:space="preserve"> </v>
      </c>
      <c r="H1745" s="2">
        <f t="shared" si="76"/>
        <v>0</v>
      </c>
      <c r="I1745" s="30">
        <f t="shared" si="77"/>
        <v>0</v>
      </c>
    </row>
    <row r="1746" spans="1:9" ht="113" customHeight="1">
      <c r="A1746" s="50"/>
      <c r="B1746" s="63"/>
      <c r="C1746" s="60" t="s">
        <v>2354</v>
      </c>
      <c r="D1746" s="11" t="s">
        <v>4785</v>
      </c>
      <c r="E1746" s="61"/>
      <c r="F1746" s="42" t="s">
        <v>811</v>
      </c>
      <c r="G1746" s="33" t="str">
        <f t="shared" si="75"/>
        <v xml:space="preserve"> </v>
      </c>
      <c r="H1746" s="2">
        <f t="shared" si="76"/>
        <v>0</v>
      </c>
      <c r="I1746" s="30">
        <f t="shared" si="77"/>
        <v>0</v>
      </c>
    </row>
    <row r="1747" spans="1:9" ht="113" customHeight="1">
      <c r="A1747" s="50"/>
      <c r="B1747" s="62">
        <v>855</v>
      </c>
      <c r="C1747" s="60" t="s">
        <v>2355</v>
      </c>
      <c r="D1747" s="11" t="s">
        <v>4786</v>
      </c>
      <c r="E1747" s="61"/>
      <c r="F1747" s="42" t="s">
        <v>799</v>
      </c>
      <c r="G1747" s="33" t="str">
        <f t="shared" si="75"/>
        <v xml:space="preserve"> </v>
      </c>
      <c r="H1747" s="2">
        <f t="shared" si="76"/>
        <v>0</v>
      </c>
      <c r="I1747" s="30">
        <f t="shared" si="77"/>
        <v>0</v>
      </c>
    </row>
    <row r="1748" spans="1:9" ht="113" customHeight="1">
      <c r="A1748" s="50"/>
      <c r="B1748" s="62">
        <v>856</v>
      </c>
      <c r="C1748" s="60" t="s">
        <v>2356</v>
      </c>
      <c r="D1748" s="11" t="s">
        <v>4787</v>
      </c>
      <c r="E1748" s="61"/>
      <c r="F1748" s="42" t="s">
        <v>3218</v>
      </c>
      <c r="G1748" s="33" t="str">
        <f t="shared" si="75"/>
        <v xml:space="preserve"> </v>
      </c>
      <c r="H1748" s="2">
        <f t="shared" si="76"/>
        <v>0</v>
      </c>
      <c r="I1748" s="30">
        <f t="shared" si="77"/>
        <v>0</v>
      </c>
    </row>
    <row r="1749" spans="1:9" ht="113" customHeight="1">
      <c r="A1749" s="50"/>
      <c r="B1749" s="63"/>
      <c r="C1749" s="60" t="s">
        <v>2357</v>
      </c>
      <c r="D1749" s="11" t="s">
        <v>4788</v>
      </c>
      <c r="E1749" s="61"/>
      <c r="F1749" s="42" t="s">
        <v>3219</v>
      </c>
      <c r="G1749" s="33" t="str">
        <f t="shared" si="75"/>
        <v xml:space="preserve"> </v>
      </c>
      <c r="H1749" s="2">
        <f t="shared" si="76"/>
        <v>0</v>
      </c>
      <c r="I1749" s="30">
        <f t="shared" si="77"/>
        <v>0</v>
      </c>
    </row>
    <row r="1750" spans="1:9" ht="113" customHeight="1">
      <c r="A1750" s="50"/>
      <c r="B1750" s="63"/>
      <c r="C1750" s="60" t="s">
        <v>2358</v>
      </c>
      <c r="D1750" s="11" t="s">
        <v>4789</v>
      </c>
      <c r="E1750" s="61"/>
      <c r="F1750" s="42" t="s">
        <v>3220</v>
      </c>
      <c r="G1750" s="33" t="str">
        <f t="shared" si="75"/>
        <v xml:space="preserve"> </v>
      </c>
      <c r="H1750" s="2">
        <f t="shared" si="76"/>
        <v>0</v>
      </c>
      <c r="I1750" s="30">
        <f t="shared" si="77"/>
        <v>0</v>
      </c>
    </row>
    <row r="1751" spans="1:9" ht="113" customHeight="1">
      <c r="A1751" s="50"/>
      <c r="B1751" s="62">
        <v>857</v>
      </c>
      <c r="C1751" s="60" t="s">
        <v>2359</v>
      </c>
      <c r="D1751" s="11" t="s">
        <v>5198</v>
      </c>
      <c r="E1751" s="61"/>
      <c r="F1751" s="42" t="s">
        <v>2619</v>
      </c>
      <c r="G1751" s="33" t="str">
        <f t="shared" si="75"/>
        <v xml:space="preserve"> </v>
      </c>
      <c r="H1751" s="2">
        <f t="shared" si="76"/>
        <v>0</v>
      </c>
      <c r="I1751" s="30">
        <f t="shared" si="77"/>
        <v>0</v>
      </c>
    </row>
    <row r="1752" spans="1:9" ht="113" customHeight="1">
      <c r="A1752" s="50"/>
      <c r="B1752" s="63"/>
      <c r="C1752" s="60" t="s">
        <v>2360</v>
      </c>
      <c r="D1752" s="11" t="s">
        <v>4790</v>
      </c>
      <c r="E1752" s="61"/>
      <c r="F1752" s="42" t="s">
        <v>2620</v>
      </c>
      <c r="G1752" s="33" t="str">
        <f t="shared" si="75"/>
        <v xml:space="preserve"> </v>
      </c>
      <c r="H1752" s="2">
        <f t="shared" si="76"/>
        <v>0</v>
      </c>
      <c r="I1752" s="30">
        <f t="shared" si="77"/>
        <v>0</v>
      </c>
    </row>
    <row r="1753" spans="1:9" ht="113" customHeight="1">
      <c r="A1753" s="50"/>
      <c r="B1753" s="62">
        <v>858</v>
      </c>
      <c r="C1753" s="60" t="s">
        <v>2361</v>
      </c>
      <c r="D1753" s="11" t="s">
        <v>4791</v>
      </c>
      <c r="E1753" s="61"/>
      <c r="F1753" s="42" t="s">
        <v>2621</v>
      </c>
      <c r="G1753" s="33" t="str">
        <f t="shared" si="75"/>
        <v xml:space="preserve"> </v>
      </c>
      <c r="H1753" s="2">
        <f t="shared" si="76"/>
        <v>0</v>
      </c>
      <c r="I1753" s="30">
        <f t="shared" si="77"/>
        <v>0</v>
      </c>
    </row>
    <row r="1754" spans="1:9" ht="113" customHeight="1">
      <c r="A1754" s="50"/>
      <c r="B1754" s="63"/>
      <c r="C1754" s="60" t="s">
        <v>2362</v>
      </c>
      <c r="D1754" s="11" t="s">
        <v>4792</v>
      </c>
      <c r="E1754" s="61"/>
      <c r="F1754" s="42" t="s">
        <v>2622</v>
      </c>
      <c r="G1754" s="33" t="str">
        <f t="shared" si="75"/>
        <v xml:space="preserve"> </v>
      </c>
      <c r="H1754" s="2">
        <f t="shared" si="76"/>
        <v>0</v>
      </c>
      <c r="I1754" s="30">
        <f t="shared" si="77"/>
        <v>0</v>
      </c>
    </row>
    <row r="1755" spans="1:9" ht="113" customHeight="1">
      <c r="A1755" s="50"/>
      <c r="B1755" s="62">
        <v>859</v>
      </c>
      <c r="C1755" s="60" t="s">
        <v>2363</v>
      </c>
      <c r="D1755" s="11" t="s">
        <v>4793</v>
      </c>
      <c r="E1755" s="61"/>
      <c r="F1755" s="42" t="s">
        <v>2623</v>
      </c>
      <c r="G1755" s="33" t="str">
        <f t="shared" si="75"/>
        <v xml:space="preserve"> </v>
      </c>
      <c r="H1755" s="2">
        <f t="shared" si="76"/>
        <v>0</v>
      </c>
      <c r="I1755" s="30">
        <f t="shared" si="77"/>
        <v>0</v>
      </c>
    </row>
    <row r="1756" spans="1:9" ht="113" customHeight="1">
      <c r="A1756" s="50"/>
      <c r="B1756" s="62">
        <v>860</v>
      </c>
      <c r="C1756" s="60" t="s">
        <v>2364</v>
      </c>
      <c r="D1756" s="11" t="s">
        <v>4794</v>
      </c>
      <c r="E1756" s="61"/>
      <c r="F1756" s="42" t="s">
        <v>2624</v>
      </c>
      <c r="G1756" s="33" t="str">
        <f t="shared" si="75"/>
        <v xml:space="preserve"> </v>
      </c>
      <c r="H1756" s="2">
        <f t="shared" si="76"/>
        <v>0</v>
      </c>
      <c r="I1756" s="30">
        <f t="shared" si="77"/>
        <v>0</v>
      </c>
    </row>
    <row r="1757" spans="1:9" ht="113" customHeight="1">
      <c r="A1757" s="50"/>
      <c r="B1757" s="62">
        <v>861</v>
      </c>
      <c r="C1757" s="60" t="s">
        <v>2365</v>
      </c>
      <c r="D1757" s="11" t="s">
        <v>4795</v>
      </c>
      <c r="E1757" s="61"/>
      <c r="F1757" s="42" t="s">
        <v>2625</v>
      </c>
      <c r="G1757" s="33" t="str">
        <f t="shared" si="75"/>
        <v xml:space="preserve"> </v>
      </c>
      <c r="H1757" s="2">
        <f t="shared" si="76"/>
        <v>0</v>
      </c>
      <c r="I1757" s="30">
        <f t="shared" si="77"/>
        <v>0</v>
      </c>
    </row>
    <row r="1758" spans="1:9" ht="113" customHeight="1">
      <c r="A1758" s="50"/>
      <c r="B1758" s="62">
        <v>862</v>
      </c>
      <c r="C1758" s="60" t="s">
        <v>2366</v>
      </c>
      <c r="D1758" s="11" t="s">
        <v>4796</v>
      </c>
      <c r="E1758" s="61"/>
      <c r="F1758" s="42" t="s">
        <v>2626</v>
      </c>
      <c r="G1758" s="33" t="str">
        <f t="shared" si="75"/>
        <v xml:space="preserve"> </v>
      </c>
      <c r="H1758" s="2">
        <f t="shared" si="76"/>
        <v>0</v>
      </c>
      <c r="I1758" s="30">
        <f t="shared" si="77"/>
        <v>0</v>
      </c>
    </row>
    <row r="1759" spans="1:9" ht="113" customHeight="1">
      <c r="A1759" s="50"/>
      <c r="B1759" s="62">
        <v>863</v>
      </c>
      <c r="C1759" s="60" t="s">
        <v>2367</v>
      </c>
      <c r="D1759" s="11" t="s">
        <v>4797</v>
      </c>
      <c r="E1759" s="61"/>
      <c r="F1759" s="42" t="s">
        <v>2627</v>
      </c>
      <c r="G1759" s="33" t="str">
        <f t="shared" si="75"/>
        <v xml:space="preserve"> </v>
      </c>
      <c r="H1759" s="2">
        <f t="shared" si="76"/>
        <v>0</v>
      </c>
      <c r="I1759" s="30">
        <f t="shared" si="77"/>
        <v>0</v>
      </c>
    </row>
    <row r="1760" spans="1:9" ht="113" customHeight="1">
      <c r="A1760" s="50"/>
      <c r="B1760" s="62"/>
      <c r="C1760" s="60" t="s">
        <v>2368</v>
      </c>
      <c r="D1760" s="11" t="s">
        <v>4798</v>
      </c>
      <c r="E1760" s="61"/>
      <c r="F1760" s="42" t="s">
        <v>2628</v>
      </c>
      <c r="G1760" s="33" t="str">
        <f t="shared" si="75"/>
        <v xml:space="preserve"> </v>
      </c>
      <c r="H1760" s="2">
        <f t="shared" si="76"/>
        <v>0</v>
      </c>
      <c r="I1760" s="30">
        <f t="shared" si="77"/>
        <v>0</v>
      </c>
    </row>
    <row r="1761" spans="1:9" ht="113" customHeight="1">
      <c r="A1761" s="50"/>
      <c r="B1761" s="62">
        <v>864</v>
      </c>
      <c r="C1761" s="60" t="s">
        <v>2369</v>
      </c>
      <c r="D1761" s="11" t="s">
        <v>4799</v>
      </c>
      <c r="E1761" s="61"/>
      <c r="F1761" s="42" t="s">
        <v>2629</v>
      </c>
      <c r="G1761" s="33" t="str">
        <f t="shared" si="75"/>
        <v xml:space="preserve"> </v>
      </c>
      <c r="H1761" s="2">
        <f t="shared" si="76"/>
        <v>0</v>
      </c>
      <c r="I1761" s="30">
        <f t="shared" si="77"/>
        <v>0</v>
      </c>
    </row>
    <row r="1762" spans="1:9" ht="113" customHeight="1">
      <c r="A1762" s="50"/>
      <c r="B1762" s="62">
        <v>865</v>
      </c>
      <c r="C1762" s="60" t="s">
        <v>2370</v>
      </c>
      <c r="D1762" s="11" t="s">
        <v>4800</v>
      </c>
      <c r="E1762" s="61"/>
      <c r="F1762" s="42" t="s">
        <v>2630</v>
      </c>
      <c r="G1762" s="33" t="str">
        <f t="shared" si="75"/>
        <v xml:space="preserve"> </v>
      </c>
      <c r="H1762" s="2">
        <f t="shared" si="76"/>
        <v>0</v>
      </c>
      <c r="I1762" s="30">
        <f t="shared" si="77"/>
        <v>0</v>
      </c>
    </row>
    <row r="1763" spans="1:9" ht="113" customHeight="1">
      <c r="A1763" s="50"/>
      <c r="B1763" s="62"/>
      <c r="C1763" s="60" t="s">
        <v>2371</v>
      </c>
      <c r="D1763" s="11" t="s">
        <v>4801</v>
      </c>
      <c r="E1763" s="61"/>
      <c r="F1763" s="42" t="s">
        <v>2631</v>
      </c>
      <c r="G1763" s="33" t="str">
        <f t="shared" si="75"/>
        <v xml:space="preserve"> </v>
      </c>
      <c r="H1763" s="2">
        <f t="shared" si="76"/>
        <v>0</v>
      </c>
      <c r="I1763" s="30">
        <f t="shared" si="77"/>
        <v>0</v>
      </c>
    </row>
    <row r="1764" spans="1:9" ht="113" customHeight="1">
      <c r="A1764" s="50"/>
      <c r="B1764" s="62">
        <v>866</v>
      </c>
      <c r="C1764" s="60" t="s">
        <v>2372</v>
      </c>
      <c r="D1764" s="11" t="s">
        <v>4802</v>
      </c>
      <c r="E1764" s="61"/>
      <c r="F1764" s="42" t="s">
        <v>2632</v>
      </c>
      <c r="G1764" s="33" t="str">
        <f t="shared" si="75"/>
        <v xml:space="preserve"> </v>
      </c>
      <c r="H1764" s="2">
        <f t="shared" si="76"/>
        <v>0</v>
      </c>
      <c r="I1764" s="30">
        <f t="shared" si="77"/>
        <v>0</v>
      </c>
    </row>
    <row r="1765" spans="1:9" ht="113" customHeight="1">
      <c r="A1765" s="50"/>
      <c r="B1765" s="62">
        <v>867</v>
      </c>
      <c r="C1765" s="60" t="s">
        <v>2373</v>
      </c>
      <c r="D1765" s="11" t="s">
        <v>4803</v>
      </c>
      <c r="E1765" s="61"/>
      <c r="F1765" s="42" t="s">
        <v>791</v>
      </c>
      <c r="G1765" s="33" t="str">
        <f t="shared" si="75"/>
        <v xml:space="preserve"> </v>
      </c>
      <c r="H1765" s="2">
        <f t="shared" si="76"/>
        <v>0</v>
      </c>
      <c r="I1765" s="30">
        <f t="shared" si="77"/>
        <v>0</v>
      </c>
    </row>
    <row r="1766" spans="1:9" ht="113" customHeight="1">
      <c r="A1766" s="50"/>
      <c r="B1766" s="63"/>
      <c r="C1766" s="60" t="s">
        <v>2374</v>
      </c>
      <c r="D1766" s="11" t="s">
        <v>4804</v>
      </c>
      <c r="E1766" s="61"/>
      <c r="F1766" s="42" t="s">
        <v>2633</v>
      </c>
      <c r="G1766" s="33" t="str">
        <f t="shared" si="75"/>
        <v xml:space="preserve"> </v>
      </c>
      <c r="H1766" s="2">
        <f t="shared" si="76"/>
        <v>0</v>
      </c>
      <c r="I1766" s="30">
        <f t="shared" si="77"/>
        <v>0</v>
      </c>
    </row>
    <row r="1767" spans="1:9" ht="113" customHeight="1">
      <c r="A1767" s="50"/>
      <c r="B1767" s="62">
        <v>868</v>
      </c>
      <c r="C1767" s="60" t="s">
        <v>2375</v>
      </c>
      <c r="D1767" s="11" t="s">
        <v>4805</v>
      </c>
      <c r="E1767" s="61"/>
      <c r="F1767" s="42" t="s">
        <v>2634</v>
      </c>
      <c r="G1767" s="33" t="str">
        <f t="shared" si="75"/>
        <v xml:space="preserve"> </v>
      </c>
      <c r="H1767" s="2">
        <f t="shared" si="76"/>
        <v>0</v>
      </c>
      <c r="I1767" s="30">
        <f t="shared" si="77"/>
        <v>0</v>
      </c>
    </row>
    <row r="1768" spans="1:9" ht="113" customHeight="1">
      <c r="A1768" s="50"/>
      <c r="B1768" s="62"/>
      <c r="C1768" s="60" t="s">
        <v>2376</v>
      </c>
      <c r="D1768" s="11" t="s">
        <v>5199</v>
      </c>
      <c r="E1768" s="61"/>
      <c r="F1768" s="42" t="s">
        <v>5200</v>
      </c>
      <c r="G1768" s="33" t="str">
        <f t="shared" si="75"/>
        <v xml:space="preserve"> </v>
      </c>
      <c r="H1768" s="2">
        <f t="shared" si="76"/>
        <v>0</v>
      </c>
      <c r="I1768" s="30">
        <f t="shared" si="77"/>
        <v>0</v>
      </c>
    </row>
    <row r="1769" spans="1:9" ht="113" customHeight="1">
      <c r="A1769" s="50"/>
      <c r="B1769" s="62">
        <v>869</v>
      </c>
      <c r="C1769" s="60" t="s">
        <v>2377</v>
      </c>
      <c r="D1769" s="11" t="s">
        <v>5277</v>
      </c>
      <c r="E1769" s="61"/>
      <c r="F1769" s="42" t="s">
        <v>811</v>
      </c>
      <c r="G1769" s="33" t="str">
        <f t="shared" si="75"/>
        <v xml:space="preserve"> </v>
      </c>
      <c r="H1769" s="2">
        <f t="shared" si="76"/>
        <v>0</v>
      </c>
      <c r="I1769" s="30">
        <f t="shared" si="77"/>
        <v>0</v>
      </c>
    </row>
    <row r="1770" spans="1:9" ht="113" customHeight="1">
      <c r="A1770" s="50"/>
      <c r="B1770" s="62">
        <v>870</v>
      </c>
      <c r="C1770" s="60" t="s">
        <v>2378</v>
      </c>
      <c r="D1770" s="11" t="s">
        <v>4806</v>
      </c>
      <c r="E1770" s="61"/>
      <c r="F1770" s="42" t="s">
        <v>1126</v>
      </c>
      <c r="G1770" s="33" t="str">
        <f t="shared" si="75"/>
        <v xml:space="preserve"> </v>
      </c>
      <c r="H1770" s="2">
        <f t="shared" si="76"/>
        <v>0</v>
      </c>
      <c r="I1770" s="30">
        <f t="shared" si="77"/>
        <v>0</v>
      </c>
    </row>
    <row r="1771" spans="1:9" ht="113" customHeight="1">
      <c r="A1771" s="50"/>
      <c r="B1771" s="63"/>
      <c r="C1771" s="60" t="s">
        <v>2379</v>
      </c>
      <c r="D1771" s="11" t="s">
        <v>4807</v>
      </c>
      <c r="E1771" s="61"/>
      <c r="F1771" s="42" t="s">
        <v>2635</v>
      </c>
      <c r="G1771" s="33" t="str">
        <f t="shared" si="75"/>
        <v xml:space="preserve"> </v>
      </c>
      <c r="H1771" s="2">
        <f t="shared" si="76"/>
        <v>0</v>
      </c>
      <c r="I1771" s="30">
        <f t="shared" si="77"/>
        <v>0</v>
      </c>
    </row>
    <row r="1772" spans="1:9" ht="113" customHeight="1">
      <c r="A1772" s="50"/>
      <c r="B1772" s="63"/>
      <c r="C1772" s="60" t="s">
        <v>2380</v>
      </c>
      <c r="D1772" s="11" t="s">
        <v>4808</v>
      </c>
      <c r="E1772" s="61"/>
      <c r="F1772" s="42" t="s">
        <v>2636</v>
      </c>
      <c r="G1772" s="33" t="str">
        <f t="shared" ref="G1772:G1841" si="78">IF(E1772=""," ",IF(F1772=E1772,"OK",F1772))</f>
        <v xml:space="preserve"> </v>
      </c>
      <c r="H1772" s="2">
        <f t="shared" ref="H1772:H1841" si="79">IF(G1772="OK",1,0)</f>
        <v>0</v>
      </c>
      <c r="I1772" s="30">
        <f t="shared" ref="I1772:I1841" si="80">IF(G1772="OK",1,0)</f>
        <v>0</v>
      </c>
    </row>
    <row r="1773" spans="1:9" ht="113" customHeight="1">
      <c r="A1773" s="50"/>
      <c r="B1773" s="62">
        <v>871</v>
      </c>
      <c r="C1773" s="60" t="s">
        <v>2381</v>
      </c>
      <c r="D1773" s="11" t="s">
        <v>4809</v>
      </c>
      <c r="E1773" s="61"/>
      <c r="F1773" s="42" t="s">
        <v>2637</v>
      </c>
      <c r="G1773" s="33" t="str">
        <f t="shared" si="78"/>
        <v xml:space="preserve"> </v>
      </c>
      <c r="H1773" s="2">
        <f t="shared" si="79"/>
        <v>0</v>
      </c>
      <c r="I1773" s="30">
        <f t="shared" si="80"/>
        <v>0</v>
      </c>
    </row>
    <row r="1774" spans="1:9" ht="113" customHeight="1">
      <c r="A1774" s="50"/>
      <c r="B1774" s="62">
        <v>872</v>
      </c>
      <c r="C1774" s="60" t="s">
        <v>2382</v>
      </c>
      <c r="D1774" s="11" t="s">
        <v>4810</v>
      </c>
      <c r="E1774" s="61"/>
      <c r="F1774" s="42" t="s">
        <v>2638</v>
      </c>
      <c r="G1774" s="33" t="str">
        <f t="shared" si="78"/>
        <v xml:space="preserve"> </v>
      </c>
      <c r="H1774" s="2">
        <f t="shared" si="79"/>
        <v>0</v>
      </c>
      <c r="I1774" s="30">
        <f t="shared" si="80"/>
        <v>0</v>
      </c>
    </row>
    <row r="1775" spans="1:9" ht="113" customHeight="1">
      <c r="A1775" s="50"/>
      <c r="B1775" s="63"/>
      <c r="C1775" s="60" t="s">
        <v>2383</v>
      </c>
      <c r="D1775" s="11" t="s">
        <v>4811</v>
      </c>
      <c r="E1775" s="61"/>
      <c r="F1775" s="42" t="s">
        <v>2639</v>
      </c>
      <c r="G1775" s="33" t="str">
        <f t="shared" si="78"/>
        <v xml:space="preserve"> </v>
      </c>
      <c r="H1775" s="2">
        <f t="shared" si="79"/>
        <v>0</v>
      </c>
      <c r="I1775" s="30">
        <f t="shared" si="80"/>
        <v>0</v>
      </c>
    </row>
    <row r="1776" spans="1:9" ht="113" customHeight="1">
      <c r="A1776" s="50"/>
      <c r="B1776" s="62">
        <v>873</v>
      </c>
      <c r="C1776" s="60" t="s">
        <v>2384</v>
      </c>
      <c r="D1776" s="11" t="s">
        <v>4812</v>
      </c>
      <c r="E1776" s="61"/>
      <c r="F1776" s="42" t="s">
        <v>2640</v>
      </c>
      <c r="G1776" s="33" t="str">
        <f t="shared" si="78"/>
        <v xml:space="preserve"> </v>
      </c>
      <c r="H1776" s="2">
        <f t="shared" si="79"/>
        <v>0</v>
      </c>
      <c r="I1776" s="30">
        <f t="shared" si="80"/>
        <v>0</v>
      </c>
    </row>
    <row r="1777" spans="1:9" ht="113" customHeight="1">
      <c r="A1777" s="50"/>
      <c r="B1777" s="63"/>
      <c r="C1777" s="60" t="s">
        <v>2385</v>
      </c>
      <c r="D1777" s="11" t="s">
        <v>4813</v>
      </c>
      <c r="E1777" s="61"/>
      <c r="F1777" s="42" t="s">
        <v>791</v>
      </c>
      <c r="G1777" s="33" t="str">
        <f t="shared" si="78"/>
        <v xml:space="preserve"> </v>
      </c>
      <c r="H1777" s="2">
        <f t="shared" si="79"/>
        <v>0</v>
      </c>
      <c r="I1777" s="30">
        <f t="shared" si="80"/>
        <v>0</v>
      </c>
    </row>
    <row r="1778" spans="1:9" ht="113" customHeight="1">
      <c r="A1778" s="50"/>
      <c r="B1778" s="62">
        <v>874</v>
      </c>
      <c r="C1778" s="60" t="s">
        <v>2386</v>
      </c>
      <c r="D1778" s="11" t="s">
        <v>4814</v>
      </c>
      <c r="E1778" s="61"/>
      <c r="F1778" s="42" t="s">
        <v>2641</v>
      </c>
      <c r="G1778" s="33" t="str">
        <f t="shared" si="78"/>
        <v xml:space="preserve"> </v>
      </c>
      <c r="H1778" s="2">
        <f t="shared" si="79"/>
        <v>0</v>
      </c>
      <c r="I1778" s="30">
        <f t="shared" si="80"/>
        <v>0</v>
      </c>
    </row>
    <row r="1779" spans="1:9" ht="113" customHeight="1">
      <c r="A1779" s="50"/>
      <c r="B1779" s="62">
        <v>875</v>
      </c>
      <c r="C1779" s="60" t="s">
        <v>2387</v>
      </c>
      <c r="D1779" s="11" t="s">
        <v>5201</v>
      </c>
      <c r="E1779" s="61"/>
      <c r="F1779" s="42" t="s">
        <v>2642</v>
      </c>
      <c r="G1779" s="33" t="str">
        <f t="shared" si="78"/>
        <v xml:space="preserve"> </v>
      </c>
      <c r="H1779" s="2">
        <f t="shared" si="79"/>
        <v>0</v>
      </c>
      <c r="I1779" s="30">
        <f t="shared" si="80"/>
        <v>0</v>
      </c>
    </row>
    <row r="1780" spans="1:9" ht="113" customHeight="1">
      <c r="A1780" s="50"/>
      <c r="B1780" s="62">
        <v>876</v>
      </c>
      <c r="C1780" s="60" t="s">
        <v>2388</v>
      </c>
      <c r="D1780" s="11" t="s">
        <v>4815</v>
      </c>
      <c r="E1780" s="61"/>
      <c r="F1780" s="42" t="s">
        <v>833</v>
      </c>
      <c r="G1780" s="33" t="str">
        <f t="shared" si="78"/>
        <v xml:space="preserve"> </v>
      </c>
      <c r="H1780" s="2">
        <f t="shared" si="79"/>
        <v>0</v>
      </c>
      <c r="I1780" s="30">
        <f t="shared" si="80"/>
        <v>0</v>
      </c>
    </row>
    <row r="1781" spans="1:9" ht="113" customHeight="1">
      <c r="A1781" s="50"/>
      <c r="B1781" s="62"/>
      <c r="C1781" s="60" t="s">
        <v>2389</v>
      </c>
      <c r="D1781" s="11" t="s">
        <v>4816</v>
      </c>
      <c r="E1781" s="61"/>
      <c r="F1781" s="42" t="s">
        <v>833</v>
      </c>
      <c r="G1781" s="33" t="str">
        <f t="shared" si="78"/>
        <v xml:space="preserve"> </v>
      </c>
      <c r="H1781" s="2">
        <f t="shared" si="79"/>
        <v>0</v>
      </c>
      <c r="I1781" s="30">
        <f t="shared" si="80"/>
        <v>0</v>
      </c>
    </row>
    <row r="1782" spans="1:9" ht="113" customHeight="1">
      <c r="A1782" s="50"/>
      <c r="B1782" s="62">
        <v>877</v>
      </c>
      <c r="C1782" s="60" t="s">
        <v>2390</v>
      </c>
      <c r="D1782" s="11" t="s">
        <v>4817</v>
      </c>
      <c r="E1782" s="61"/>
      <c r="F1782" s="42" t="s">
        <v>2643</v>
      </c>
      <c r="G1782" s="33" t="str">
        <f t="shared" si="78"/>
        <v xml:space="preserve"> </v>
      </c>
      <c r="H1782" s="2">
        <f t="shared" si="79"/>
        <v>0</v>
      </c>
      <c r="I1782" s="30">
        <f t="shared" si="80"/>
        <v>0</v>
      </c>
    </row>
    <row r="1783" spans="1:9" ht="113" customHeight="1">
      <c r="A1783" s="50"/>
      <c r="B1783" s="62">
        <v>878</v>
      </c>
      <c r="C1783" s="60" t="s">
        <v>2391</v>
      </c>
      <c r="D1783" s="11" t="s">
        <v>4818</v>
      </c>
      <c r="E1783" s="61"/>
      <c r="F1783" s="42" t="s">
        <v>2644</v>
      </c>
      <c r="G1783" s="33" t="str">
        <f t="shared" si="78"/>
        <v xml:space="preserve"> </v>
      </c>
      <c r="H1783" s="2">
        <f t="shared" si="79"/>
        <v>0</v>
      </c>
      <c r="I1783" s="30">
        <f t="shared" si="80"/>
        <v>0</v>
      </c>
    </row>
    <row r="1784" spans="1:9" ht="113" customHeight="1">
      <c r="A1784" s="50"/>
      <c r="B1784" s="62">
        <v>879</v>
      </c>
      <c r="C1784" s="60" t="s">
        <v>2392</v>
      </c>
      <c r="D1784" s="11" t="s">
        <v>4819</v>
      </c>
      <c r="E1784" s="61"/>
      <c r="F1784" s="42" t="s">
        <v>5202</v>
      </c>
      <c r="G1784" s="33" t="str">
        <f t="shared" si="78"/>
        <v xml:space="preserve"> </v>
      </c>
      <c r="H1784" s="2">
        <f t="shared" si="79"/>
        <v>0</v>
      </c>
      <c r="I1784" s="30">
        <f t="shared" si="80"/>
        <v>0</v>
      </c>
    </row>
    <row r="1785" spans="1:9" ht="113" customHeight="1">
      <c r="A1785" s="50"/>
      <c r="B1785" s="63"/>
      <c r="C1785" s="60" t="s">
        <v>2393</v>
      </c>
      <c r="D1785" s="11" t="s">
        <v>4820</v>
      </c>
      <c r="E1785" s="61"/>
      <c r="F1785" s="42" t="s">
        <v>791</v>
      </c>
      <c r="G1785" s="33" t="str">
        <f t="shared" si="78"/>
        <v xml:space="preserve"> </v>
      </c>
      <c r="H1785" s="2">
        <f t="shared" si="79"/>
        <v>0</v>
      </c>
      <c r="I1785" s="30">
        <f t="shared" si="80"/>
        <v>0</v>
      </c>
    </row>
    <row r="1786" spans="1:9" ht="113" customHeight="1">
      <c r="A1786" s="50"/>
      <c r="B1786" s="62">
        <v>880</v>
      </c>
      <c r="C1786" s="60" t="s">
        <v>2394</v>
      </c>
      <c r="D1786" s="11" t="s">
        <v>5279</v>
      </c>
      <c r="E1786" s="61"/>
      <c r="F1786" s="42" t="s">
        <v>5278</v>
      </c>
      <c r="G1786" s="33" t="str">
        <f t="shared" si="78"/>
        <v xml:space="preserve"> </v>
      </c>
      <c r="H1786" s="2">
        <f t="shared" si="79"/>
        <v>0</v>
      </c>
      <c r="I1786" s="30">
        <f t="shared" si="80"/>
        <v>0</v>
      </c>
    </row>
    <row r="1787" spans="1:9" ht="113" customHeight="1">
      <c r="A1787" s="50"/>
      <c r="B1787" s="62">
        <v>881</v>
      </c>
      <c r="C1787" s="60" t="s">
        <v>2395</v>
      </c>
      <c r="D1787" s="11" t="s">
        <v>4821</v>
      </c>
      <c r="E1787" s="61"/>
      <c r="F1787" s="42" t="s">
        <v>811</v>
      </c>
      <c r="G1787" s="33" t="str">
        <f t="shared" si="78"/>
        <v xml:space="preserve"> </v>
      </c>
      <c r="H1787" s="2">
        <f t="shared" si="79"/>
        <v>0</v>
      </c>
      <c r="I1787" s="30">
        <f t="shared" si="80"/>
        <v>0</v>
      </c>
    </row>
    <row r="1788" spans="1:9" ht="113" customHeight="1">
      <c r="A1788" s="50"/>
      <c r="B1788" s="62">
        <v>882</v>
      </c>
      <c r="C1788" s="60" t="s">
        <v>2396</v>
      </c>
      <c r="D1788" s="11" t="s">
        <v>4822</v>
      </c>
      <c r="E1788" s="61"/>
      <c r="F1788" s="42" t="s">
        <v>791</v>
      </c>
      <c r="G1788" s="33" t="str">
        <f t="shared" si="78"/>
        <v xml:space="preserve"> </v>
      </c>
      <c r="H1788" s="2">
        <f t="shared" si="79"/>
        <v>0</v>
      </c>
      <c r="I1788" s="30">
        <f t="shared" si="80"/>
        <v>0</v>
      </c>
    </row>
    <row r="1789" spans="1:9" ht="113" customHeight="1">
      <c r="A1789" s="50"/>
      <c r="B1789" s="63"/>
      <c r="C1789" s="60" t="s">
        <v>2397</v>
      </c>
      <c r="D1789" s="11" t="s">
        <v>4823</v>
      </c>
      <c r="E1789" s="61"/>
      <c r="F1789" s="42" t="s">
        <v>2645</v>
      </c>
      <c r="G1789" s="33" t="str">
        <f t="shared" si="78"/>
        <v xml:space="preserve"> </v>
      </c>
      <c r="H1789" s="2">
        <f t="shared" si="79"/>
        <v>0</v>
      </c>
      <c r="I1789" s="30">
        <f t="shared" si="80"/>
        <v>0</v>
      </c>
    </row>
    <row r="1790" spans="1:9" ht="113" customHeight="1">
      <c r="A1790" s="50"/>
      <c r="B1790" s="62">
        <v>883</v>
      </c>
      <c r="C1790" s="60" t="s">
        <v>2398</v>
      </c>
      <c r="D1790" s="11" t="s">
        <v>4824</v>
      </c>
      <c r="E1790" s="61"/>
      <c r="F1790" s="42" t="s">
        <v>2646</v>
      </c>
      <c r="G1790" s="33" t="str">
        <f t="shared" si="78"/>
        <v xml:space="preserve"> </v>
      </c>
      <c r="H1790" s="2">
        <f t="shared" si="79"/>
        <v>0</v>
      </c>
      <c r="I1790" s="30">
        <f t="shared" si="80"/>
        <v>0</v>
      </c>
    </row>
    <row r="1791" spans="1:9" ht="113" customHeight="1">
      <c r="A1791" s="50"/>
      <c r="B1791" s="62"/>
      <c r="C1791" s="60" t="s">
        <v>2399</v>
      </c>
      <c r="D1791" s="11" t="s">
        <v>4825</v>
      </c>
      <c r="E1791" s="61"/>
      <c r="F1791" s="42" t="s">
        <v>2647</v>
      </c>
      <c r="G1791" s="33" t="str">
        <f t="shared" si="78"/>
        <v xml:space="preserve"> </v>
      </c>
      <c r="H1791" s="2">
        <f t="shared" si="79"/>
        <v>0</v>
      </c>
      <c r="I1791" s="30">
        <f t="shared" si="80"/>
        <v>0</v>
      </c>
    </row>
    <row r="1792" spans="1:9" ht="113" customHeight="1">
      <c r="A1792" s="50"/>
      <c r="B1792" s="62">
        <v>884</v>
      </c>
      <c r="C1792" s="60" t="s">
        <v>2400</v>
      </c>
      <c r="D1792" s="11" t="s">
        <v>4826</v>
      </c>
      <c r="E1792" s="61"/>
      <c r="F1792" s="42" t="s">
        <v>1126</v>
      </c>
      <c r="G1792" s="33" t="str">
        <f t="shared" si="78"/>
        <v xml:space="preserve"> </v>
      </c>
      <c r="H1792" s="2">
        <f t="shared" si="79"/>
        <v>0</v>
      </c>
      <c r="I1792" s="30">
        <f t="shared" si="80"/>
        <v>0</v>
      </c>
    </row>
    <row r="1793" spans="1:9" ht="113" customHeight="1">
      <c r="A1793" s="50"/>
      <c r="B1793" s="63"/>
      <c r="C1793" s="60" t="s">
        <v>2401</v>
      </c>
      <c r="D1793" s="11" t="s">
        <v>4827</v>
      </c>
      <c r="E1793" s="61"/>
      <c r="F1793" s="42" t="s">
        <v>835</v>
      </c>
      <c r="G1793" s="33" t="str">
        <f t="shared" si="78"/>
        <v xml:space="preserve"> </v>
      </c>
      <c r="H1793" s="2">
        <f t="shared" si="79"/>
        <v>0</v>
      </c>
      <c r="I1793" s="30">
        <f t="shared" si="80"/>
        <v>0</v>
      </c>
    </row>
    <row r="1794" spans="1:9" ht="113" customHeight="1">
      <c r="A1794" s="50"/>
      <c r="B1794" s="63"/>
      <c r="C1794" s="60" t="s">
        <v>2402</v>
      </c>
      <c r="D1794" s="11" t="s">
        <v>4828</v>
      </c>
      <c r="E1794" s="61"/>
      <c r="F1794" s="42" t="s">
        <v>1126</v>
      </c>
      <c r="G1794" s="33" t="str">
        <f t="shared" si="78"/>
        <v xml:space="preserve"> </v>
      </c>
      <c r="H1794" s="2">
        <f t="shared" si="79"/>
        <v>0</v>
      </c>
      <c r="I1794" s="30">
        <f t="shared" si="80"/>
        <v>0</v>
      </c>
    </row>
    <row r="1795" spans="1:9" ht="113" customHeight="1">
      <c r="A1795" s="50"/>
      <c r="B1795" s="62">
        <v>885</v>
      </c>
      <c r="C1795" s="60" t="s">
        <v>2403</v>
      </c>
      <c r="D1795" s="11" t="s">
        <v>4829</v>
      </c>
      <c r="E1795" s="61"/>
      <c r="F1795" s="42" t="s">
        <v>2648</v>
      </c>
      <c r="G1795" s="33" t="str">
        <f t="shared" si="78"/>
        <v xml:space="preserve"> </v>
      </c>
      <c r="H1795" s="2">
        <f t="shared" si="79"/>
        <v>0</v>
      </c>
      <c r="I1795" s="30">
        <f t="shared" si="80"/>
        <v>0</v>
      </c>
    </row>
    <row r="1796" spans="1:9" ht="113" customHeight="1">
      <c r="A1796" s="50"/>
      <c r="B1796" s="62"/>
      <c r="C1796" s="60" t="s">
        <v>2404</v>
      </c>
      <c r="D1796" s="11" t="s">
        <v>5280</v>
      </c>
      <c r="E1796" s="61"/>
      <c r="F1796" s="42" t="s">
        <v>5281</v>
      </c>
      <c r="G1796" s="33" t="str">
        <f t="shared" si="78"/>
        <v xml:space="preserve"> </v>
      </c>
      <c r="H1796" s="2">
        <f t="shared" si="79"/>
        <v>0</v>
      </c>
      <c r="I1796" s="30">
        <f t="shared" si="80"/>
        <v>0</v>
      </c>
    </row>
    <row r="1797" spans="1:9" ht="113" customHeight="1">
      <c r="A1797" s="50"/>
      <c r="B1797" s="62">
        <v>886</v>
      </c>
      <c r="C1797" s="60" t="s">
        <v>2405</v>
      </c>
      <c r="D1797" s="11" t="s">
        <v>4830</v>
      </c>
      <c r="E1797" s="61"/>
      <c r="F1797" s="42" t="s">
        <v>2649</v>
      </c>
      <c r="G1797" s="33" t="str">
        <f t="shared" si="78"/>
        <v xml:space="preserve"> </v>
      </c>
      <c r="H1797" s="2">
        <f t="shared" si="79"/>
        <v>0</v>
      </c>
      <c r="I1797" s="30">
        <f t="shared" si="80"/>
        <v>0</v>
      </c>
    </row>
    <row r="1798" spans="1:9" ht="113" customHeight="1">
      <c r="A1798" s="50"/>
      <c r="B1798" s="62">
        <v>887</v>
      </c>
      <c r="C1798" s="60" t="s">
        <v>2406</v>
      </c>
      <c r="D1798" s="11" t="s">
        <v>4831</v>
      </c>
      <c r="E1798" s="61"/>
      <c r="F1798" s="42" t="s">
        <v>842</v>
      </c>
      <c r="G1798" s="33" t="str">
        <f t="shared" si="78"/>
        <v xml:space="preserve"> </v>
      </c>
      <c r="H1798" s="2">
        <f t="shared" si="79"/>
        <v>0</v>
      </c>
      <c r="I1798" s="30">
        <f t="shared" si="80"/>
        <v>0</v>
      </c>
    </row>
    <row r="1799" spans="1:9" ht="113" customHeight="1">
      <c r="A1799" s="50"/>
      <c r="B1799" s="63"/>
      <c r="C1799" s="60" t="s">
        <v>2407</v>
      </c>
      <c r="D1799" s="11" t="s">
        <v>4832</v>
      </c>
      <c r="E1799" s="61"/>
      <c r="F1799" s="42" t="s">
        <v>790</v>
      </c>
      <c r="G1799" s="33" t="str">
        <f t="shared" si="78"/>
        <v xml:space="preserve"> </v>
      </c>
      <c r="H1799" s="2">
        <f t="shared" si="79"/>
        <v>0</v>
      </c>
      <c r="I1799" s="30">
        <f t="shared" si="80"/>
        <v>0</v>
      </c>
    </row>
    <row r="1800" spans="1:9" ht="113" customHeight="1">
      <c r="A1800" s="50"/>
      <c r="B1800" s="63"/>
      <c r="C1800" s="60" t="s">
        <v>2408</v>
      </c>
      <c r="D1800" s="11" t="s">
        <v>4833</v>
      </c>
      <c r="E1800" s="61"/>
      <c r="F1800" s="42" t="s">
        <v>811</v>
      </c>
      <c r="G1800" s="33" t="str">
        <f t="shared" si="78"/>
        <v xml:space="preserve"> </v>
      </c>
      <c r="H1800" s="2">
        <f t="shared" si="79"/>
        <v>0</v>
      </c>
      <c r="I1800" s="30">
        <f t="shared" si="80"/>
        <v>0</v>
      </c>
    </row>
    <row r="1801" spans="1:9" ht="113" customHeight="1">
      <c r="A1801" s="50"/>
      <c r="B1801" s="62">
        <v>888</v>
      </c>
      <c r="C1801" s="60" t="s">
        <v>2409</v>
      </c>
      <c r="D1801" s="11" t="s">
        <v>4834</v>
      </c>
      <c r="E1801" s="61"/>
      <c r="F1801" s="42" t="s">
        <v>791</v>
      </c>
      <c r="G1801" s="33" t="str">
        <f t="shared" si="78"/>
        <v xml:space="preserve"> </v>
      </c>
      <c r="H1801" s="2">
        <f t="shared" si="79"/>
        <v>0</v>
      </c>
      <c r="I1801" s="30">
        <f t="shared" si="80"/>
        <v>0</v>
      </c>
    </row>
    <row r="1802" spans="1:9" ht="113" customHeight="1">
      <c r="A1802" s="50"/>
      <c r="B1802" s="62"/>
      <c r="C1802" s="60" t="s">
        <v>2410</v>
      </c>
      <c r="D1802" s="11" t="s">
        <v>4835</v>
      </c>
      <c r="E1802" s="61"/>
      <c r="F1802" s="42" t="s">
        <v>784</v>
      </c>
      <c r="G1802" s="33" t="str">
        <f t="shared" si="78"/>
        <v xml:space="preserve"> </v>
      </c>
      <c r="H1802" s="2">
        <f t="shared" si="79"/>
        <v>0</v>
      </c>
      <c r="I1802" s="30">
        <f t="shared" si="80"/>
        <v>0</v>
      </c>
    </row>
    <row r="1803" spans="1:9" ht="113" customHeight="1">
      <c r="A1803" s="50"/>
      <c r="B1803" s="62"/>
      <c r="C1803" s="60" t="s">
        <v>2411</v>
      </c>
      <c r="D1803" s="11" t="s">
        <v>4836</v>
      </c>
      <c r="E1803" s="61"/>
      <c r="F1803" s="42" t="s">
        <v>799</v>
      </c>
      <c r="G1803" s="33" t="str">
        <f t="shared" si="78"/>
        <v xml:space="preserve"> </v>
      </c>
      <c r="H1803" s="2">
        <f t="shared" si="79"/>
        <v>0</v>
      </c>
      <c r="I1803" s="30">
        <f t="shared" si="80"/>
        <v>0</v>
      </c>
    </row>
    <row r="1804" spans="1:9" ht="113" customHeight="1">
      <c r="A1804" s="50"/>
      <c r="B1804" s="62">
        <v>889</v>
      </c>
      <c r="C1804" s="60" t="s">
        <v>2412</v>
      </c>
      <c r="D1804" s="11" t="s">
        <v>4837</v>
      </c>
      <c r="E1804" s="61"/>
      <c r="F1804" s="42" t="s">
        <v>811</v>
      </c>
      <c r="G1804" s="33" t="str">
        <f t="shared" si="78"/>
        <v xml:space="preserve"> </v>
      </c>
      <c r="H1804" s="2">
        <f t="shared" si="79"/>
        <v>0</v>
      </c>
      <c r="I1804" s="30">
        <f t="shared" si="80"/>
        <v>0</v>
      </c>
    </row>
    <row r="1805" spans="1:9" ht="113" customHeight="1">
      <c r="A1805" s="50"/>
      <c r="B1805" s="62">
        <v>890</v>
      </c>
      <c r="C1805" s="60" t="s">
        <v>2413</v>
      </c>
      <c r="D1805" s="11" t="s">
        <v>4838</v>
      </c>
      <c r="E1805" s="61"/>
      <c r="F1805" s="42" t="s">
        <v>2650</v>
      </c>
      <c r="G1805" s="33" t="str">
        <f t="shared" si="78"/>
        <v xml:space="preserve"> </v>
      </c>
      <c r="H1805" s="2">
        <f t="shared" si="79"/>
        <v>0</v>
      </c>
      <c r="I1805" s="30">
        <f t="shared" si="80"/>
        <v>0</v>
      </c>
    </row>
    <row r="1806" spans="1:9" ht="113" customHeight="1">
      <c r="A1806" s="50"/>
      <c r="B1806" s="62">
        <v>891</v>
      </c>
      <c r="C1806" s="60" t="s">
        <v>2414</v>
      </c>
      <c r="D1806" s="11" t="s">
        <v>4839</v>
      </c>
      <c r="E1806" s="61"/>
      <c r="F1806" s="42" t="s">
        <v>2651</v>
      </c>
      <c r="G1806" s="33" t="str">
        <f t="shared" si="78"/>
        <v xml:space="preserve"> </v>
      </c>
      <c r="H1806" s="2">
        <f t="shared" si="79"/>
        <v>0</v>
      </c>
      <c r="I1806" s="30">
        <f t="shared" si="80"/>
        <v>0</v>
      </c>
    </row>
    <row r="1807" spans="1:9" ht="113" customHeight="1">
      <c r="A1807" s="50"/>
      <c r="B1807" s="62">
        <v>892</v>
      </c>
      <c r="C1807" s="60" t="s">
        <v>2415</v>
      </c>
      <c r="D1807" s="11" t="s">
        <v>4840</v>
      </c>
      <c r="E1807" s="61"/>
      <c r="F1807" s="42" t="s">
        <v>791</v>
      </c>
      <c r="G1807" s="33" t="str">
        <f t="shared" si="78"/>
        <v xml:space="preserve"> </v>
      </c>
      <c r="H1807" s="2">
        <f t="shared" si="79"/>
        <v>0</v>
      </c>
      <c r="I1807" s="30">
        <f t="shared" si="80"/>
        <v>0</v>
      </c>
    </row>
    <row r="1808" spans="1:9" ht="113" customHeight="1">
      <c r="A1808" s="50"/>
      <c r="B1808" s="63"/>
      <c r="C1808" s="60" t="s">
        <v>2416</v>
      </c>
      <c r="D1808" s="11" t="s">
        <v>4841</v>
      </c>
      <c r="E1808" s="61"/>
      <c r="F1808" s="42" t="s">
        <v>1037</v>
      </c>
      <c r="G1808" s="33" t="str">
        <f t="shared" si="78"/>
        <v xml:space="preserve"> </v>
      </c>
      <c r="H1808" s="2">
        <f t="shared" si="79"/>
        <v>0</v>
      </c>
      <c r="I1808" s="30">
        <f t="shared" si="80"/>
        <v>0</v>
      </c>
    </row>
    <row r="1809" spans="1:9" ht="113" customHeight="1">
      <c r="A1809" s="50"/>
      <c r="B1809" s="63"/>
      <c r="C1809" s="60" t="s">
        <v>2417</v>
      </c>
      <c r="D1809" s="11" t="s">
        <v>4842</v>
      </c>
      <c r="E1809" s="61"/>
      <c r="F1809" s="42" t="s">
        <v>791</v>
      </c>
      <c r="G1809" s="33" t="str">
        <f t="shared" si="78"/>
        <v xml:space="preserve"> </v>
      </c>
      <c r="H1809" s="2">
        <f t="shared" si="79"/>
        <v>0</v>
      </c>
      <c r="I1809" s="30">
        <f t="shared" si="80"/>
        <v>0</v>
      </c>
    </row>
    <row r="1810" spans="1:9" ht="113" customHeight="1">
      <c r="A1810" s="50"/>
      <c r="B1810" s="62">
        <v>893</v>
      </c>
      <c r="C1810" s="60" t="s">
        <v>2418</v>
      </c>
      <c r="D1810" s="11" t="s">
        <v>4843</v>
      </c>
      <c r="E1810" s="61"/>
      <c r="F1810" s="42" t="s">
        <v>2652</v>
      </c>
      <c r="G1810" s="33" t="str">
        <f t="shared" si="78"/>
        <v xml:space="preserve"> </v>
      </c>
      <c r="H1810" s="2">
        <f t="shared" si="79"/>
        <v>0</v>
      </c>
      <c r="I1810" s="30">
        <f t="shared" si="80"/>
        <v>0</v>
      </c>
    </row>
    <row r="1811" spans="1:9" ht="113" customHeight="1">
      <c r="A1811" s="50"/>
      <c r="B1811" s="62">
        <v>894</v>
      </c>
      <c r="C1811" s="60" t="s">
        <v>2419</v>
      </c>
      <c r="D1811" s="11" t="s">
        <v>4844</v>
      </c>
      <c r="E1811" s="61"/>
      <c r="F1811" s="42" t="s">
        <v>2653</v>
      </c>
      <c r="G1811" s="33" t="str">
        <f t="shared" si="78"/>
        <v xml:space="preserve"> </v>
      </c>
      <c r="H1811" s="2">
        <f t="shared" si="79"/>
        <v>0</v>
      </c>
      <c r="I1811" s="30">
        <f t="shared" si="80"/>
        <v>0</v>
      </c>
    </row>
    <row r="1812" spans="1:9" ht="113" customHeight="1">
      <c r="A1812" s="50"/>
      <c r="B1812" s="63"/>
      <c r="C1812" s="60" t="s">
        <v>2420</v>
      </c>
      <c r="D1812" s="11" t="s">
        <v>4845</v>
      </c>
      <c r="E1812" s="61"/>
      <c r="F1812" s="42" t="s">
        <v>2654</v>
      </c>
      <c r="G1812" s="33" t="str">
        <f t="shared" si="78"/>
        <v xml:space="preserve"> </v>
      </c>
      <c r="H1812" s="2">
        <f t="shared" si="79"/>
        <v>0</v>
      </c>
      <c r="I1812" s="30">
        <f t="shared" si="80"/>
        <v>0</v>
      </c>
    </row>
    <row r="1813" spans="1:9" ht="113" customHeight="1">
      <c r="A1813" s="50"/>
      <c r="B1813" s="62">
        <v>895</v>
      </c>
      <c r="C1813" s="60" t="s">
        <v>2421</v>
      </c>
      <c r="D1813" s="11" t="s">
        <v>4846</v>
      </c>
      <c r="E1813" s="61"/>
      <c r="F1813" s="42" t="s">
        <v>2655</v>
      </c>
      <c r="G1813" s="33" t="str">
        <f t="shared" si="78"/>
        <v xml:space="preserve"> </v>
      </c>
      <c r="H1813" s="2">
        <f t="shared" si="79"/>
        <v>0</v>
      </c>
      <c r="I1813" s="30">
        <f t="shared" si="80"/>
        <v>0</v>
      </c>
    </row>
    <row r="1814" spans="1:9" ht="113" customHeight="1">
      <c r="A1814" s="50"/>
      <c r="B1814" s="63"/>
      <c r="C1814" s="60" t="s">
        <v>2422</v>
      </c>
      <c r="D1814" s="12" t="s">
        <v>4847</v>
      </c>
      <c r="E1814" s="61"/>
      <c r="F1814" s="42" t="s">
        <v>2656</v>
      </c>
      <c r="G1814" s="33" t="str">
        <f t="shared" si="78"/>
        <v xml:space="preserve"> </v>
      </c>
      <c r="H1814" s="21">
        <f t="shared" si="79"/>
        <v>0</v>
      </c>
      <c r="I1814" s="30">
        <f t="shared" si="80"/>
        <v>0</v>
      </c>
    </row>
    <row r="1815" spans="1:9" ht="90" customHeight="1">
      <c r="A1815" s="50"/>
      <c r="B1815" s="64"/>
      <c r="C1815" s="65"/>
      <c r="D1815" s="18"/>
      <c r="E1815" s="66"/>
      <c r="F1815" s="46"/>
      <c r="G1815" s="22" t="s">
        <v>5064</v>
      </c>
      <c r="H1815" s="81">
        <f>SUM(H1725:H1814)</f>
        <v>0</v>
      </c>
    </row>
    <row r="1816" spans="1:9" ht="85" customHeight="1">
      <c r="A1816" s="50"/>
      <c r="B1816" s="67"/>
      <c r="C1816" s="68"/>
      <c r="D1816" s="16"/>
      <c r="E1816" s="69"/>
      <c r="F1816" s="47"/>
      <c r="G1816" s="26">
        <f>H1816</f>
        <v>0</v>
      </c>
      <c r="H1816" s="81">
        <f>H1815/90</f>
        <v>0</v>
      </c>
    </row>
    <row r="1817" spans="1:9" ht="113" customHeight="1">
      <c r="A1817" s="50"/>
      <c r="B1817" s="67"/>
      <c r="C1817" s="68"/>
      <c r="D1817" s="16"/>
      <c r="E1817" s="69"/>
      <c r="F1817" s="47"/>
      <c r="G1817" s="35"/>
      <c r="H1817" s="17"/>
    </row>
    <row r="1818" spans="1:9" ht="113" customHeight="1" thickBot="1">
      <c r="A1818" s="50"/>
      <c r="B1818" s="67"/>
      <c r="C1818" s="68"/>
      <c r="D1818" s="16"/>
      <c r="E1818" s="69"/>
      <c r="F1818" s="47"/>
      <c r="G1818" s="35"/>
      <c r="H1818" s="17"/>
    </row>
    <row r="1819" spans="1:9" ht="113" customHeight="1" thickTop="1" thickBot="1">
      <c r="A1819" s="50"/>
      <c r="B1819" s="92" t="s">
        <v>5072</v>
      </c>
      <c r="C1819" s="93"/>
      <c r="D1819" s="16"/>
      <c r="E1819" s="69"/>
      <c r="F1819" s="47"/>
      <c r="G1819" s="35"/>
      <c r="H1819" s="17"/>
    </row>
    <row r="1820" spans="1:9" ht="113" customHeight="1" thickTop="1">
      <c r="A1820" s="50"/>
      <c r="B1820" s="57" t="s">
        <v>5242</v>
      </c>
      <c r="C1820" s="58" t="s">
        <v>1</v>
      </c>
      <c r="D1820" s="9" t="s">
        <v>5193</v>
      </c>
      <c r="E1820" s="87" t="s">
        <v>5194</v>
      </c>
      <c r="F1820" s="41" t="s">
        <v>3262</v>
      </c>
      <c r="G1820" s="14" t="s">
        <v>5047</v>
      </c>
      <c r="H1820" s="3"/>
    </row>
    <row r="1821" spans="1:9" ht="113" customHeight="1">
      <c r="A1821" s="50"/>
      <c r="B1821" s="62">
        <v>896</v>
      </c>
      <c r="C1821" s="60" t="s">
        <v>2423</v>
      </c>
      <c r="D1821" s="11" t="s">
        <v>4848</v>
      </c>
      <c r="E1821" s="61"/>
      <c r="F1821" s="42" t="s">
        <v>2657</v>
      </c>
      <c r="G1821" s="33" t="str">
        <f t="shared" si="78"/>
        <v xml:space="preserve"> </v>
      </c>
      <c r="H1821" s="2">
        <f t="shared" si="79"/>
        <v>0</v>
      </c>
      <c r="I1821" s="30">
        <f t="shared" si="80"/>
        <v>0</v>
      </c>
    </row>
    <row r="1822" spans="1:9" ht="113" customHeight="1">
      <c r="A1822" s="50"/>
      <c r="B1822" s="63"/>
      <c r="C1822" s="60" t="s">
        <v>2424</v>
      </c>
      <c r="D1822" s="11" t="s">
        <v>4849</v>
      </c>
      <c r="E1822" s="61"/>
      <c r="F1822" s="42" t="s">
        <v>2657</v>
      </c>
      <c r="G1822" s="33" t="str">
        <f t="shared" si="78"/>
        <v xml:space="preserve"> </v>
      </c>
      <c r="H1822" s="2">
        <f t="shared" si="79"/>
        <v>0</v>
      </c>
      <c r="I1822" s="30">
        <f t="shared" si="80"/>
        <v>0</v>
      </c>
    </row>
    <row r="1823" spans="1:9" ht="113" customHeight="1">
      <c r="A1823" s="50"/>
      <c r="B1823" s="62">
        <v>897</v>
      </c>
      <c r="C1823" s="60" t="s">
        <v>2425</v>
      </c>
      <c r="D1823" s="11" t="s">
        <v>4850</v>
      </c>
      <c r="E1823" s="61"/>
      <c r="F1823" s="42" t="s">
        <v>2658</v>
      </c>
      <c r="G1823" s="33" t="str">
        <f t="shared" si="78"/>
        <v xml:space="preserve"> </v>
      </c>
      <c r="H1823" s="2">
        <f t="shared" si="79"/>
        <v>0</v>
      </c>
      <c r="I1823" s="30">
        <f t="shared" si="80"/>
        <v>0</v>
      </c>
    </row>
    <row r="1824" spans="1:9" ht="113" customHeight="1">
      <c r="A1824" s="50"/>
      <c r="B1824" s="62">
        <v>898</v>
      </c>
      <c r="C1824" s="60" t="s">
        <v>2426</v>
      </c>
      <c r="D1824" s="11" t="s">
        <v>4851</v>
      </c>
      <c r="E1824" s="61"/>
      <c r="F1824" s="42" t="s">
        <v>811</v>
      </c>
      <c r="G1824" s="33" t="str">
        <f t="shared" si="78"/>
        <v xml:space="preserve"> </v>
      </c>
      <c r="H1824" s="2">
        <f t="shared" si="79"/>
        <v>0</v>
      </c>
      <c r="I1824" s="30">
        <f t="shared" si="80"/>
        <v>0</v>
      </c>
    </row>
    <row r="1825" spans="1:9" ht="113" customHeight="1">
      <c r="A1825" s="50"/>
      <c r="B1825" s="63"/>
      <c r="C1825" s="60" t="s">
        <v>2427</v>
      </c>
      <c r="D1825" s="11" t="s">
        <v>4852</v>
      </c>
      <c r="E1825" s="61"/>
      <c r="F1825" s="42" t="s">
        <v>2659</v>
      </c>
      <c r="G1825" s="33" t="str">
        <f t="shared" si="78"/>
        <v xml:space="preserve"> </v>
      </c>
      <c r="H1825" s="2">
        <f t="shared" si="79"/>
        <v>0</v>
      </c>
      <c r="I1825" s="30">
        <f t="shared" si="80"/>
        <v>0</v>
      </c>
    </row>
    <row r="1826" spans="1:9" ht="113" customHeight="1">
      <c r="A1826" s="50"/>
      <c r="B1826" s="63"/>
      <c r="C1826" s="60" t="s">
        <v>2428</v>
      </c>
      <c r="D1826" s="11" t="s">
        <v>4853</v>
      </c>
      <c r="E1826" s="61"/>
      <c r="F1826" s="42" t="s">
        <v>784</v>
      </c>
      <c r="G1826" s="33" t="str">
        <f t="shared" si="78"/>
        <v xml:space="preserve"> </v>
      </c>
      <c r="H1826" s="2">
        <f t="shared" si="79"/>
        <v>0</v>
      </c>
      <c r="I1826" s="30">
        <f t="shared" si="80"/>
        <v>0</v>
      </c>
    </row>
    <row r="1827" spans="1:9" ht="113" customHeight="1">
      <c r="A1827" s="50"/>
      <c r="B1827" s="62">
        <v>899</v>
      </c>
      <c r="C1827" s="60" t="s">
        <v>2429</v>
      </c>
      <c r="D1827" s="11" t="s">
        <v>4854</v>
      </c>
      <c r="E1827" s="61"/>
      <c r="F1827" s="42" t="s">
        <v>2660</v>
      </c>
      <c r="G1827" s="33" t="str">
        <f t="shared" si="78"/>
        <v xml:space="preserve"> </v>
      </c>
      <c r="H1827" s="2">
        <f t="shared" si="79"/>
        <v>0</v>
      </c>
      <c r="I1827" s="30">
        <f t="shared" si="80"/>
        <v>0</v>
      </c>
    </row>
    <row r="1828" spans="1:9" ht="113" customHeight="1">
      <c r="A1828" s="50"/>
      <c r="B1828" s="63"/>
      <c r="C1828" s="60" t="s">
        <v>2430</v>
      </c>
      <c r="D1828" s="11" t="s">
        <v>5204</v>
      </c>
      <c r="E1828" s="61"/>
      <c r="F1828" s="42" t="s">
        <v>5205</v>
      </c>
      <c r="G1828" s="33" t="str">
        <f t="shared" si="78"/>
        <v xml:space="preserve"> </v>
      </c>
      <c r="H1828" s="2">
        <f t="shared" si="79"/>
        <v>0</v>
      </c>
      <c r="I1828" s="30">
        <f t="shared" si="80"/>
        <v>0</v>
      </c>
    </row>
    <row r="1829" spans="1:9" ht="113" customHeight="1">
      <c r="A1829" s="50"/>
      <c r="B1829" s="62">
        <v>900</v>
      </c>
      <c r="C1829" s="60" t="s">
        <v>2431</v>
      </c>
      <c r="D1829" s="11" t="s">
        <v>4855</v>
      </c>
      <c r="E1829" s="61"/>
      <c r="F1829" s="42" t="s">
        <v>2676</v>
      </c>
      <c r="G1829" s="33" t="str">
        <f t="shared" si="78"/>
        <v xml:space="preserve"> </v>
      </c>
      <c r="H1829" s="2">
        <f t="shared" si="79"/>
        <v>0</v>
      </c>
      <c r="I1829" s="30">
        <f t="shared" si="80"/>
        <v>0</v>
      </c>
    </row>
    <row r="1830" spans="1:9" ht="113" customHeight="1">
      <c r="A1830" s="50"/>
      <c r="B1830" s="62">
        <v>901</v>
      </c>
      <c r="C1830" s="60" t="s">
        <v>2432</v>
      </c>
      <c r="D1830" s="11" t="s">
        <v>4856</v>
      </c>
      <c r="E1830" s="61"/>
      <c r="F1830" s="42" t="s">
        <v>2677</v>
      </c>
      <c r="G1830" s="33" t="str">
        <f t="shared" si="78"/>
        <v xml:space="preserve"> </v>
      </c>
      <c r="H1830" s="2">
        <f t="shared" si="79"/>
        <v>0</v>
      </c>
      <c r="I1830" s="30">
        <f t="shared" si="80"/>
        <v>0</v>
      </c>
    </row>
    <row r="1831" spans="1:9" ht="113" customHeight="1">
      <c r="A1831" s="50"/>
      <c r="B1831" s="62">
        <v>902</v>
      </c>
      <c r="C1831" s="60" t="s">
        <v>2433</v>
      </c>
      <c r="D1831" s="11" t="s">
        <v>4857</v>
      </c>
      <c r="E1831" s="61"/>
      <c r="F1831" s="42" t="s">
        <v>1089</v>
      </c>
      <c r="G1831" s="33" t="str">
        <f t="shared" si="78"/>
        <v xml:space="preserve"> </v>
      </c>
      <c r="H1831" s="2">
        <f t="shared" si="79"/>
        <v>0</v>
      </c>
      <c r="I1831" s="30">
        <f t="shared" si="80"/>
        <v>0</v>
      </c>
    </row>
    <row r="1832" spans="1:9" ht="113" customHeight="1">
      <c r="A1832" s="50"/>
      <c r="B1832" s="63"/>
      <c r="C1832" s="60" t="s">
        <v>2434</v>
      </c>
      <c r="D1832" s="11" t="s">
        <v>4858</v>
      </c>
      <c r="E1832" s="61"/>
      <c r="F1832" s="42" t="s">
        <v>2678</v>
      </c>
      <c r="G1832" s="33" t="str">
        <f t="shared" si="78"/>
        <v xml:space="preserve"> </v>
      </c>
      <c r="H1832" s="2">
        <f t="shared" si="79"/>
        <v>0</v>
      </c>
      <c r="I1832" s="30">
        <f t="shared" si="80"/>
        <v>0</v>
      </c>
    </row>
    <row r="1833" spans="1:9" ht="113" customHeight="1">
      <c r="A1833" s="50"/>
      <c r="B1833" s="63"/>
      <c r="C1833" s="60" t="s">
        <v>2435</v>
      </c>
      <c r="D1833" s="11" t="s">
        <v>4859</v>
      </c>
      <c r="E1833" s="61"/>
      <c r="F1833" s="42" t="s">
        <v>2679</v>
      </c>
      <c r="G1833" s="33" t="str">
        <f t="shared" si="78"/>
        <v xml:space="preserve"> </v>
      </c>
      <c r="H1833" s="2">
        <f t="shared" si="79"/>
        <v>0</v>
      </c>
      <c r="I1833" s="30">
        <f t="shared" si="80"/>
        <v>0</v>
      </c>
    </row>
    <row r="1834" spans="1:9" ht="113" customHeight="1">
      <c r="A1834" s="50"/>
      <c r="B1834" s="62">
        <v>903</v>
      </c>
      <c r="C1834" s="60" t="s">
        <v>2436</v>
      </c>
      <c r="D1834" s="11" t="s">
        <v>4860</v>
      </c>
      <c r="E1834" s="61"/>
      <c r="F1834" s="42" t="s">
        <v>811</v>
      </c>
      <c r="G1834" s="33" t="str">
        <f t="shared" si="78"/>
        <v xml:space="preserve"> </v>
      </c>
      <c r="H1834" s="2">
        <f t="shared" si="79"/>
        <v>0</v>
      </c>
      <c r="I1834" s="30">
        <f t="shared" si="80"/>
        <v>0</v>
      </c>
    </row>
    <row r="1835" spans="1:9" ht="113" customHeight="1">
      <c r="A1835" s="50"/>
      <c r="B1835" s="63"/>
      <c r="C1835" s="60" t="s">
        <v>2437</v>
      </c>
      <c r="D1835" s="11" t="s">
        <v>4861</v>
      </c>
      <c r="E1835" s="61"/>
      <c r="F1835" s="42" t="s">
        <v>2680</v>
      </c>
      <c r="G1835" s="33" t="str">
        <f t="shared" si="78"/>
        <v xml:space="preserve"> </v>
      </c>
      <c r="H1835" s="2">
        <f t="shared" si="79"/>
        <v>0</v>
      </c>
      <c r="I1835" s="30">
        <f t="shared" si="80"/>
        <v>0</v>
      </c>
    </row>
    <row r="1836" spans="1:9" ht="113" customHeight="1">
      <c r="A1836" s="50"/>
      <c r="B1836" s="62">
        <v>904</v>
      </c>
      <c r="C1836" s="60" t="s">
        <v>2438</v>
      </c>
      <c r="D1836" s="11" t="s">
        <v>4862</v>
      </c>
      <c r="E1836" s="61"/>
      <c r="F1836" s="42" t="s">
        <v>2681</v>
      </c>
      <c r="G1836" s="33" t="str">
        <f t="shared" si="78"/>
        <v xml:space="preserve"> </v>
      </c>
      <c r="H1836" s="2">
        <f t="shared" si="79"/>
        <v>0</v>
      </c>
      <c r="I1836" s="30">
        <f t="shared" si="80"/>
        <v>0</v>
      </c>
    </row>
    <row r="1837" spans="1:9" ht="113" customHeight="1">
      <c r="A1837" s="50"/>
      <c r="B1837" s="63"/>
      <c r="C1837" s="60" t="s">
        <v>2439</v>
      </c>
      <c r="D1837" s="11" t="s">
        <v>4863</v>
      </c>
      <c r="E1837" s="61"/>
      <c r="F1837" s="42" t="s">
        <v>2681</v>
      </c>
      <c r="G1837" s="33" t="str">
        <f t="shared" si="78"/>
        <v xml:space="preserve"> </v>
      </c>
      <c r="H1837" s="2">
        <f t="shared" si="79"/>
        <v>0</v>
      </c>
      <c r="I1837" s="30">
        <f t="shared" si="80"/>
        <v>0</v>
      </c>
    </row>
    <row r="1838" spans="1:9" ht="113" customHeight="1">
      <c r="A1838" s="50"/>
      <c r="B1838" s="63"/>
      <c r="C1838" s="60" t="s">
        <v>2440</v>
      </c>
      <c r="D1838" s="11" t="s">
        <v>4864</v>
      </c>
      <c r="E1838" s="61"/>
      <c r="F1838" s="42" t="s">
        <v>1043</v>
      </c>
      <c r="G1838" s="33" t="str">
        <f t="shared" si="78"/>
        <v xml:space="preserve"> </v>
      </c>
      <c r="H1838" s="2">
        <f t="shared" si="79"/>
        <v>0</v>
      </c>
      <c r="I1838" s="30">
        <f t="shared" si="80"/>
        <v>0</v>
      </c>
    </row>
    <row r="1839" spans="1:9" ht="113" customHeight="1">
      <c r="A1839" s="50"/>
      <c r="B1839" s="63"/>
      <c r="C1839" s="60" t="s">
        <v>2441</v>
      </c>
      <c r="D1839" s="11" t="s">
        <v>4865</v>
      </c>
      <c r="E1839" s="61"/>
      <c r="F1839" s="42" t="s">
        <v>2681</v>
      </c>
      <c r="G1839" s="33" t="str">
        <f t="shared" si="78"/>
        <v xml:space="preserve"> </v>
      </c>
      <c r="H1839" s="2">
        <f t="shared" si="79"/>
        <v>0</v>
      </c>
      <c r="I1839" s="30">
        <f t="shared" si="80"/>
        <v>0</v>
      </c>
    </row>
    <row r="1840" spans="1:9" ht="113" customHeight="1">
      <c r="A1840" s="50"/>
      <c r="B1840" s="62">
        <v>905</v>
      </c>
      <c r="C1840" s="60" t="s">
        <v>2442</v>
      </c>
      <c r="D1840" s="11" t="s">
        <v>4866</v>
      </c>
      <c r="E1840" s="61"/>
      <c r="F1840" s="42" t="s">
        <v>2682</v>
      </c>
      <c r="G1840" s="33" t="str">
        <f t="shared" si="78"/>
        <v xml:space="preserve"> </v>
      </c>
      <c r="H1840" s="2">
        <f t="shared" si="79"/>
        <v>0</v>
      </c>
      <c r="I1840" s="30">
        <f t="shared" si="80"/>
        <v>0</v>
      </c>
    </row>
    <row r="1841" spans="1:9" ht="113" customHeight="1">
      <c r="A1841" s="50"/>
      <c r="B1841" s="62"/>
      <c r="C1841" s="60" t="s">
        <v>2443</v>
      </c>
      <c r="D1841" s="11" t="s">
        <v>4867</v>
      </c>
      <c r="E1841" s="61"/>
      <c r="F1841" s="42" t="s">
        <v>2683</v>
      </c>
      <c r="G1841" s="33" t="str">
        <f t="shared" si="78"/>
        <v xml:space="preserve"> </v>
      </c>
      <c r="H1841" s="2">
        <f t="shared" si="79"/>
        <v>0</v>
      </c>
      <c r="I1841" s="30">
        <f t="shared" si="80"/>
        <v>0</v>
      </c>
    </row>
    <row r="1842" spans="1:9" ht="113" customHeight="1">
      <c r="A1842" s="50"/>
      <c r="B1842" s="62">
        <v>906</v>
      </c>
      <c r="C1842" s="60" t="s">
        <v>2444</v>
      </c>
      <c r="D1842" s="11" t="s">
        <v>4868</v>
      </c>
      <c r="E1842" s="61"/>
      <c r="F1842" s="42" t="s">
        <v>2684</v>
      </c>
      <c r="G1842" s="33" t="str">
        <f t="shared" ref="G1842:G1905" si="81">IF(E1842=""," ",IF(F1842=E1842,"OK",F1842))</f>
        <v xml:space="preserve"> </v>
      </c>
      <c r="H1842" s="2">
        <f t="shared" ref="H1842:H1905" si="82">IF(G1842="OK",1,0)</f>
        <v>0</v>
      </c>
      <c r="I1842" s="30">
        <f t="shared" ref="I1842:I1905" si="83">IF(G1842="OK",1,0)</f>
        <v>0</v>
      </c>
    </row>
    <row r="1843" spans="1:9" ht="113" customHeight="1">
      <c r="A1843" s="50"/>
      <c r="B1843" s="62">
        <v>907</v>
      </c>
      <c r="C1843" s="60" t="s">
        <v>2445</v>
      </c>
      <c r="D1843" s="11" t="s">
        <v>4869</v>
      </c>
      <c r="E1843" s="61"/>
      <c r="F1843" s="42" t="s">
        <v>2685</v>
      </c>
      <c r="G1843" s="33" t="str">
        <f t="shared" si="81"/>
        <v xml:space="preserve"> </v>
      </c>
      <c r="H1843" s="2">
        <f t="shared" si="82"/>
        <v>0</v>
      </c>
      <c r="I1843" s="30">
        <f t="shared" si="83"/>
        <v>0</v>
      </c>
    </row>
    <row r="1844" spans="1:9" ht="113" customHeight="1">
      <c r="A1844" s="50"/>
      <c r="B1844" s="63"/>
      <c r="C1844" s="60" t="s">
        <v>2446</v>
      </c>
      <c r="D1844" s="11" t="s">
        <v>4870</v>
      </c>
      <c r="E1844" s="61"/>
      <c r="F1844" s="42" t="s">
        <v>2686</v>
      </c>
      <c r="G1844" s="33" t="str">
        <f t="shared" si="81"/>
        <v xml:space="preserve"> </v>
      </c>
      <c r="H1844" s="2">
        <f t="shared" si="82"/>
        <v>0</v>
      </c>
      <c r="I1844" s="30">
        <f t="shared" si="83"/>
        <v>0</v>
      </c>
    </row>
    <row r="1845" spans="1:9" ht="113" customHeight="1">
      <c r="A1845" s="50"/>
      <c r="B1845" s="62">
        <v>908</v>
      </c>
      <c r="C1845" s="60" t="s">
        <v>2447</v>
      </c>
      <c r="D1845" s="11" t="s">
        <v>4871</v>
      </c>
      <c r="E1845" s="61"/>
      <c r="F1845" s="42" t="s">
        <v>2687</v>
      </c>
      <c r="G1845" s="33" t="str">
        <f t="shared" si="81"/>
        <v xml:space="preserve"> </v>
      </c>
      <c r="H1845" s="2">
        <f t="shared" si="82"/>
        <v>0</v>
      </c>
      <c r="I1845" s="30">
        <f t="shared" si="83"/>
        <v>0</v>
      </c>
    </row>
    <row r="1846" spans="1:9" ht="113" customHeight="1">
      <c r="A1846" s="50"/>
      <c r="B1846" s="63"/>
      <c r="C1846" s="60" t="s">
        <v>2448</v>
      </c>
      <c r="D1846" s="11" t="s">
        <v>4872</v>
      </c>
      <c r="E1846" s="61"/>
      <c r="F1846" s="42" t="s">
        <v>2688</v>
      </c>
      <c r="G1846" s="33" t="str">
        <f t="shared" si="81"/>
        <v xml:space="preserve"> </v>
      </c>
      <c r="H1846" s="2">
        <f t="shared" si="82"/>
        <v>0</v>
      </c>
      <c r="I1846" s="30">
        <f t="shared" si="83"/>
        <v>0</v>
      </c>
    </row>
    <row r="1847" spans="1:9" ht="113" customHeight="1">
      <c r="A1847" s="50"/>
      <c r="B1847" s="63"/>
      <c r="C1847" s="60" t="s">
        <v>2449</v>
      </c>
      <c r="D1847" s="11" t="s">
        <v>4873</v>
      </c>
      <c r="E1847" s="61"/>
      <c r="F1847" s="42" t="s">
        <v>2689</v>
      </c>
      <c r="G1847" s="33" t="str">
        <f t="shared" si="81"/>
        <v xml:space="preserve"> </v>
      </c>
      <c r="H1847" s="2">
        <f t="shared" si="82"/>
        <v>0</v>
      </c>
      <c r="I1847" s="30">
        <f t="shared" si="83"/>
        <v>0</v>
      </c>
    </row>
    <row r="1848" spans="1:9" ht="113" customHeight="1">
      <c r="A1848" s="50"/>
      <c r="B1848" s="63"/>
      <c r="C1848" s="60" t="s">
        <v>2450</v>
      </c>
      <c r="D1848" s="11" t="s">
        <v>4874</v>
      </c>
      <c r="E1848" s="61"/>
      <c r="F1848" s="42" t="s">
        <v>2688</v>
      </c>
      <c r="G1848" s="33" t="str">
        <f t="shared" si="81"/>
        <v xml:space="preserve"> </v>
      </c>
      <c r="H1848" s="2">
        <f t="shared" si="82"/>
        <v>0</v>
      </c>
      <c r="I1848" s="30">
        <f t="shared" si="83"/>
        <v>0</v>
      </c>
    </row>
    <row r="1849" spans="1:9" ht="113" customHeight="1">
      <c r="A1849" s="50"/>
      <c r="B1849" s="62">
        <v>909</v>
      </c>
      <c r="C1849" s="60" t="s">
        <v>2451</v>
      </c>
      <c r="D1849" s="11" t="s">
        <v>4875</v>
      </c>
      <c r="E1849" s="61"/>
      <c r="F1849" s="42" t="s">
        <v>2690</v>
      </c>
      <c r="G1849" s="33" t="str">
        <f t="shared" si="81"/>
        <v xml:space="preserve"> </v>
      </c>
      <c r="H1849" s="2">
        <f t="shared" si="82"/>
        <v>0</v>
      </c>
      <c r="I1849" s="30">
        <f t="shared" si="83"/>
        <v>0</v>
      </c>
    </row>
    <row r="1850" spans="1:9" ht="113" customHeight="1">
      <c r="A1850" s="50"/>
      <c r="B1850" s="62"/>
      <c r="C1850" s="60" t="s">
        <v>2452</v>
      </c>
      <c r="D1850" s="11" t="s">
        <v>4876</v>
      </c>
      <c r="E1850" s="61"/>
      <c r="F1850" s="42" t="s">
        <v>868</v>
      </c>
      <c r="G1850" s="33" t="str">
        <f t="shared" si="81"/>
        <v xml:space="preserve"> </v>
      </c>
      <c r="H1850" s="2">
        <f t="shared" si="82"/>
        <v>0</v>
      </c>
      <c r="I1850" s="30">
        <f t="shared" si="83"/>
        <v>0</v>
      </c>
    </row>
    <row r="1851" spans="1:9" ht="113" customHeight="1">
      <c r="A1851" s="50"/>
      <c r="B1851" s="62">
        <v>910</v>
      </c>
      <c r="C1851" s="60" t="s">
        <v>2453</v>
      </c>
      <c r="D1851" s="11" t="s">
        <v>4877</v>
      </c>
      <c r="E1851" s="61"/>
      <c r="F1851" s="42" t="s">
        <v>2691</v>
      </c>
      <c r="G1851" s="33" t="str">
        <f t="shared" si="81"/>
        <v xml:space="preserve"> </v>
      </c>
      <c r="H1851" s="2">
        <f t="shared" si="82"/>
        <v>0</v>
      </c>
      <c r="I1851" s="30">
        <f t="shared" si="83"/>
        <v>0</v>
      </c>
    </row>
    <row r="1852" spans="1:9" ht="113" customHeight="1">
      <c r="A1852" s="50"/>
      <c r="B1852" s="62">
        <v>911</v>
      </c>
      <c r="C1852" s="60" t="s">
        <v>2454</v>
      </c>
      <c r="D1852" s="11" t="s">
        <v>4878</v>
      </c>
      <c r="E1852" s="61"/>
      <c r="F1852" s="42" t="s">
        <v>5206</v>
      </c>
      <c r="G1852" s="33" t="str">
        <f t="shared" si="81"/>
        <v xml:space="preserve"> </v>
      </c>
      <c r="H1852" s="2">
        <f t="shared" si="82"/>
        <v>0</v>
      </c>
      <c r="I1852" s="30">
        <f t="shared" si="83"/>
        <v>0</v>
      </c>
    </row>
    <row r="1853" spans="1:9" ht="113" customHeight="1">
      <c r="A1853" s="50"/>
      <c r="B1853" s="63"/>
      <c r="C1853" s="60" t="s">
        <v>2455</v>
      </c>
      <c r="D1853" s="11" t="s">
        <v>4879</v>
      </c>
      <c r="E1853" s="61"/>
      <c r="F1853" s="42" t="s">
        <v>2692</v>
      </c>
      <c r="G1853" s="33" t="str">
        <f t="shared" si="81"/>
        <v xml:space="preserve"> </v>
      </c>
      <c r="H1853" s="2">
        <f t="shared" si="82"/>
        <v>0</v>
      </c>
      <c r="I1853" s="30">
        <f t="shared" si="83"/>
        <v>0</v>
      </c>
    </row>
    <row r="1854" spans="1:9" ht="113" customHeight="1">
      <c r="A1854" s="50"/>
      <c r="B1854" s="63"/>
      <c r="C1854" s="60" t="s">
        <v>2456</v>
      </c>
      <c r="D1854" s="11" t="s">
        <v>4880</v>
      </c>
      <c r="E1854" s="61"/>
      <c r="F1854" s="42" t="s">
        <v>2693</v>
      </c>
      <c r="G1854" s="33" t="str">
        <f t="shared" si="81"/>
        <v xml:space="preserve"> </v>
      </c>
      <c r="H1854" s="2">
        <f t="shared" si="82"/>
        <v>0</v>
      </c>
      <c r="I1854" s="30">
        <f t="shared" si="83"/>
        <v>0</v>
      </c>
    </row>
    <row r="1855" spans="1:9" ht="113" customHeight="1">
      <c r="A1855" s="50"/>
      <c r="B1855" s="62">
        <v>912</v>
      </c>
      <c r="C1855" s="60" t="s">
        <v>2457</v>
      </c>
      <c r="D1855" s="11" t="s">
        <v>4881</v>
      </c>
      <c r="E1855" s="61"/>
      <c r="F1855" s="42" t="s">
        <v>2694</v>
      </c>
      <c r="G1855" s="33" t="str">
        <f t="shared" si="81"/>
        <v xml:space="preserve"> </v>
      </c>
      <c r="H1855" s="2">
        <f t="shared" si="82"/>
        <v>0</v>
      </c>
      <c r="I1855" s="30">
        <f t="shared" si="83"/>
        <v>0</v>
      </c>
    </row>
    <row r="1856" spans="1:9" ht="113" customHeight="1">
      <c r="A1856" s="50"/>
      <c r="B1856" s="63"/>
      <c r="C1856" s="60" t="s">
        <v>2458</v>
      </c>
      <c r="D1856" s="11" t="s">
        <v>4882</v>
      </c>
      <c r="E1856" s="61"/>
      <c r="F1856" s="42" t="s">
        <v>2695</v>
      </c>
      <c r="G1856" s="33" t="str">
        <f t="shared" si="81"/>
        <v xml:space="preserve"> </v>
      </c>
      <c r="H1856" s="2">
        <f t="shared" si="82"/>
        <v>0</v>
      </c>
      <c r="I1856" s="30">
        <f t="shared" si="83"/>
        <v>0</v>
      </c>
    </row>
    <row r="1857" spans="1:9" ht="113" customHeight="1">
      <c r="A1857" s="50"/>
      <c r="B1857" s="63"/>
      <c r="C1857" s="60" t="s">
        <v>2459</v>
      </c>
      <c r="D1857" s="11" t="s">
        <v>5220</v>
      </c>
      <c r="E1857" s="61"/>
      <c r="F1857" s="42" t="s">
        <v>1081</v>
      </c>
      <c r="G1857" s="33" t="str">
        <f t="shared" si="81"/>
        <v xml:space="preserve"> </v>
      </c>
      <c r="H1857" s="2">
        <f t="shared" si="82"/>
        <v>0</v>
      </c>
      <c r="I1857" s="30">
        <f t="shared" si="83"/>
        <v>0</v>
      </c>
    </row>
    <row r="1858" spans="1:9" ht="113" customHeight="1">
      <c r="A1858" s="50"/>
      <c r="B1858" s="62">
        <v>913</v>
      </c>
      <c r="C1858" s="60" t="s">
        <v>2460</v>
      </c>
      <c r="D1858" s="11" t="s">
        <v>4883</v>
      </c>
      <c r="E1858" s="61"/>
      <c r="F1858" s="42" t="s">
        <v>1089</v>
      </c>
      <c r="G1858" s="33" t="str">
        <f t="shared" si="81"/>
        <v xml:space="preserve"> </v>
      </c>
      <c r="H1858" s="2">
        <f t="shared" si="82"/>
        <v>0</v>
      </c>
      <c r="I1858" s="30">
        <f t="shared" si="83"/>
        <v>0</v>
      </c>
    </row>
    <row r="1859" spans="1:9" ht="113" customHeight="1">
      <c r="A1859" s="50"/>
      <c r="B1859" s="62">
        <v>914</v>
      </c>
      <c r="C1859" s="60" t="s">
        <v>2461</v>
      </c>
      <c r="D1859" s="11" t="s">
        <v>4884</v>
      </c>
      <c r="E1859" s="61"/>
      <c r="F1859" s="42" t="s">
        <v>835</v>
      </c>
      <c r="G1859" s="33" t="str">
        <f t="shared" si="81"/>
        <v xml:space="preserve"> </v>
      </c>
      <c r="H1859" s="2">
        <f t="shared" si="82"/>
        <v>0</v>
      </c>
      <c r="I1859" s="30">
        <f t="shared" si="83"/>
        <v>0</v>
      </c>
    </row>
    <row r="1860" spans="1:9" ht="113" customHeight="1">
      <c r="A1860" s="50"/>
      <c r="B1860" s="62"/>
      <c r="C1860" s="60" t="s">
        <v>2462</v>
      </c>
      <c r="D1860" s="11" t="s">
        <v>4885</v>
      </c>
      <c r="E1860" s="61"/>
      <c r="F1860" s="42" t="s">
        <v>806</v>
      </c>
      <c r="G1860" s="33" t="str">
        <f t="shared" si="81"/>
        <v xml:space="preserve"> </v>
      </c>
      <c r="H1860" s="2">
        <f t="shared" si="82"/>
        <v>0</v>
      </c>
      <c r="I1860" s="30">
        <f t="shared" si="83"/>
        <v>0</v>
      </c>
    </row>
    <row r="1861" spans="1:9" ht="113" customHeight="1">
      <c r="A1861" s="50"/>
      <c r="B1861" s="62">
        <v>915</v>
      </c>
      <c r="C1861" s="60" t="s">
        <v>2463</v>
      </c>
      <c r="D1861" s="11" t="s">
        <v>4886</v>
      </c>
      <c r="E1861" s="61"/>
      <c r="F1861" s="42" t="s">
        <v>2696</v>
      </c>
      <c r="G1861" s="33" t="str">
        <f t="shared" si="81"/>
        <v xml:space="preserve"> </v>
      </c>
      <c r="H1861" s="2">
        <f t="shared" si="82"/>
        <v>0</v>
      </c>
      <c r="I1861" s="30">
        <f t="shared" si="83"/>
        <v>0</v>
      </c>
    </row>
    <row r="1862" spans="1:9" ht="113" customHeight="1">
      <c r="A1862" s="50"/>
      <c r="B1862" s="62">
        <v>916</v>
      </c>
      <c r="C1862" s="60" t="s">
        <v>2464</v>
      </c>
      <c r="D1862" s="11" t="s">
        <v>4887</v>
      </c>
      <c r="E1862" s="61"/>
      <c r="F1862" s="42" t="s">
        <v>2697</v>
      </c>
      <c r="G1862" s="33" t="str">
        <f t="shared" si="81"/>
        <v xml:space="preserve"> </v>
      </c>
      <c r="H1862" s="2">
        <f t="shared" si="82"/>
        <v>0</v>
      </c>
      <c r="I1862" s="30">
        <f t="shared" si="83"/>
        <v>0</v>
      </c>
    </row>
    <row r="1863" spans="1:9" ht="113" customHeight="1">
      <c r="A1863" s="50"/>
      <c r="B1863" s="62">
        <v>917</v>
      </c>
      <c r="C1863" s="60" t="s">
        <v>2465</v>
      </c>
      <c r="D1863" s="11" t="s">
        <v>4888</v>
      </c>
      <c r="E1863" s="61"/>
      <c r="F1863" s="42" t="s">
        <v>896</v>
      </c>
      <c r="G1863" s="33" t="str">
        <f t="shared" si="81"/>
        <v xml:space="preserve"> </v>
      </c>
      <c r="H1863" s="2">
        <f t="shared" si="82"/>
        <v>0</v>
      </c>
      <c r="I1863" s="30">
        <f t="shared" si="83"/>
        <v>0</v>
      </c>
    </row>
    <row r="1864" spans="1:9" ht="165" customHeight="1">
      <c r="A1864" s="50"/>
      <c r="B1864" s="63"/>
      <c r="C1864" s="60" t="s">
        <v>2466</v>
      </c>
      <c r="D1864" s="11" t="s">
        <v>4889</v>
      </c>
      <c r="E1864" s="61"/>
      <c r="F1864" s="42" t="s">
        <v>5208</v>
      </c>
      <c r="G1864" s="33" t="str">
        <f t="shared" si="81"/>
        <v xml:space="preserve"> </v>
      </c>
      <c r="H1864" s="2">
        <f t="shared" si="82"/>
        <v>0</v>
      </c>
      <c r="I1864" s="30">
        <f t="shared" si="83"/>
        <v>0</v>
      </c>
    </row>
    <row r="1865" spans="1:9" ht="113" customHeight="1">
      <c r="A1865" s="50"/>
      <c r="B1865" s="62">
        <v>918</v>
      </c>
      <c r="C1865" s="60" t="s">
        <v>2467</v>
      </c>
      <c r="D1865" s="11" t="s">
        <v>4890</v>
      </c>
      <c r="E1865" s="61"/>
      <c r="F1865" s="42" t="s">
        <v>2698</v>
      </c>
      <c r="G1865" s="33" t="str">
        <f t="shared" si="81"/>
        <v xml:space="preserve"> </v>
      </c>
      <c r="H1865" s="2">
        <f t="shared" si="82"/>
        <v>0</v>
      </c>
      <c r="I1865" s="30">
        <f t="shared" si="83"/>
        <v>0</v>
      </c>
    </row>
    <row r="1866" spans="1:9" ht="113" customHeight="1">
      <c r="A1866" s="50"/>
      <c r="B1866" s="62">
        <v>919</v>
      </c>
      <c r="C1866" s="60" t="s">
        <v>2468</v>
      </c>
      <c r="D1866" s="11" t="s">
        <v>4891</v>
      </c>
      <c r="E1866" s="61"/>
      <c r="F1866" s="42" t="s">
        <v>2699</v>
      </c>
      <c r="G1866" s="33" t="str">
        <f t="shared" si="81"/>
        <v xml:space="preserve"> </v>
      </c>
      <c r="H1866" s="2">
        <f t="shared" si="82"/>
        <v>0</v>
      </c>
      <c r="I1866" s="30">
        <f t="shared" si="83"/>
        <v>0</v>
      </c>
    </row>
    <row r="1867" spans="1:9" ht="113" customHeight="1">
      <c r="A1867" s="50"/>
      <c r="B1867" s="63"/>
      <c r="C1867" s="60" t="s">
        <v>2469</v>
      </c>
      <c r="D1867" s="11" t="s">
        <v>4892</v>
      </c>
      <c r="E1867" s="61"/>
      <c r="F1867" s="42" t="s">
        <v>791</v>
      </c>
      <c r="G1867" s="33" t="str">
        <f t="shared" si="81"/>
        <v xml:space="preserve"> </v>
      </c>
      <c r="H1867" s="2">
        <f t="shared" si="82"/>
        <v>0</v>
      </c>
      <c r="I1867" s="30">
        <f t="shared" si="83"/>
        <v>0</v>
      </c>
    </row>
    <row r="1868" spans="1:9" ht="113" customHeight="1">
      <c r="A1868" s="50"/>
      <c r="B1868" s="63"/>
      <c r="C1868" s="60" t="s">
        <v>2470</v>
      </c>
      <c r="D1868" s="11" t="s">
        <v>4893</v>
      </c>
      <c r="E1868" s="61"/>
      <c r="F1868" s="42" t="s">
        <v>826</v>
      </c>
      <c r="G1868" s="33" t="str">
        <f t="shared" si="81"/>
        <v xml:space="preserve"> </v>
      </c>
      <c r="H1868" s="2">
        <f t="shared" si="82"/>
        <v>0</v>
      </c>
      <c r="I1868" s="30">
        <f t="shared" si="83"/>
        <v>0</v>
      </c>
    </row>
    <row r="1869" spans="1:9" ht="113" customHeight="1">
      <c r="A1869" s="50"/>
      <c r="B1869" s="63"/>
      <c r="C1869" s="60" t="s">
        <v>2471</v>
      </c>
      <c r="D1869" s="11" t="s">
        <v>4894</v>
      </c>
      <c r="E1869" s="61"/>
      <c r="F1869" s="42" t="s">
        <v>2700</v>
      </c>
      <c r="G1869" s="33" t="str">
        <f t="shared" si="81"/>
        <v xml:space="preserve"> </v>
      </c>
      <c r="H1869" s="2">
        <f t="shared" si="82"/>
        <v>0</v>
      </c>
      <c r="I1869" s="30">
        <f t="shared" si="83"/>
        <v>0</v>
      </c>
    </row>
    <row r="1870" spans="1:9" ht="125" customHeight="1">
      <c r="A1870" s="50"/>
      <c r="B1870" s="62">
        <v>920</v>
      </c>
      <c r="C1870" s="60" t="s">
        <v>2472</v>
      </c>
      <c r="D1870" s="11" t="s">
        <v>4895</v>
      </c>
      <c r="E1870" s="61"/>
      <c r="F1870" s="42" t="s">
        <v>1145</v>
      </c>
      <c r="G1870" s="33" t="str">
        <f t="shared" si="81"/>
        <v xml:space="preserve"> </v>
      </c>
      <c r="H1870" s="2">
        <f t="shared" si="82"/>
        <v>0</v>
      </c>
      <c r="I1870" s="30">
        <f t="shared" si="83"/>
        <v>0</v>
      </c>
    </row>
    <row r="1871" spans="1:9" ht="113" customHeight="1">
      <c r="A1871" s="50"/>
      <c r="B1871" s="62"/>
      <c r="C1871" s="60" t="s">
        <v>2473</v>
      </c>
      <c r="D1871" s="11" t="s">
        <v>4896</v>
      </c>
      <c r="E1871" s="61"/>
      <c r="F1871" s="42" t="s">
        <v>1145</v>
      </c>
      <c r="G1871" s="33" t="str">
        <f t="shared" si="81"/>
        <v xml:space="preserve"> </v>
      </c>
      <c r="H1871" s="2">
        <f t="shared" si="82"/>
        <v>0</v>
      </c>
      <c r="I1871" s="30">
        <f t="shared" si="83"/>
        <v>0</v>
      </c>
    </row>
    <row r="1872" spans="1:9" ht="113" customHeight="1">
      <c r="A1872" s="50"/>
      <c r="B1872" s="62">
        <v>921</v>
      </c>
      <c r="C1872" s="60" t="s">
        <v>2474</v>
      </c>
      <c r="D1872" s="11" t="s">
        <v>4897</v>
      </c>
      <c r="E1872" s="61"/>
      <c r="F1872" s="42" t="s">
        <v>791</v>
      </c>
      <c r="G1872" s="33" t="str">
        <f t="shared" si="81"/>
        <v xml:space="preserve"> </v>
      </c>
      <c r="H1872" s="2">
        <f t="shared" si="82"/>
        <v>0</v>
      </c>
      <c r="I1872" s="30">
        <f t="shared" si="83"/>
        <v>0</v>
      </c>
    </row>
    <row r="1873" spans="1:9" ht="113" customHeight="1">
      <c r="A1873" s="50"/>
      <c r="B1873" s="62"/>
      <c r="C1873" s="60" t="s">
        <v>2475</v>
      </c>
      <c r="D1873" s="11" t="s">
        <v>4898</v>
      </c>
      <c r="E1873" s="61"/>
      <c r="F1873" s="42" t="s">
        <v>784</v>
      </c>
      <c r="G1873" s="33" t="str">
        <f t="shared" si="81"/>
        <v xml:space="preserve"> </v>
      </c>
      <c r="H1873" s="2">
        <f t="shared" si="82"/>
        <v>0</v>
      </c>
      <c r="I1873" s="30">
        <f t="shared" si="83"/>
        <v>0</v>
      </c>
    </row>
    <row r="1874" spans="1:9" ht="113" customHeight="1">
      <c r="A1874" s="50"/>
      <c r="B1874" s="62">
        <v>922</v>
      </c>
      <c r="C1874" s="60" t="s">
        <v>2476</v>
      </c>
      <c r="D1874" s="11" t="s">
        <v>4899</v>
      </c>
      <c r="E1874" s="61"/>
      <c r="F1874" s="42" t="s">
        <v>2701</v>
      </c>
      <c r="G1874" s="33" t="str">
        <f t="shared" si="81"/>
        <v xml:space="preserve"> </v>
      </c>
      <c r="H1874" s="2">
        <f t="shared" si="82"/>
        <v>0</v>
      </c>
      <c r="I1874" s="30">
        <f t="shared" si="83"/>
        <v>0</v>
      </c>
    </row>
    <row r="1875" spans="1:9" ht="113" customHeight="1">
      <c r="A1875" s="50"/>
      <c r="B1875" s="62">
        <v>923</v>
      </c>
      <c r="C1875" s="60" t="s">
        <v>2477</v>
      </c>
      <c r="D1875" s="11" t="s">
        <v>4900</v>
      </c>
      <c r="E1875" s="61"/>
      <c r="F1875" s="42" t="s">
        <v>2702</v>
      </c>
      <c r="G1875" s="33" t="str">
        <f t="shared" si="81"/>
        <v xml:space="preserve"> </v>
      </c>
      <c r="H1875" s="2">
        <f t="shared" si="82"/>
        <v>0</v>
      </c>
      <c r="I1875" s="30">
        <f t="shared" si="83"/>
        <v>0</v>
      </c>
    </row>
    <row r="1876" spans="1:9" ht="113" customHeight="1">
      <c r="A1876" s="50"/>
      <c r="B1876" s="62"/>
      <c r="C1876" s="60" t="s">
        <v>2478</v>
      </c>
      <c r="D1876" s="11" t="s">
        <v>4901</v>
      </c>
      <c r="E1876" s="61"/>
      <c r="F1876" s="42" t="s">
        <v>924</v>
      </c>
      <c r="G1876" s="33" t="str">
        <f t="shared" si="81"/>
        <v xml:space="preserve"> </v>
      </c>
      <c r="H1876" s="2">
        <f t="shared" si="82"/>
        <v>0</v>
      </c>
      <c r="I1876" s="30">
        <f t="shared" si="83"/>
        <v>0</v>
      </c>
    </row>
    <row r="1877" spans="1:9" ht="113" customHeight="1">
      <c r="A1877" s="50"/>
      <c r="B1877" s="62">
        <v>924</v>
      </c>
      <c r="C1877" s="60" t="s">
        <v>2479</v>
      </c>
      <c r="D1877" s="11" t="s">
        <v>4902</v>
      </c>
      <c r="E1877" s="61"/>
      <c r="F1877" s="42" t="s">
        <v>5207</v>
      </c>
      <c r="G1877" s="33" t="str">
        <f t="shared" si="81"/>
        <v xml:space="preserve"> </v>
      </c>
      <c r="H1877" s="2">
        <f t="shared" si="82"/>
        <v>0</v>
      </c>
      <c r="I1877" s="30">
        <f t="shared" si="83"/>
        <v>0</v>
      </c>
    </row>
    <row r="1878" spans="1:9" ht="113" customHeight="1">
      <c r="A1878" s="50"/>
      <c r="B1878" s="62">
        <v>925</v>
      </c>
      <c r="C1878" s="60" t="s">
        <v>2480</v>
      </c>
      <c r="D1878" s="11" t="s">
        <v>4903</v>
      </c>
      <c r="E1878" s="61"/>
      <c r="F1878" s="42" t="s">
        <v>2703</v>
      </c>
      <c r="G1878" s="33" t="str">
        <f t="shared" si="81"/>
        <v xml:space="preserve"> </v>
      </c>
      <c r="H1878" s="2">
        <f t="shared" si="82"/>
        <v>0</v>
      </c>
      <c r="I1878" s="30">
        <f t="shared" si="83"/>
        <v>0</v>
      </c>
    </row>
    <row r="1879" spans="1:9" ht="113" customHeight="1">
      <c r="A1879" s="50"/>
      <c r="B1879" s="62"/>
      <c r="C1879" s="60" t="s">
        <v>2481</v>
      </c>
      <c r="D1879" s="11" t="s">
        <v>4904</v>
      </c>
      <c r="E1879" s="61"/>
      <c r="F1879" s="42" t="s">
        <v>2704</v>
      </c>
      <c r="G1879" s="33" t="str">
        <f t="shared" si="81"/>
        <v xml:space="preserve"> </v>
      </c>
      <c r="H1879" s="2">
        <f t="shared" si="82"/>
        <v>0</v>
      </c>
      <c r="I1879" s="30">
        <f t="shared" si="83"/>
        <v>0</v>
      </c>
    </row>
    <row r="1880" spans="1:9" ht="113" customHeight="1">
      <c r="A1880" s="50"/>
      <c r="B1880" s="62">
        <v>926</v>
      </c>
      <c r="C1880" s="60" t="s">
        <v>2482</v>
      </c>
      <c r="D1880" s="11" t="s">
        <v>4905</v>
      </c>
      <c r="E1880" s="61"/>
      <c r="F1880" s="42" t="s">
        <v>2705</v>
      </c>
      <c r="G1880" s="33" t="str">
        <f t="shared" si="81"/>
        <v xml:space="preserve"> </v>
      </c>
      <c r="H1880" s="2">
        <f t="shared" si="82"/>
        <v>0</v>
      </c>
      <c r="I1880" s="30">
        <f t="shared" si="83"/>
        <v>0</v>
      </c>
    </row>
    <row r="1881" spans="1:9" ht="113" customHeight="1">
      <c r="A1881" s="50"/>
      <c r="B1881" s="62">
        <v>927</v>
      </c>
      <c r="C1881" s="60" t="s">
        <v>2483</v>
      </c>
      <c r="D1881" s="11" t="s">
        <v>4906</v>
      </c>
      <c r="E1881" s="61"/>
      <c r="F1881" s="42" t="s">
        <v>2706</v>
      </c>
      <c r="G1881" s="33" t="str">
        <f t="shared" si="81"/>
        <v xml:space="preserve"> </v>
      </c>
      <c r="H1881" s="2">
        <f t="shared" si="82"/>
        <v>0</v>
      </c>
      <c r="I1881" s="30">
        <f t="shared" si="83"/>
        <v>0</v>
      </c>
    </row>
    <row r="1882" spans="1:9" ht="113" customHeight="1">
      <c r="A1882" s="50"/>
      <c r="B1882" s="62">
        <v>928</v>
      </c>
      <c r="C1882" s="60" t="s">
        <v>2484</v>
      </c>
      <c r="D1882" s="11" t="s">
        <v>4907</v>
      </c>
      <c r="E1882" s="61"/>
      <c r="F1882" s="42" t="s">
        <v>811</v>
      </c>
      <c r="G1882" s="33" t="str">
        <f t="shared" si="81"/>
        <v xml:space="preserve"> </v>
      </c>
      <c r="H1882" s="2">
        <f t="shared" si="82"/>
        <v>0</v>
      </c>
      <c r="I1882" s="30">
        <f t="shared" si="83"/>
        <v>0</v>
      </c>
    </row>
    <row r="1883" spans="1:9" ht="113" customHeight="1">
      <c r="A1883" s="50"/>
      <c r="B1883" s="62">
        <v>929</v>
      </c>
      <c r="C1883" s="60" t="s">
        <v>2485</v>
      </c>
      <c r="D1883" s="11" t="s">
        <v>4908</v>
      </c>
      <c r="E1883" s="61"/>
      <c r="F1883" s="42" t="s">
        <v>2707</v>
      </c>
      <c r="G1883" s="33" t="str">
        <f t="shared" si="81"/>
        <v xml:space="preserve"> </v>
      </c>
      <c r="H1883" s="2">
        <f t="shared" si="82"/>
        <v>0</v>
      </c>
      <c r="I1883" s="30">
        <f t="shared" si="83"/>
        <v>0</v>
      </c>
    </row>
    <row r="1884" spans="1:9" ht="113" customHeight="1">
      <c r="A1884" s="50"/>
      <c r="B1884" s="62"/>
      <c r="C1884" s="60" t="s">
        <v>2486</v>
      </c>
      <c r="D1884" s="11" t="s">
        <v>4909</v>
      </c>
      <c r="E1884" s="61"/>
      <c r="F1884" s="42" t="s">
        <v>2708</v>
      </c>
      <c r="G1884" s="33" t="str">
        <f t="shared" si="81"/>
        <v xml:space="preserve"> </v>
      </c>
      <c r="H1884" s="2">
        <f t="shared" si="82"/>
        <v>0</v>
      </c>
      <c r="I1884" s="30">
        <f t="shared" si="83"/>
        <v>0</v>
      </c>
    </row>
    <row r="1885" spans="1:9" ht="113" customHeight="1">
      <c r="A1885" s="50"/>
      <c r="B1885" s="62">
        <v>930</v>
      </c>
      <c r="C1885" s="60" t="s">
        <v>2487</v>
      </c>
      <c r="D1885" s="11" t="s">
        <v>4910</v>
      </c>
      <c r="E1885" s="61"/>
      <c r="F1885" s="42" t="s">
        <v>2709</v>
      </c>
      <c r="G1885" s="33" t="str">
        <f t="shared" si="81"/>
        <v xml:space="preserve"> </v>
      </c>
      <c r="H1885" s="2">
        <f t="shared" si="82"/>
        <v>0</v>
      </c>
      <c r="I1885" s="30">
        <f t="shared" si="83"/>
        <v>0</v>
      </c>
    </row>
    <row r="1886" spans="1:9" ht="113" customHeight="1">
      <c r="A1886" s="50"/>
      <c r="B1886" s="62"/>
      <c r="C1886" s="60" t="s">
        <v>2488</v>
      </c>
      <c r="D1886" s="11" t="s">
        <v>4911</v>
      </c>
      <c r="E1886" s="61"/>
      <c r="F1886" s="42" t="s">
        <v>833</v>
      </c>
      <c r="G1886" s="33" t="str">
        <f t="shared" si="81"/>
        <v xml:space="preserve"> </v>
      </c>
      <c r="H1886" s="2">
        <f t="shared" si="82"/>
        <v>0</v>
      </c>
      <c r="I1886" s="30">
        <f t="shared" si="83"/>
        <v>0</v>
      </c>
    </row>
    <row r="1887" spans="1:9" ht="113" customHeight="1">
      <c r="A1887" s="50"/>
      <c r="B1887" s="62">
        <v>931</v>
      </c>
      <c r="C1887" s="60" t="s">
        <v>2489</v>
      </c>
      <c r="D1887" s="11" t="s">
        <v>4912</v>
      </c>
      <c r="E1887" s="61"/>
      <c r="F1887" s="42" t="s">
        <v>2710</v>
      </c>
      <c r="G1887" s="33" t="str">
        <f t="shared" si="81"/>
        <v xml:space="preserve"> </v>
      </c>
      <c r="H1887" s="2">
        <f t="shared" si="82"/>
        <v>0</v>
      </c>
      <c r="I1887" s="30">
        <f t="shared" si="83"/>
        <v>0</v>
      </c>
    </row>
    <row r="1888" spans="1:9" ht="113" customHeight="1">
      <c r="A1888" s="50"/>
      <c r="B1888" s="63"/>
      <c r="C1888" s="60" t="s">
        <v>2490</v>
      </c>
      <c r="D1888" s="11" t="s">
        <v>4913</v>
      </c>
      <c r="E1888" s="61"/>
      <c r="F1888" s="42" t="s">
        <v>2711</v>
      </c>
      <c r="G1888" s="33" t="str">
        <f t="shared" si="81"/>
        <v xml:space="preserve"> </v>
      </c>
      <c r="H1888" s="2">
        <f t="shared" si="82"/>
        <v>0</v>
      </c>
      <c r="I1888" s="30">
        <f t="shared" si="83"/>
        <v>0</v>
      </c>
    </row>
    <row r="1889" spans="1:9" ht="113" customHeight="1">
      <c r="A1889" s="50"/>
      <c r="B1889" s="63"/>
      <c r="C1889" s="60" t="s">
        <v>2491</v>
      </c>
      <c r="D1889" s="11" t="s">
        <v>4914</v>
      </c>
      <c r="E1889" s="61"/>
      <c r="F1889" s="42" t="s">
        <v>2712</v>
      </c>
      <c r="G1889" s="33" t="str">
        <f t="shared" si="81"/>
        <v xml:space="preserve"> </v>
      </c>
      <c r="H1889" s="2">
        <f t="shared" si="82"/>
        <v>0</v>
      </c>
      <c r="I1889" s="30">
        <f t="shared" si="83"/>
        <v>0</v>
      </c>
    </row>
    <row r="1890" spans="1:9" ht="113" customHeight="1">
      <c r="A1890" s="50"/>
      <c r="B1890" s="62">
        <v>932</v>
      </c>
      <c r="C1890" s="60" t="s">
        <v>2492</v>
      </c>
      <c r="D1890" s="11" t="s">
        <v>4915</v>
      </c>
      <c r="E1890" s="61"/>
      <c r="F1890" s="42" t="s">
        <v>5209</v>
      </c>
      <c r="G1890" s="33" t="str">
        <f t="shared" si="81"/>
        <v xml:space="preserve"> </v>
      </c>
      <c r="H1890" s="2">
        <f t="shared" si="82"/>
        <v>0</v>
      </c>
      <c r="I1890" s="30">
        <f t="shared" si="83"/>
        <v>0</v>
      </c>
    </row>
    <row r="1891" spans="1:9" ht="113" customHeight="1">
      <c r="A1891" s="50"/>
      <c r="B1891" s="62"/>
      <c r="C1891" s="60" t="s">
        <v>2493</v>
      </c>
      <c r="D1891" s="10" t="s">
        <v>4916</v>
      </c>
      <c r="E1891" s="61"/>
      <c r="F1891" s="42" t="s">
        <v>2713</v>
      </c>
      <c r="G1891" s="33" t="str">
        <f t="shared" si="81"/>
        <v xml:space="preserve"> </v>
      </c>
      <c r="H1891" s="2">
        <f t="shared" si="82"/>
        <v>0</v>
      </c>
      <c r="I1891" s="30">
        <f t="shared" si="83"/>
        <v>0</v>
      </c>
    </row>
    <row r="1892" spans="1:9" ht="113" customHeight="1">
      <c r="A1892" s="50"/>
      <c r="B1892" s="62">
        <v>933</v>
      </c>
      <c r="C1892" s="60" t="s">
        <v>2494</v>
      </c>
      <c r="D1892" s="11" t="s">
        <v>4917</v>
      </c>
      <c r="E1892" s="61"/>
      <c r="F1892" s="42" t="s">
        <v>784</v>
      </c>
      <c r="G1892" s="33" t="str">
        <f t="shared" si="81"/>
        <v xml:space="preserve"> </v>
      </c>
      <c r="H1892" s="2">
        <f t="shared" si="82"/>
        <v>0</v>
      </c>
      <c r="I1892" s="30">
        <f t="shared" si="83"/>
        <v>0</v>
      </c>
    </row>
    <row r="1893" spans="1:9" ht="113" customHeight="1">
      <c r="A1893" s="50"/>
      <c r="B1893" s="63"/>
      <c r="C1893" s="60" t="s">
        <v>2495</v>
      </c>
      <c r="D1893" s="11" t="s">
        <v>4918</v>
      </c>
      <c r="E1893" s="61"/>
      <c r="F1893" s="42" t="s">
        <v>2714</v>
      </c>
      <c r="G1893" s="33" t="str">
        <f t="shared" si="81"/>
        <v xml:space="preserve"> </v>
      </c>
      <c r="H1893" s="2">
        <f t="shared" si="82"/>
        <v>0</v>
      </c>
      <c r="I1893" s="30">
        <f t="shared" si="83"/>
        <v>0</v>
      </c>
    </row>
    <row r="1894" spans="1:9" ht="113" customHeight="1">
      <c r="A1894" s="50"/>
      <c r="B1894" s="63"/>
      <c r="C1894" s="60" t="s">
        <v>2496</v>
      </c>
      <c r="D1894" s="11" t="s">
        <v>4919</v>
      </c>
      <c r="E1894" s="61"/>
      <c r="F1894" s="42" t="s">
        <v>784</v>
      </c>
      <c r="G1894" s="33" t="str">
        <f t="shared" si="81"/>
        <v xml:space="preserve"> </v>
      </c>
      <c r="H1894" s="2">
        <f t="shared" si="82"/>
        <v>0</v>
      </c>
      <c r="I1894" s="30">
        <f t="shared" si="83"/>
        <v>0</v>
      </c>
    </row>
    <row r="1895" spans="1:9" ht="113" customHeight="1">
      <c r="A1895" s="50"/>
      <c r="B1895" s="62">
        <v>934</v>
      </c>
      <c r="C1895" s="60" t="s">
        <v>2497</v>
      </c>
      <c r="D1895" s="11" t="s">
        <v>4920</v>
      </c>
      <c r="E1895" s="61"/>
      <c r="F1895" s="42" t="s">
        <v>2715</v>
      </c>
      <c r="G1895" s="33" t="str">
        <f t="shared" si="81"/>
        <v xml:space="preserve"> </v>
      </c>
      <c r="H1895" s="2">
        <f t="shared" si="82"/>
        <v>0</v>
      </c>
      <c r="I1895" s="30">
        <f t="shared" si="83"/>
        <v>0</v>
      </c>
    </row>
    <row r="1896" spans="1:9" ht="113" customHeight="1">
      <c r="A1896" s="50"/>
      <c r="B1896" s="62">
        <v>935</v>
      </c>
      <c r="C1896" s="60" t="s">
        <v>2498</v>
      </c>
      <c r="D1896" s="11" t="s">
        <v>4921</v>
      </c>
      <c r="E1896" s="61"/>
      <c r="F1896" s="42" t="s">
        <v>857</v>
      </c>
      <c r="G1896" s="33" t="str">
        <f t="shared" si="81"/>
        <v xml:space="preserve"> </v>
      </c>
      <c r="H1896" s="2">
        <f t="shared" si="82"/>
        <v>0</v>
      </c>
      <c r="I1896" s="30">
        <f t="shared" si="83"/>
        <v>0</v>
      </c>
    </row>
    <row r="1897" spans="1:9" ht="113" customHeight="1">
      <c r="A1897" s="50"/>
      <c r="B1897" s="62">
        <v>936</v>
      </c>
      <c r="C1897" s="60" t="s">
        <v>2499</v>
      </c>
      <c r="D1897" s="11" t="s">
        <v>4922</v>
      </c>
      <c r="E1897" s="61"/>
      <c r="F1897" s="42" t="s">
        <v>2716</v>
      </c>
      <c r="G1897" s="33" t="str">
        <f t="shared" si="81"/>
        <v xml:space="preserve"> </v>
      </c>
      <c r="H1897" s="2">
        <f t="shared" si="82"/>
        <v>0</v>
      </c>
      <c r="I1897" s="30">
        <f t="shared" si="83"/>
        <v>0</v>
      </c>
    </row>
    <row r="1898" spans="1:9" ht="113" customHeight="1">
      <c r="A1898" s="50"/>
      <c r="B1898" s="62">
        <v>937</v>
      </c>
      <c r="C1898" s="60" t="s">
        <v>2500</v>
      </c>
      <c r="D1898" s="11" t="s">
        <v>4923</v>
      </c>
      <c r="E1898" s="61"/>
      <c r="F1898" s="42" t="s">
        <v>2717</v>
      </c>
      <c r="G1898" s="33" t="str">
        <f t="shared" si="81"/>
        <v xml:space="preserve"> </v>
      </c>
      <c r="H1898" s="2">
        <f t="shared" si="82"/>
        <v>0</v>
      </c>
      <c r="I1898" s="30">
        <f t="shared" si="83"/>
        <v>0</v>
      </c>
    </row>
    <row r="1899" spans="1:9" ht="113" customHeight="1">
      <c r="A1899" s="50"/>
      <c r="B1899" s="63"/>
      <c r="C1899" s="60" t="s">
        <v>2501</v>
      </c>
      <c r="D1899" s="11" t="s">
        <v>4924</v>
      </c>
      <c r="E1899" s="61"/>
      <c r="F1899" s="42" t="s">
        <v>2718</v>
      </c>
      <c r="G1899" s="33" t="str">
        <f t="shared" si="81"/>
        <v xml:space="preserve"> </v>
      </c>
      <c r="H1899" s="2">
        <f t="shared" si="82"/>
        <v>0</v>
      </c>
      <c r="I1899" s="30">
        <f t="shared" si="83"/>
        <v>0</v>
      </c>
    </row>
    <row r="1900" spans="1:9" ht="113" customHeight="1">
      <c r="A1900" s="50"/>
      <c r="B1900" s="62">
        <v>938</v>
      </c>
      <c r="C1900" s="60" t="s">
        <v>2502</v>
      </c>
      <c r="D1900" s="11" t="s">
        <v>4925</v>
      </c>
      <c r="E1900" s="61"/>
      <c r="F1900" s="42" t="s">
        <v>2719</v>
      </c>
      <c r="G1900" s="33" t="str">
        <f t="shared" si="81"/>
        <v xml:space="preserve"> </v>
      </c>
      <c r="H1900" s="2">
        <f t="shared" si="82"/>
        <v>0</v>
      </c>
      <c r="I1900" s="30">
        <f t="shared" si="83"/>
        <v>0</v>
      </c>
    </row>
    <row r="1901" spans="1:9" ht="113" customHeight="1">
      <c r="A1901" s="50"/>
      <c r="B1901" s="63"/>
      <c r="C1901" s="60" t="s">
        <v>2503</v>
      </c>
      <c r="D1901" s="11" t="s">
        <v>4926</v>
      </c>
      <c r="E1901" s="61"/>
      <c r="F1901" s="42" t="s">
        <v>2720</v>
      </c>
      <c r="G1901" s="33" t="str">
        <f t="shared" si="81"/>
        <v xml:space="preserve"> </v>
      </c>
      <c r="H1901" s="2">
        <f t="shared" si="82"/>
        <v>0</v>
      </c>
      <c r="I1901" s="30">
        <f t="shared" si="83"/>
        <v>0</v>
      </c>
    </row>
    <row r="1902" spans="1:9" ht="113" customHeight="1">
      <c r="A1902" s="50"/>
      <c r="B1902" s="63"/>
      <c r="C1902" s="60" t="s">
        <v>2504</v>
      </c>
      <c r="D1902" s="11" t="s">
        <v>4927</v>
      </c>
      <c r="E1902" s="61"/>
      <c r="F1902" s="42" t="s">
        <v>835</v>
      </c>
      <c r="G1902" s="33" t="str">
        <f t="shared" si="81"/>
        <v xml:space="preserve"> </v>
      </c>
      <c r="H1902" s="2">
        <f t="shared" si="82"/>
        <v>0</v>
      </c>
      <c r="I1902" s="30">
        <f t="shared" si="83"/>
        <v>0</v>
      </c>
    </row>
    <row r="1903" spans="1:9" ht="113" customHeight="1">
      <c r="A1903" s="50"/>
      <c r="B1903" s="62">
        <v>939</v>
      </c>
      <c r="C1903" s="60" t="s">
        <v>2505</v>
      </c>
      <c r="D1903" s="11" t="s">
        <v>4928</v>
      </c>
      <c r="E1903" s="61"/>
      <c r="F1903" s="42" t="s">
        <v>2622</v>
      </c>
      <c r="G1903" s="33" t="str">
        <f t="shared" si="81"/>
        <v xml:space="preserve"> </v>
      </c>
      <c r="H1903" s="2">
        <f t="shared" si="82"/>
        <v>0</v>
      </c>
      <c r="I1903" s="30">
        <f t="shared" si="83"/>
        <v>0</v>
      </c>
    </row>
    <row r="1904" spans="1:9" ht="113" customHeight="1">
      <c r="A1904" s="50"/>
      <c r="B1904" s="62">
        <v>940</v>
      </c>
      <c r="C1904" s="60" t="s">
        <v>2506</v>
      </c>
      <c r="D1904" s="11" t="s">
        <v>4929</v>
      </c>
      <c r="E1904" s="61"/>
      <c r="F1904" s="42" t="s">
        <v>2721</v>
      </c>
      <c r="G1904" s="33" t="str">
        <f t="shared" si="81"/>
        <v xml:space="preserve"> </v>
      </c>
      <c r="H1904" s="2">
        <f t="shared" si="82"/>
        <v>0</v>
      </c>
      <c r="I1904" s="30">
        <f t="shared" si="83"/>
        <v>0</v>
      </c>
    </row>
    <row r="1905" spans="1:9" ht="113" customHeight="1">
      <c r="A1905" s="50"/>
      <c r="B1905" s="62">
        <v>941</v>
      </c>
      <c r="C1905" s="60" t="s">
        <v>2507</v>
      </c>
      <c r="D1905" s="11" t="s">
        <v>4930</v>
      </c>
      <c r="E1905" s="61"/>
      <c r="F1905" s="42" t="s">
        <v>2722</v>
      </c>
      <c r="G1905" s="33" t="str">
        <f t="shared" si="81"/>
        <v xml:space="preserve"> </v>
      </c>
      <c r="H1905" s="2">
        <f t="shared" si="82"/>
        <v>0</v>
      </c>
      <c r="I1905" s="30">
        <f t="shared" si="83"/>
        <v>0</v>
      </c>
    </row>
    <row r="1906" spans="1:9" ht="113" customHeight="1">
      <c r="A1906" s="50"/>
      <c r="B1906" s="63"/>
      <c r="C1906" s="60" t="s">
        <v>2508</v>
      </c>
      <c r="D1906" s="11" t="s">
        <v>4931</v>
      </c>
      <c r="E1906" s="61"/>
      <c r="F1906" s="42" t="s">
        <v>2723</v>
      </c>
      <c r="G1906" s="33" t="str">
        <f t="shared" ref="G1906:G1975" si="84">IF(E1906=""," ",IF(F1906=E1906,"OK",F1906))</f>
        <v xml:space="preserve"> </v>
      </c>
      <c r="H1906" s="2">
        <f t="shared" ref="H1906:H1975" si="85">IF(G1906="OK",1,0)</f>
        <v>0</v>
      </c>
      <c r="I1906" s="30">
        <f t="shared" ref="I1906:I1975" si="86">IF(G1906="OK",1,0)</f>
        <v>0</v>
      </c>
    </row>
    <row r="1907" spans="1:9" ht="113" customHeight="1">
      <c r="A1907" s="50"/>
      <c r="B1907" s="62">
        <v>942</v>
      </c>
      <c r="C1907" s="60" t="s">
        <v>2509</v>
      </c>
      <c r="D1907" s="11" t="s">
        <v>4932</v>
      </c>
      <c r="E1907" s="61"/>
      <c r="F1907" s="42" t="s">
        <v>2724</v>
      </c>
      <c r="G1907" s="33" t="str">
        <f t="shared" si="84"/>
        <v xml:space="preserve"> </v>
      </c>
      <c r="H1907" s="2">
        <f t="shared" si="85"/>
        <v>0</v>
      </c>
      <c r="I1907" s="30">
        <f t="shared" si="86"/>
        <v>0</v>
      </c>
    </row>
    <row r="1908" spans="1:9" ht="113" customHeight="1">
      <c r="A1908" s="50"/>
      <c r="B1908" s="63"/>
      <c r="C1908" s="60" t="s">
        <v>2510</v>
      </c>
      <c r="D1908" s="11" t="s">
        <v>4933</v>
      </c>
      <c r="E1908" s="61"/>
      <c r="F1908" s="42" t="s">
        <v>806</v>
      </c>
      <c r="G1908" s="33" t="str">
        <f t="shared" si="84"/>
        <v xml:space="preserve"> </v>
      </c>
      <c r="H1908" s="2">
        <f t="shared" si="85"/>
        <v>0</v>
      </c>
      <c r="I1908" s="30">
        <f t="shared" si="86"/>
        <v>0</v>
      </c>
    </row>
    <row r="1909" spans="1:9" ht="113" customHeight="1">
      <c r="A1909" s="50"/>
      <c r="B1909" s="62">
        <v>943</v>
      </c>
      <c r="C1909" s="60" t="s">
        <v>2511</v>
      </c>
      <c r="D1909" s="11" t="s">
        <v>4934</v>
      </c>
      <c r="E1909" s="61"/>
      <c r="F1909" s="42" t="s">
        <v>2725</v>
      </c>
      <c r="G1909" s="33" t="str">
        <f t="shared" si="84"/>
        <v xml:space="preserve"> </v>
      </c>
      <c r="H1909" s="2">
        <f t="shared" si="85"/>
        <v>0</v>
      </c>
      <c r="I1909" s="30">
        <f t="shared" si="86"/>
        <v>0</v>
      </c>
    </row>
    <row r="1910" spans="1:9" ht="113" customHeight="1">
      <c r="A1910" s="50"/>
      <c r="B1910" s="62">
        <v>944</v>
      </c>
      <c r="C1910" s="60" t="s">
        <v>2512</v>
      </c>
      <c r="D1910" s="11" t="s">
        <v>4935</v>
      </c>
      <c r="E1910" s="61"/>
      <c r="F1910" s="42" t="s">
        <v>791</v>
      </c>
      <c r="G1910" s="33" t="str">
        <f t="shared" si="84"/>
        <v xml:space="preserve"> </v>
      </c>
      <c r="H1910" s="2">
        <f t="shared" si="85"/>
        <v>0</v>
      </c>
      <c r="I1910" s="30">
        <f t="shared" si="86"/>
        <v>0</v>
      </c>
    </row>
    <row r="1911" spans="1:9" ht="113" customHeight="1">
      <c r="A1911" s="50"/>
      <c r="B1911" s="63"/>
      <c r="C1911" s="60" t="s">
        <v>2513</v>
      </c>
      <c r="D1911" s="11" t="s">
        <v>4936</v>
      </c>
      <c r="E1911" s="61"/>
      <c r="F1911" s="42" t="s">
        <v>2726</v>
      </c>
      <c r="G1911" s="33" t="str">
        <f t="shared" si="84"/>
        <v xml:space="preserve"> </v>
      </c>
      <c r="H1911" s="2">
        <f t="shared" si="85"/>
        <v>0</v>
      </c>
      <c r="I1911" s="30">
        <f t="shared" si="86"/>
        <v>0</v>
      </c>
    </row>
    <row r="1912" spans="1:9" ht="113" customHeight="1">
      <c r="A1912" s="50"/>
      <c r="B1912" s="63"/>
      <c r="C1912" s="60" t="s">
        <v>2514</v>
      </c>
      <c r="D1912" s="11" t="s">
        <v>4937</v>
      </c>
      <c r="E1912" s="61"/>
      <c r="F1912" s="42" t="s">
        <v>811</v>
      </c>
      <c r="G1912" s="33" t="str">
        <f t="shared" si="84"/>
        <v xml:space="preserve"> </v>
      </c>
      <c r="H1912" s="2">
        <f t="shared" si="85"/>
        <v>0</v>
      </c>
      <c r="I1912" s="30">
        <f t="shared" si="86"/>
        <v>0</v>
      </c>
    </row>
    <row r="1913" spans="1:9" ht="113" customHeight="1">
      <c r="A1913" s="50"/>
      <c r="B1913" s="62">
        <v>945</v>
      </c>
      <c r="C1913" s="60" t="s">
        <v>2515</v>
      </c>
      <c r="D1913" s="11" t="s">
        <v>4938</v>
      </c>
      <c r="E1913" s="61"/>
      <c r="F1913" s="42" t="s">
        <v>2727</v>
      </c>
      <c r="G1913" s="33" t="str">
        <f t="shared" si="84"/>
        <v xml:space="preserve"> </v>
      </c>
      <c r="H1913" s="2">
        <f t="shared" si="85"/>
        <v>0</v>
      </c>
      <c r="I1913" s="30">
        <f t="shared" si="86"/>
        <v>0</v>
      </c>
    </row>
    <row r="1914" spans="1:9" ht="113" customHeight="1">
      <c r="A1914" s="50"/>
      <c r="B1914" s="63"/>
      <c r="C1914" s="60" t="s">
        <v>2516</v>
      </c>
      <c r="D1914" s="11" t="s">
        <v>4939</v>
      </c>
      <c r="E1914" s="61"/>
      <c r="F1914" s="42" t="s">
        <v>826</v>
      </c>
      <c r="G1914" s="33" t="str">
        <f t="shared" si="84"/>
        <v xml:space="preserve"> </v>
      </c>
      <c r="H1914" s="21">
        <f t="shared" si="85"/>
        <v>0</v>
      </c>
      <c r="I1914" s="30">
        <f t="shared" si="86"/>
        <v>0</v>
      </c>
    </row>
    <row r="1915" spans="1:9" ht="65" customHeight="1">
      <c r="A1915" s="50"/>
      <c r="B1915" s="64"/>
      <c r="C1915" s="65"/>
      <c r="D1915" s="18"/>
      <c r="E1915" s="70"/>
      <c r="F1915" s="46"/>
      <c r="G1915" s="22" t="s">
        <v>5065</v>
      </c>
      <c r="H1915" s="81">
        <f>SUM(H1821:H1914)</f>
        <v>0</v>
      </c>
    </row>
    <row r="1916" spans="1:9" ht="59" customHeight="1">
      <c r="A1916" s="50"/>
      <c r="B1916" s="67"/>
      <c r="C1916" s="68"/>
      <c r="D1916" s="16"/>
      <c r="E1916" s="71"/>
      <c r="F1916" s="47"/>
      <c r="G1916" s="26">
        <f>H1916</f>
        <v>0</v>
      </c>
      <c r="H1916" s="81">
        <f>H1915/94</f>
        <v>0</v>
      </c>
    </row>
    <row r="1917" spans="1:9" ht="113" customHeight="1">
      <c r="A1917" s="50"/>
      <c r="B1917" s="67"/>
      <c r="C1917" s="68"/>
      <c r="D1917" s="16"/>
      <c r="E1917" s="71"/>
      <c r="F1917" s="47"/>
      <c r="G1917" s="35"/>
      <c r="H1917" s="17"/>
    </row>
    <row r="1918" spans="1:9" ht="113" customHeight="1" thickBot="1">
      <c r="A1918" s="50"/>
      <c r="B1918" s="67"/>
      <c r="C1918" s="68"/>
      <c r="D1918" s="16"/>
      <c r="E1918" s="71"/>
      <c r="F1918" s="47"/>
      <c r="G1918" s="35"/>
      <c r="H1918" s="17"/>
    </row>
    <row r="1919" spans="1:9" ht="113" customHeight="1" thickTop="1" thickBot="1">
      <c r="A1919" s="50"/>
      <c r="B1919" s="92" t="s">
        <v>5067</v>
      </c>
      <c r="C1919" s="93"/>
      <c r="D1919" s="16"/>
      <c r="E1919" s="71"/>
      <c r="F1919" s="47"/>
      <c r="G1919" s="35"/>
      <c r="H1919" s="17"/>
    </row>
    <row r="1920" spans="1:9" ht="113" customHeight="1" thickTop="1">
      <c r="A1920" s="50"/>
      <c r="B1920" s="57" t="s">
        <v>5242</v>
      </c>
      <c r="C1920" s="58" t="s">
        <v>1</v>
      </c>
      <c r="D1920" s="9" t="s">
        <v>5193</v>
      </c>
      <c r="E1920" s="39" t="s">
        <v>5096</v>
      </c>
      <c r="F1920" s="41" t="s">
        <v>3262</v>
      </c>
      <c r="G1920" s="14" t="s">
        <v>5047</v>
      </c>
      <c r="H1920" s="3"/>
    </row>
    <row r="1921" spans="1:9" ht="113" customHeight="1">
      <c r="A1921" s="50"/>
      <c r="B1921" s="62">
        <v>946</v>
      </c>
      <c r="C1921" s="60" t="s">
        <v>2517</v>
      </c>
      <c r="D1921" s="11" t="s">
        <v>5210</v>
      </c>
      <c r="E1921" s="61"/>
      <c r="F1921" s="42" t="s">
        <v>2728</v>
      </c>
      <c r="G1921" s="33" t="str">
        <f t="shared" si="84"/>
        <v xml:space="preserve"> </v>
      </c>
      <c r="H1921" s="2">
        <f t="shared" si="85"/>
        <v>0</v>
      </c>
      <c r="I1921" s="30">
        <f t="shared" si="86"/>
        <v>0</v>
      </c>
    </row>
    <row r="1922" spans="1:9" ht="113" customHeight="1">
      <c r="A1922" s="50"/>
      <c r="B1922" s="62">
        <v>947</v>
      </c>
      <c r="C1922" s="60" t="s">
        <v>2518</v>
      </c>
      <c r="D1922" s="11" t="s">
        <v>5211</v>
      </c>
      <c r="E1922" s="61"/>
      <c r="F1922" s="42" t="s">
        <v>2729</v>
      </c>
      <c r="G1922" s="33" t="str">
        <f t="shared" si="84"/>
        <v xml:space="preserve"> </v>
      </c>
      <c r="H1922" s="2">
        <f t="shared" si="85"/>
        <v>0</v>
      </c>
      <c r="I1922" s="30">
        <f t="shared" si="86"/>
        <v>0</v>
      </c>
    </row>
    <row r="1923" spans="1:9" ht="113" customHeight="1">
      <c r="A1923" s="50"/>
      <c r="B1923" s="63"/>
      <c r="C1923" s="60" t="s">
        <v>2519</v>
      </c>
      <c r="D1923" s="11" t="s">
        <v>4940</v>
      </c>
      <c r="E1923" s="61"/>
      <c r="F1923" s="42" t="s">
        <v>974</v>
      </c>
      <c r="G1923" s="33" t="str">
        <f t="shared" si="84"/>
        <v xml:space="preserve"> </v>
      </c>
      <c r="H1923" s="2">
        <f t="shared" si="85"/>
        <v>0</v>
      </c>
      <c r="I1923" s="30">
        <f t="shared" si="86"/>
        <v>0</v>
      </c>
    </row>
    <row r="1924" spans="1:9" ht="113" customHeight="1">
      <c r="A1924" s="50"/>
      <c r="B1924" s="63"/>
      <c r="C1924" s="60" t="s">
        <v>2520</v>
      </c>
      <c r="D1924" s="11" t="s">
        <v>4941</v>
      </c>
      <c r="E1924" s="61"/>
      <c r="F1924" s="42" t="s">
        <v>2730</v>
      </c>
      <c r="G1924" s="33" t="str">
        <f t="shared" si="84"/>
        <v xml:space="preserve"> </v>
      </c>
      <c r="H1924" s="2">
        <f t="shared" si="85"/>
        <v>0</v>
      </c>
      <c r="I1924" s="30">
        <f t="shared" si="86"/>
        <v>0</v>
      </c>
    </row>
    <row r="1925" spans="1:9" ht="113" customHeight="1">
      <c r="A1925" s="50"/>
      <c r="B1925" s="62">
        <v>948</v>
      </c>
      <c r="C1925" s="60" t="s">
        <v>2521</v>
      </c>
      <c r="D1925" s="11" t="s">
        <v>4942</v>
      </c>
      <c r="E1925" s="61"/>
      <c r="F1925" s="42" t="s">
        <v>2731</v>
      </c>
      <c r="G1925" s="33" t="str">
        <f t="shared" si="84"/>
        <v xml:space="preserve"> </v>
      </c>
      <c r="H1925" s="2">
        <f t="shared" si="85"/>
        <v>0</v>
      </c>
      <c r="I1925" s="30">
        <f t="shared" si="86"/>
        <v>0</v>
      </c>
    </row>
    <row r="1926" spans="1:9" ht="113" customHeight="1">
      <c r="A1926" s="50"/>
      <c r="B1926" s="63"/>
      <c r="C1926" s="60" t="s">
        <v>2522</v>
      </c>
      <c r="D1926" s="11" t="s">
        <v>4943</v>
      </c>
      <c r="E1926" s="61"/>
      <c r="F1926" s="42" t="s">
        <v>2732</v>
      </c>
      <c r="G1926" s="33" t="str">
        <f t="shared" si="84"/>
        <v xml:space="preserve"> </v>
      </c>
      <c r="H1926" s="2">
        <f t="shared" si="85"/>
        <v>0</v>
      </c>
      <c r="I1926" s="30">
        <f t="shared" si="86"/>
        <v>0</v>
      </c>
    </row>
    <row r="1927" spans="1:9" ht="113" customHeight="1">
      <c r="A1927" s="50"/>
      <c r="B1927" s="62">
        <v>949</v>
      </c>
      <c r="C1927" s="60" t="s">
        <v>2523</v>
      </c>
      <c r="D1927" s="11" t="s">
        <v>4944</v>
      </c>
      <c r="E1927" s="61"/>
      <c r="F1927" s="42" t="s">
        <v>2733</v>
      </c>
      <c r="G1927" s="33" t="str">
        <f t="shared" si="84"/>
        <v xml:space="preserve"> </v>
      </c>
      <c r="H1927" s="2">
        <f t="shared" si="85"/>
        <v>0</v>
      </c>
      <c r="I1927" s="30">
        <f t="shared" si="86"/>
        <v>0</v>
      </c>
    </row>
    <row r="1928" spans="1:9" ht="113" customHeight="1">
      <c r="A1928" s="50"/>
      <c r="B1928" s="63"/>
      <c r="C1928" s="60" t="s">
        <v>2524</v>
      </c>
      <c r="D1928" s="11" t="s">
        <v>4945</v>
      </c>
      <c r="E1928" s="61"/>
      <c r="F1928" s="42" t="s">
        <v>1143</v>
      </c>
      <c r="G1928" s="33" t="str">
        <f t="shared" si="84"/>
        <v xml:space="preserve"> </v>
      </c>
      <c r="H1928" s="2">
        <f t="shared" si="85"/>
        <v>0</v>
      </c>
      <c r="I1928" s="30">
        <f t="shared" si="86"/>
        <v>0</v>
      </c>
    </row>
    <row r="1929" spans="1:9" ht="113" customHeight="1">
      <c r="A1929" s="50"/>
      <c r="B1929" s="62">
        <v>950</v>
      </c>
      <c r="C1929" s="60" t="s">
        <v>2525</v>
      </c>
      <c r="D1929" s="11" t="s">
        <v>4946</v>
      </c>
      <c r="E1929" s="61"/>
      <c r="F1929" s="42" t="s">
        <v>2734</v>
      </c>
      <c r="G1929" s="33" t="str">
        <f t="shared" si="84"/>
        <v xml:space="preserve"> </v>
      </c>
      <c r="H1929" s="2">
        <f t="shared" si="85"/>
        <v>0</v>
      </c>
      <c r="I1929" s="30">
        <f t="shared" si="86"/>
        <v>0</v>
      </c>
    </row>
    <row r="1930" spans="1:9" ht="113" customHeight="1">
      <c r="A1930" s="50"/>
      <c r="B1930" s="63"/>
      <c r="C1930" s="60" t="s">
        <v>2526</v>
      </c>
      <c r="D1930" s="11" t="s">
        <v>4947</v>
      </c>
      <c r="E1930" s="61"/>
      <c r="F1930" s="42" t="s">
        <v>944</v>
      </c>
      <c r="G1930" s="33" t="str">
        <f t="shared" si="84"/>
        <v xml:space="preserve"> </v>
      </c>
      <c r="H1930" s="2">
        <f t="shared" si="85"/>
        <v>0</v>
      </c>
      <c r="I1930" s="30">
        <f t="shared" si="86"/>
        <v>0</v>
      </c>
    </row>
    <row r="1931" spans="1:9" ht="113" customHeight="1">
      <c r="A1931" s="50"/>
      <c r="B1931" s="62">
        <v>951</v>
      </c>
      <c r="C1931" s="60" t="s">
        <v>2527</v>
      </c>
      <c r="D1931" s="11" t="s">
        <v>4948</v>
      </c>
      <c r="E1931" s="61"/>
      <c r="F1931" s="42" t="s">
        <v>791</v>
      </c>
      <c r="G1931" s="33" t="str">
        <f t="shared" si="84"/>
        <v xml:space="preserve"> </v>
      </c>
      <c r="H1931" s="2">
        <f t="shared" si="85"/>
        <v>0</v>
      </c>
      <c r="I1931" s="30">
        <f t="shared" si="86"/>
        <v>0</v>
      </c>
    </row>
    <row r="1932" spans="1:9" ht="113" customHeight="1">
      <c r="A1932" s="50"/>
      <c r="B1932" s="63"/>
      <c r="C1932" s="60" t="s">
        <v>2528</v>
      </c>
      <c r="D1932" s="11" t="s">
        <v>4949</v>
      </c>
      <c r="E1932" s="61"/>
      <c r="F1932" s="42" t="s">
        <v>2735</v>
      </c>
      <c r="G1932" s="33" t="str">
        <f t="shared" si="84"/>
        <v xml:space="preserve"> </v>
      </c>
      <c r="H1932" s="2">
        <f t="shared" si="85"/>
        <v>0</v>
      </c>
      <c r="I1932" s="30">
        <f t="shared" si="86"/>
        <v>0</v>
      </c>
    </row>
    <row r="1933" spans="1:9" ht="113" customHeight="1">
      <c r="A1933" s="50"/>
      <c r="B1933" s="62">
        <v>952</v>
      </c>
      <c r="C1933" s="60" t="s">
        <v>2529</v>
      </c>
      <c r="D1933" s="11" t="s">
        <v>4950</v>
      </c>
      <c r="E1933" s="61"/>
      <c r="F1933" s="42" t="s">
        <v>2736</v>
      </c>
      <c r="G1933" s="33" t="str">
        <f t="shared" si="84"/>
        <v xml:space="preserve"> </v>
      </c>
      <c r="H1933" s="2">
        <f t="shared" si="85"/>
        <v>0</v>
      </c>
      <c r="I1933" s="30">
        <f t="shared" si="86"/>
        <v>0</v>
      </c>
    </row>
    <row r="1934" spans="1:9" ht="113" customHeight="1">
      <c r="A1934" s="50"/>
      <c r="B1934" s="63"/>
      <c r="C1934" s="60" t="s">
        <v>2530</v>
      </c>
      <c r="D1934" s="11" t="s">
        <v>4951</v>
      </c>
      <c r="E1934" s="61"/>
      <c r="F1934" s="42" t="s">
        <v>2736</v>
      </c>
      <c r="G1934" s="33" t="str">
        <f t="shared" si="84"/>
        <v xml:space="preserve"> </v>
      </c>
      <c r="H1934" s="2">
        <f t="shared" si="85"/>
        <v>0</v>
      </c>
      <c r="I1934" s="30">
        <f t="shared" si="86"/>
        <v>0</v>
      </c>
    </row>
    <row r="1935" spans="1:9" ht="113" customHeight="1">
      <c r="A1935" s="50"/>
      <c r="B1935" s="62">
        <v>953</v>
      </c>
      <c r="C1935" s="60" t="s">
        <v>2531</v>
      </c>
      <c r="D1935" s="11" t="s">
        <v>4952</v>
      </c>
      <c r="E1935" s="61"/>
      <c r="F1935" s="42" t="s">
        <v>790</v>
      </c>
      <c r="G1935" s="33" t="str">
        <f t="shared" si="84"/>
        <v xml:space="preserve"> </v>
      </c>
      <c r="H1935" s="2">
        <f t="shared" si="85"/>
        <v>0</v>
      </c>
      <c r="I1935" s="30">
        <f t="shared" si="86"/>
        <v>0</v>
      </c>
    </row>
    <row r="1936" spans="1:9" ht="113" customHeight="1">
      <c r="A1936" s="50"/>
      <c r="B1936" s="62">
        <v>954</v>
      </c>
      <c r="C1936" s="60" t="s">
        <v>2532</v>
      </c>
      <c r="D1936" s="11" t="s">
        <v>5212</v>
      </c>
      <c r="E1936" s="61"/>
      <c r="F1936" s="42" t="s">
        <v>799</v>
      </c>
      <c r="G1936" s="33" t="str">
        <f t="shared" si="84"/>
        <v xml:space="preserve"> </v>
      </c>
      <c r="H1936" s="2">
        <f t="shared" si="85"/>
        <v>0</v>
      </c>
      <c r="I1936" s="30">
        <f t="shared" si="86"/>
        <v>0</v>
      </c>
    </row>
    <row r="1937" spans="1:9" ht="113" customHeight="1">
      <c r="A1937" s="50"/>
      <c r="B1937" s="63"/>
      <c r="C1937" s="60" t="s">
        <v>2533</v>
      </c>
      <c r="D1937" s="11" t="s">
        <v>4953</v>
      </c>
      <c r="E1937" s="61"/>
      <c r="F1937" s="42" t="s">
        <v>2737</v>
      </c>
      <c r="G1937" s="33" t="str">
        <f t="shared" si="84"/>
        <v xml:space="preserve"> </v>
      </c>
      <c r="H1937" s="2">
        <f t="shared" si="85"/>
        <v>0</v>
      </c>
      <c r="I1937" s="30">
        <f t="shared" si="86"/>
        <v>0</v>
      </c>
    </row>
    <row r="1938" spans="1:9" ht="113" customHeight="1">
      <c r="A1938" s="50"/>
      <c r="B1938" s="63"/>
      <c r="C1938" s="60" t="s">
        <v>2534</v>
      </c>
      <c r="D1938" s="11" t="s">
        <v>4954</v>
      </c>
      <c r="E1938" s="61"/>
      <c r="F1938" s="42" t="s">
        <v>2737</v>
      </c>
      <c r="G1938" s="33" t="str">
        <f t="shared" si="84"/>
        <v xml:space="preserve"> </v>
      </c>
      <c r="H1938" s="2">
        <f t="shared" si="85"/>
        <v>0</v>
      </c>
      <c r="I1938" s="30">
        <f t="shared" si="86"/>
        <v>0</v>
      </c>
    </row>
    <row r="1939" spans="1:9" ht="113" customHeight="1">
      <c r="A1939" s="50"/>
      <c r="B1939" s="62">
        <v>955</v>
      </c>
      <c r="C1939" s="60" t="s">
        <v>2535</v>
      </c>
      <c r="D1939" s="11" t="s">
        <v>4955</v>
      </c>
      <c r="E1939" s="61"/>
      <c r="F1939" s="42" t="s">
        <v>2675</v>
      </c>
      <c r="G1939" s="33" t="str">
        <f t="shared" si="84"/>
        <v xml:space="preserve"> </v>
      </c>
      <c r="H1939" s="2">
        <f t="shared" si="85"/>
        <v>0</v>
      </c>
      <c r="I1939" s="30">
        <f t="shared" si="86"/>
        <v>0</v>
      </c>
    </row>
    <row r="1940" spans="1:9" ht="113" customHeight="1">
      <c r="A1940" s="50"/>
      <c r="B1940" s="62">
        <v>956</v>
      </c>
      <c r="C1940" s="60" t="s">
        <v>2536</v>
      </c>
      <c r="D1940" s="11" t="s">
        <v>4956</v>
      </c>
      <c r="E1940" s="61"/>
      <c r="F1940" s="42" t="s">
        <v>2674</v>
      </c>
      <c r="G1940" s="33" t="str">
        <f t="shared" si="84"/>
        <v xml:space="preserve"> </v>
      </c>
      <c r="H1940" s="2">
        <f t="shared" si="85"/>
        <v>0</v>
      </c>
      <c r="I1940" s="30">
        <f t="shared" si="86"/>
        <v>0</v>
      </c>
    </row>
    <row r="1941" spans="1:9" ht="113" customHeight="1">
      <c r="A1941" s="50"/>
      <c r="B1941" s="63"/>
      <c r="C1941" s="60" t="s">
        <v>2537</v>
      </c>
      <c r="D1941" s="11" t="s">
        <v>5213</v>
      </c>
      <c r="E1941" s="61"/>
      <c r="F1941" s="42" t="s">
        <v>5214</v>
      </c>
      <c r="G1941" s="33" t="str">
        <f t="shared" si="84"/>
        <v xml:space="preserve"> </v>
      </c>
      <c r="H1941" s="2">
        <f t="shared" si="85"/>
        <v>0</v>
      </c>
      <c r="I1941" s="30">
        <f t="shared" si="86"/>
        <v>0</v>
      </c>
    </row>
    <row r="1942" spans="1:9" ht="113" customHeight="1">
      <c r="A1942" s="50"/>
      <c r="B1942" s="62">
        <v>957</v>
      </c>
      <c r="C1942" s="60" t="s">
        <v>2538</v>
      </c>
      <c r="D1942" s="11" t="s">
        <v>4957</v>
      </c>
      <c r="E1942" s="61"/>
      <c r="F1942" s="42" t="s">
        <v>2673</v>
      </c>
      <c r="G1942" s="33" t="str">
        <f t="shared" si="84"/>
        <v xml:space="preserve"> </v>
      </c>
      <c r="H1942" s="2">
        <f t="shared" si="85"/>
        <v>0</v>
      </c>
      <c r="I1942" s="30">
        <f t="shared" si="86"/>
        <v>0</v>
      </c>
    </row>
    <row r="1943" spans="1:9" ht="113" customHeight="1">
      <c r="A1943" s="50"/>
      <c r="B1943" s="63"/>
      <c r="C1943" s="60" t="s">
        <v>2539</v>
      </c>
      <c r="D1943" s="11" t="s">
        <v>4958</v>
      </c>
      <c r="E1943" s="61"/>
      <c r="F1943" s="42" t="s">
        <v>945</v>
      </c>
      <c r="G1943" s="33" t="str">
        <f t="shared" si="84"/>
        <v xml:space="preserve"> </v>
      </c>
      <c r="H1943" s="2">
        <f t="shared" si="85"/>
        <v>0</v>
      </c>
      <c r="I1943" s="30">
        <f t="shared" si="86"/>
        <v>0</v>
      </c>
    </row>
    <row r="1944" spans="1:9" ht="113" customHeight="1">
      <c r="A1944" s="50"/>
      <c r="B1944" s="63"/>
      <c r="C1944" s="60" t="s">
        <v>2540</v>
      </c>
      <c r="D1944" s="11" t="s">
        <v>4959</v>
      </c>
      <c r="E1944" s="61"/>
      <c r="F1944" s="42" t="s">
        <v>833</v>
      </c>
      <c r="G1944" s="33" t="str">
        <f t="shared" si="84"/>
        <v xml:space="preserve"> </v>
      </c>
      <c r="H1944" s="2">
        <f t="shared" si="85"/>
        <v>0</v>
      </c>
      <c r="I1944" s="30">
        <f t="shared" si="86"/>
        <v>0</v>
      </c>
    </row>
    <row r="1945" spans="1:9" ht="113" customHeight="1">
      <c r="A1945" s="50"/>
      <c r="B1945" s="63"/>
      <c r="C1945" s="60" t="s">
        <v>2541</v>
      </c>
      <c r="D1945" s="11" t="s">
        <v>4960</v>
      </c>
      <c r="E1945" s="61"/>
      <c r="F1945" s="42" t="s">
        <v>791</v>
      </c>
      <c r="G1945" s="33" t="str">
        <f t="shared" si="84"/>
        <v xml:space="preserve"> </v>
      </c>
      <c r="H1945" s="2">
        <f t="shared" si="85"/>
        <v>0</v>
      </c>
      <c r="I1945" s="30">
        <f t="shared" si="86"/>
        <v>0</v>
      </c>
    </row>
    <row r="1946" spans="1:9" ht="113" customHeight="1">
      <c r="A1946" s="50"/>
      <c r="B1946" s="62">
        <v>958</v>
      </c>
      <c r="C1946" s="60" t="s">
        <v>2542</v>
      </c>
      <c r="D1946" s="11" t="s">
        <v>4961</v>
      </c>
      <c r="E1946" s="61"/>
      <c r="F1946" s="42" t="s">
        <v>2672</v>
      </c>
      <c r="G1946" s="33" t="str">
        <f t="shared" si="84"/>
        <v xml:space="preserve"> </v>
      </c>
      <c r="H1946" s="2">
        <f t="shared" si="85"/>
        <v>0</v>
      </c>
      <c r="I1946" s="30">
        <f t="shared" si="86"/>
        <v>0</v>
      </c>
    </row>
    <row r="1947" spans="1:9" ht="113" customHeight="1">
      <c r="A1947" s="50"/>
      <c r="B1947" s="63"/>
      <c r="C1947" s="60" t="s">
        <v>2543</v>
      </c>
      <c r="D1947" s="11" t="s">
        <v>4962</v>
      </c>
      <c r="E1947" s="61"/>
      <c r="F1947" s="42" t="s">
        <v>1089</v>
      </c>
      <c r="G1947" s="33" t="str">
        <f t="shared" si="84"/>
        <v xml:space="preserve"> </v>
      </c>
      <c r="H1947" s="2">
        <f t="shared" si="85"/>
        <v>0</v>
      </c>
      <c r="I1947" s="30">
        <f t="shared" si="86"/>
        <v>0</v>
      </c>
    </row>
    <row r="1948" spans="1:9" ht="113" customHeight="1">
      <c r="A1948" s="50"/>
      <c r="B1948" s="62">
        <v>959</v>
      </c>
      <c r="C1948" s="60" t="s">
        <v>2544</v>
      </c>
      <c r="D1948" s="11" t="s">
        <v>4963</v>
      </c>
      <c r="E1948" s="61"/>
      <c r="F1948" s="42" t="s">
        <v>2671</v>
      </c>
      <c r="G1948" s="33" t="str">
        <f t="shared" si="84"/>
        <v xml:space="preserve"> </v>
      </c>
      <c r="H1948" s="2">
        <f t="shared" si="85"/>
        <v>0</v>
      </c>
      <c r="I1948" s="30">
        <f t="shared" si="86"/>
        <v>0</v>
      </c>
    </row>
    <row r="1949" spans="1:9" ht="113" customHeight="1">
      <c r="A1949" s="50"/>
      <c r="B1949" s="62"/>
      <c r="C1949" s="60" t="s">
        <v>2545</v>
      </c>
      <c r="D1949" s="11" t="s">
        <v>4964</v>
      </c>
      <c r="E1949" s="61"/>
      <c r="F1949" s="42" t="s">
        <v>833</v>
      </c>
      <c r="G1949" s="33" t="str">
        <f t="shared" si="84"/>
        <v xml:space="preserve"> </v>
      </c>
      <c r="H1949" s="2">
        <f t="shared" si="85"/>
        <v>0</v>
      </c>
      <c r="I1949" s="30">
        <f t="shared" si="86"/>
        <v>0</v>
      </c>
    </row>
    <row r="1950" spans="1:9" ht="113" customHeight="1">
      <c r="A1950" s="50"/>
      <c r="B1950" s="62">
        <v>960</v>
      </c>
      <c r="C1950" s="60" t="s">
        <v>2546</v>
      </c>
      <c r="D1950" s="11" t="s">
        <v>4965</v>
      </c>
      <c r="E1950" s="61"/>
      <c r="F1950" s="42" t="s">
        <v>2666</v>
      </c>
      <c r="G1950" s="33" t="str">
        <f t="shared" si="84"/>
        <v xml:space="preserve"> </v>
      </c>
      <c r="H1950" s="2">
        <f t="shared" si="85"/>
        <v>0</v>
      </c>
      <c r="I1950" s="30">
        <f t="shared" si="86"/>
        <v>0</v>
      </c>
    </row>
    <row r="1951" spans="1:9" ht="113" customHeight="1">
      <c r="A1951" s="50"/>
      <c r="B1951" s="62">
        <v>961</v>
      </c>
      <c r="C1951" s="60" t="s">
        <v>2547</v>
      </c>
      <c r="D1951" s="11" t="s">
        <v>4966</v>
      </c>
      <c r="E1951" s="61"/>
      <c r="F1951" s="42" t="s">
        <v>833</v>
      </c>
      <c r="G1951" s="33" t="str">
        <f t="shared" si="84"/>
        <v xml:space="preserve"> </v>
      </c>
      <c r="H1951" s="2">
        <f t="shared" si="85"/>
        <v>0</v>
      </c>
      <c r="I1951" s="30">
        <f t="shared" si="86"/>
        <v>0</v>
      </c>
    </row>
    <row r="1952" spans="1:9" ht="113" customHeight="1">
      <c r="A1952" s="50"/>
      <c r="B1952" s="63"/>
      <c r="C1952" s="60" t="s">
        <v>2548</v>
      </c>
      <c r="D1952" s="11" t="s">
        <v>4967</v>
      </c>
      <c r="E1952" s="61"/>
      <c r="F1952" s="42" t="s">
        <v>790</v>
      </c>
      <c r="G1952" s="33" t="str">
        <f t="shared" si="84"/>
        <v xml:space="preserve"> </v>
      </c>
      <c r="H1952" s="2">
        <f t="shared" si="85"/>
        <v>0</v>
      </c>
      <c r="I1952" s="30">
        <f t="shared" si="86"/>
        <v>0</v>
      </c>
    </row>
    <row r="1953" spans="1:9" ht="113" customHeight="1">
      <c r="A1953" s="50"/>
      <c r="B1953" s="62">
        <v>962</v>
      </c>
      <c r="C1953" s="60" t="s">
        <v>2549</v>
      </c>
      <c r="D1953" s="11" t="s">
        <v>4968</v>
      </c>
      <c r="E1953" s="61"/>
      <c r="F1953" s="42" t="s">
        <v>784</v>
      </c>
      <c r="G1953" s="33" t="str">
        <f t="shared" si="84"/>
        <v xml:space="preserve"> </v>
      </c>
      <c r="H1953" s="2">
        <f t="shared" si="85"/>
        <v>0</v>
      </c>
      <c r="I1953" s="30">
        <f t="shared" si="86"/>
        <v>0</v>
      </c>
    </row>
    <row r="1954" spans="1:9" ht="113" customHeight="1">
      <c r="A1954" s="50"/>
      <c r="B1954" s="63"/>
      <c r="C1954" s="60" t="s">
        <v>2550</v>
      </c>
      <c r="D1954" s="11" t="s">
        <v>4969</v>
      </c>
      <c r="E1954" s="61"/>
      <c r="F1954" s="42" t="s">
        <v>2667</v>
      </c>
      <c r="G1954" s="33" t="str">
        <f t="shared" si="84"/>
        <v xml:space="preserve"> </v>
      </c>
      <c r="H1954" s="2">
        <f t="shared" si="85"/>
        <v>0</v>
      </c>
      <c r="I1954" s="30">
        <f t="shared" si="86"/>
        <v>0</v>
      </c>
    </row>
    <row r="1955" spans="1:9" ht="113" customHeight="1">
      <c r="A1955" s="50"/>
      <c r="B1955" s="62">
        <v>963</v>
      </c>
      <c r="C1955" s="60" t="s">
        <v>2551</v>
      </c>
      <c r="D1955" s="11" t="s">
        <v>4970</v>
      </c>
      <c r="E1955" s="61"/>
      <c r="F1955" s="42" t="s">
        <v>784</v>
      </c>
      <c r="G1955" s="33" t="str">
        <f t="shared" si="84"/>
        <v xml:space="preserve"> </v>
      </c>
      <c r="H1955" s="2">
        <f t="shared" si="85"/>
        <v>0</v>
      </c>
      <c r="I1955" s="30">
        <f t="shared" si="86"/>
        <v>0</v>
      </c>
    </row>
    <row r="1956" spans="1:9" ht="113" customHeight="1">
      <c r="A1956" s="50"/>
      <c r="B1956" s="63"/>
      <c r="C1956" s="60" t="s">
        <v>2552</v>
      </c>
      <c r="D1956" s="11" t="s">
        <v>4971</v>
      </c>
      <c r="E1956" s="61"/>
      <c r="F1956" s="42" t="s">
        <v>811</v>
      </c>
      <c r="G1956" s="33" t="str">
        <f t="shared" si="84"/>
        <v xml:space="preserve"> </v>
      </c>
      <c r="H1956" s="2">
        <f t="shared" si="85"/>
        <v>0</v>
      </c>
      <c r="I1956" s="30">
        <f t="shared" si="86"/>
        <v>0</v>
      </c>
    </row>
    <row r="1957" spans="1:9" ht="113" customHeight="1">
      <c r="A1957" s="50"/>
      <c r="B1957" s="62">
        <v>964</v>
      </c>
      <c r="C1957" s="60" t="s">
        <v>2553</v>
      </c>
      <c r="D1957" s="11" t="s">
        <v>4972</v>
      </c>
      <c r="E1957" s="61"/>
      <c r="F1957" s="42" t="s">
        <v>2668</v>
      </c>
      <c r="G1957" s="33" t="str">
        <f t="shared" si="84"/>
        <v xml:space="preserve"> </v>
      </c>
      <c r="H1957" s="2">
        <f t="shared" si="85"/>
        <v>0</v>
      </c>
      <c r="I1957" s="30">
        <f t="shared" si="86"/>
        <v>0</v>
      </c>
    </row>
    <row r="1958" spans="1:9" ht="113" customHeight="1">
      <c r="A1958" s="50"/>
      <c r="B1958" s="62"/>
      <c r="C1958" s="60" t="s">
        <v>2554</v>
      </c>
      <c r="D1958" s="11" t="s">
        <v>4973</v>
      </c>
      <c r="E1958" s="61"/>
      <c r="F1958" s="42" t="s">
        <v>2669</v>
      </c>
      <c r="G1958" s="33" t="str">
        <f t="shared" si="84"/>
        <v xml:space="preserve"> </v>
      </c>
      <c r="H1958" s="2">
        <f t="shared" si="85"/>
        <v>0</v>
      </c>
      <c r="I1958" s="30">
        <f t="shared" si="86"/>
        <v>0</v>
      </c>
    </row>
    <row r="1959" spans="1:9" ht="113" customHeight="1">
      <c r="A1959" s="50"/>
      <c r="B1959" s="62">
        <v>965</v>
      </c>
      <c r="C1959" s="60" t="s">
        <v>2555</v>
      </c>
      <c r="D1959" s="11" t="s">
        <v>4974</v>
      </c>
      <c r="E1959" s="61"/>
      <c r="F1959" s="42" t="s">
        <v>2670</v>
      </c>
      <c r="G1959" s="33" t="str">
        <f t="shared" si="84"/>
        <v xml:space="preserve"> </v>
      </c>
      <c r="H1959" s="2">
        <f t="shared" si="85"/>
        <v>0</v>
      </c>
      <c r="I1959" s="30">
        <f t="shared" si="86"/>
        <v>0</v>
      </c>
    </row>
    <row r="1960" spans="1:9" ht="113" customHeight="1">
      <c r="A1960" s="50"/>
      <c r="B1960" s="63"/>
      <c r="C1960" s="60" t="s">
        <v>2556</v>
      </c>
      <c r="D1960" s="11" t="s">
        <v>4975</v>
      </c>
      <c r="E1960" s="61"/>
      <c r="F1960" s="42" t="s">
        <v>791</v>
      </c>
      <c r="G1960" s="33" t="str">
        <f t="shared" si="84"/>
        <v xml:space="preserve"> </v>
      </c>
      <c r="H1960" s="2">
        <f t="shared" si="85"/>
        <v>0</v>
      </c>
      <c r="I1960" s="30">
        <f t="shared" si="86"/>
        <v>0</v>
      </c>
    </row>
    <row r="1961" spans="1:9" ht="113" customHeight="1">
      <c r="A1961" s="50"/>
      <c r="B1961" s="63"/>
      <c r="C1961" s="60" t="s">
        <v>2557</v>
      </c>
      <c r="D1961" s="11" t="s">
        <v>4976</v>
      </c>
      <c r="E1961" s="61"/>
      <c r="F1961" s="42" t="s">
        <v>784</v>
      </c>
      <c r="G1961" s="33" t="str">
        <f t="shared" si="84"/>
        <v xml:space="preserve"> </v>
      </c>
      <c r="H1961" s="2">
        <f t="shared" si="85"/>
        <v>0</v>
      </c>
      <c r="I1961" s="30">
        <f t="shared" si="86"/>
        <v>0</v>
      </c>
    </row>
    <row r="1962" spans="1:9" ht="113" customHeight="1">
      <c r="A1962" s="50"/>
      <c r="B1962" s="62">
        <v>966</v>
      </c>
      <c r="C1962" s="60" t="s">
        <v>2558</v>
      </c>
      <c r="D1962" s="11" t="s">
        <v>4977</v>
      </c>
      <c r="E1962" s="61"/>
      <c r="F1962" s="42" t="s">
        <v>3221</v>
      </c>
      <c r="G1962" s="33" t="str">
        <f t="shared" si="84"/>
        <v xml:space="preserve"> </v>
      </c>
      <c r="H1962" s="2">
        <f t="shared" si="85"/>
        <v>0</v>
      </c>
      <c r="I1962" s="30">
        <f t="shared" si="86"/>
        <v>0</v>
      </c>
    </row>
    <row r="1963" spans="1:9" ht="113" customHeight="1">
      <c r="A1963" s="50"/>
      <c r="B1963" s="62">
        <v>967</v>
      </c>
      <c r="C1963" s="60" t="s">
        <v>2559</v>
      </c>
      <c r="D1963" s="11" t="s">
        <v>4978</v>
      </c>
      <c r="E1963" s="61"/>
      <c r="F1963" s="42" t="s">
        <v>2655</v>
      </c>
      <c r="G1963" s="33" t="str">
        <f t="shared" si="84"/>
        <v xml:space="preserve"> </v>
      </c>
      <c r="H1963" s="2">
        <f t="shared" si="85"/>
        <v>0</v>
      </c>
      <c r="I1963" s="30">
        <f t="shared" si="86"/>
        <v>0</v>
      </c>
    </row>
    <row r="1964" spans="1:9" ht="113" customHeight="1">
      <c r="A1964" s="50"/>
      <c r="B1964" s="63"/>
      <c r="C1964" s="60" t="s">
        <v>2560</v>
      </c>
      <c r="D1964" s="11" t="s">
        <v>4979</v>
      </c>
      <c r="E1964" s="61"/>
      <c r="F1964" s="42" t="s">
        <v>3222</v>
      </c>
      <c r="G1964" s="33" t="str">
        <f t="shared" si="84"/>
        <v xml:space="preserve"> </v>
      </c>
      <c r="H1964" s="2">
        <f t="shared" si="85"/>
        <v>0</v>
      </c>
      <c r="I1964" s="30">
        <f t="shared" si="86"/>
        <v>0</v>
      </c>
    </row>
    <row r="1965" spans="1:9" ht="113" customHeight="1">
      <c r="A1965" s="50"/>
      <c r="B1965" s="62">
        <v>968</v>
      </c>
      <c r="C1965" s="60" t="s">
        <v>2561</v>
      </c>
      <c r="D1965" s="11" t="s">
        <v>4980</v>
      </c>
      <c r="E1965" s="61"/>
      <c r="F1965" s="42" t="s">
        <v>791</v>
      </c>
      <c r="G1965" s="33" t="str">
        <f t="shared" si="84"/>
        <v xml:space="preserve"> </v>
      </c>
      <c r="H1965" s="2">
        <f t="shared" si="85"/>
        <v>0</v>
      </c>
      <c r="I1965" s="30">
        <f t="shared" si="86"/>
        <v>0</v>
      </c>
    </row>
    <row r="1966" spans="1:9" ht="113" customHeight="1">
      <c r="A1966" s="50"/>
      <c r="B1966" s="62">
        <v>969</v>
      </c>
      <c r="C1966" s="60" t="s">
        <v>2562</v>
      </c>
      <c r="D1966" s="11" t="s">
        <v>4981</v>
      </c>
      <c r="E1966" s="61"/>
      <c r="F1966" s="42" t="s">
        <v>857</v>
      </c>
      <c r="G1966" s="33" t="str">
        <f t="shared" si="84"/>
        <v xml:space="preserve"> </v>
      </c>
      <c r="H1966" s="2">
        <f t="shared" si="85"/>
        <v>0</v>
      </c>
      <c r="I1966" s="30">
        <f t="shared" si="86"/>
        <v>0</v>
      </c>
    </row>
    <row r="1967" spans="1:9" ht="113" customHeight="1">
      <c r="A1967" s="50"/>
      <c r="B1967" s="63"/>
      <c r="C1967" s="60" t="s">
        <v>2563</v>
      </c>
      <c r="D1967" s="11" t="s">
        <v>4982</v>
      </c>
      <c r="E1967" s="61"/>
      <c r="F1967" s="42" t="s">
        <v>2661</v>
      </c>
      <c r="G1967" s="33" t="str">
        <f t="shared" si="84"/>
        <v xml:space="preserve"> </v>
      </c>
      <c r="H1967" s="2">
        <f t="shared" si="85"/>
        <v>0</v>
      </c>
      <c r="I1967" s="30">
        <f t="shared" si="86"/>
        <v>0</v>
      </c>
    </row>
    <row r="1968" spans="1:9" ht="113" customHeight="1">
      <c r="A1968" s="50"/>
      <c r="B1968" s="63"/>
      <c r="C1968" s="60" t="s">
        <v>2564</v>
      </c>
      <c r="D1968" s="11" t="s">
        <v>4983</v>
      </c>
      <c r="E1968" s="61"/>
      <c r="F1968" s="42" t="s">
        <v>2662</v>
      </c>
      <c r="G1968" s="33" t="str">
        <f t="shared" si="84"/>
        <v xml:space="preserve"> </v>
      </c>
      <c r="H1968" s="2">
        <f t="shared" si="85"/>
        <v>0</v>
      </c>
      <c r="I1968" s="30">
        <f t="shared" si="86"/>
        <v>0</v>
      </c>
    </row>
    <row r="1969" spans="1:9" ht="113" customHeight="1">
      <c r="A1969" s="50"/>
      <c r="B1969" s="62">
        <v>970</v>
      </c>
      <c r="C1969" s="60" t="s">
        <v>2565</v>
      </c>
      <c r="D1969" s="11" t="s">
        <v>4984</v>
      </c>
      <c r="E1969" s="61"/>
      <c r="F1969" s="42" t="s">
        <v>2663</v>
      </c>
      <c r="G1969" s="33" t="str">
        <f t="shared" si="84"/>
        <v xml:space="preserve"> </v>
      </c>
      <c r="H1969" s="2">
        <f t="shared" si="85"/>
        <v>0</v>
      </c>
      <c r="I1969" s="30">
        <f t="shared" si="86"/>
        <v>0</v>
      </c>
    </row>
    <row r="1970" spans="1:9" ht="113" customHeight="1">
      <c r="A1970" s="50"/>
      <c r="B1970" s="62">
        <v>971</v>
      </c>
      <c r="C1970" s="60" t="s">
        <v>2566</v>
      </c>
      <c r="D1970" s="11" t="s">
        <v>4985</v>
      </c>
      <c r="E1970" s="61"/>
      <c r="F1970" s="42" t="s">
        <v>2664</v>
      </c>
      <c r="G1970" s="33" t="str">
        <f t="shared" si="84"/>
        <v xml:space="preserve"> </v>
      </c>
      <c r="H1970" s="2">
        <f t="shared" si="85"/>
        <v>0</v>
      </c>
      <c r="I1970" s="30">
        <f t="shared" si="86"/>
        <v>0</v>
      </c>
    </row>
    <row r="1971" spans="1:9" ht="113" customHeight="1">
      <c r="A1971" s="50"/>
      <c r="B1971" s="63"/>
      <c r="C1971" s="60" t="s">
        <v>2567</v>
      </c>
      <c r="D1971" s="11" t="s">
        <v>4986</v>
      </c>
      <c r="E1971" s="61"/>
      <c r="F1971" s="42" t="s">
        <v>811</v>
      </c>
      <c r="G1971" s="33" t="str">
        <f t="shared" si="84"/>
        <v xml:space="preserve"> </v>
      </c>
      <c r="H1971" s="2">
        <f t="shared" si="85"/>
        <v>0</v>
      </c>
      <c r="I1971" s="30">
        <f t="shared" si="86"/>
        <v>0</v>
      </c>
    </row>
    <row r="1972" spans="1:9" ht="113" customHeight="1">
      <c r="A1972" s="50"/>
      <c r="B1972" s="63"/>
      <c r="C1972" s="60" t="s">
        <v>2568</v>
      </c>
      <c r="D1972" s="11" t="s">
        <v>4987</v>
      </c>
      <c r="E1972" s="61"/>
      <c r="F1972" s="42" t="s">
        <v>2664</v>
      </c>
      <c r="G1972" s="33" t="str">
        <f t="shared" si="84"/>
        <v xml:space="preserve"> </v>
      </c>
      <c r="H1972" s="2">
        <f t="shared" si="85"/>
        <v>0</v>
      </c>
      <c r="I1972" s="30">
        <f t="shared" si="86"/>
        <v>0</v>
      </c>
    </row>
    <row r="1973" spans="1:9" ht="113" customHeight="1">
      <c r="A1973" s="50"/>
      <c r="B1973" s="62">
        <v>972</v>
      </c>
      <c r="C1973" s="60" t="s">
        <v>2569</v>
      </c>
      <c r="D1973" s="11" t="s">
        <v>4988</v>
      </c>
      <c r="E1973" s="61"/>
      <c r="F1973" s="42" t="s">
        <v>877</v>
      </c>
      <c r="G1973" s="33" t="str">
        <f t="shared" si="84"/>
        <v xml:space="preserve"> </v>
      </c>
      <c r="H1973" s="2">
        <f t="shared" si="85"/>
        <v>0</v>
      </c>
      <c r="I1973" s="30">
        <f t="shared" si="86"/>
        <v>0</v>
      </c>
    </row>
    <row r="1974" spans="1:9" ht="113" customHeight="1">
      <c r="A1974" s="50"/>
      <c r="B1974" s="63"/>
      <c r="C1974" s="60" t="s">
        <v>2570</v>
      </c>
      <c r="D1974" s="11" t="s">
        <v>4989</v>
      </c>
      <c r="E1974" s="61"/>
      <c r="F1974" s="42" t="s">
        <v>2665</v>
      </c>
      <c r="G1974" s="33" t="str">
        <f t="shared" si="84"/>
        <v xml:space="preserve"> </v>
      </c>
      <c r="H1974" s="2">
        <f t="shared" si="85"/>
        <v>0</v>
      </c>
      <c r="I1974" s="30">
        <f t="shared" si="86"/>
        <v>0</v>
      </c>
    </row>
    <row r="1975" spans="1:9" ht="113" customHeight="1">
      <c r="A1975" s="50"/>
      <c r="B1975" s="63"/>
      <c r="C1975" s="60" t="s">
        <v>2571</v>
      </c>
      <c r="D1975" s="11" t="s">
        <v>4990</v>
      </c>
      <c r="E1975" s="61"/>
      <c r="F1975" s="42" t="s">
        <v>5215</v>
      </c>
      <c r="G1975" s="33" t="str">
        <f t="shared" si="84"/>
        <v xml:space="preserve"> </v>
      </c>
      <c r="H1975" s="2">
        <f t="shared" si="85"/>
        <v>0</v>
      </c>
      <c r="I1975" s="30">
        <f t="shared" si="86"/>
        <v>0</v>
      </c>
    </row>
    <row r="1976" spans="1:9" ht="113" customHeight="1">
      <c r="A1976" s="50"/>
      <c r="B1976" s="62">
        <v>973</v>
      </c>
      <c r="C1976" s="60" t="s">
        <v>2572</v>
      </c>
      <c r="D1976" s="11" t="s">
        <v>4991</v>
      </c>
      <c r="E1976" s="61"/>
      <c r="F1976" s="42" t="s">
        <v>966</v>
      </c>
      <c r="G1976" s="33" t="str">
        <f t="shared" ref="G1976:G2018" si="87">IF(E1976=""," ",IF(F1976=E1976,"OK",F1976))</f>
        <v xml:space="preserve"> </v>
      </c>
      <c r="H1976" s="2">
        <f t="shared" ref="H1976:H2018" si="88">IF(G1976="OK",1,0)</f>
        <v>0</v>
      </c>
      <c r="I1976" s="30">
        <f t="shared" ref="I1976:I2018" si="89">IF(G1976="OK",1,0)</f>
        <v>0</v>
      </c>
    </row>
    <row r="1977" spans="1:9" ht="113" customHeight="1">
      <c r="A1977" s="50"/>
      <c r="B1977" s="63"/>
      <c r="C1977" s="60" t="s">
        <v>2573</v>
      </c>
      <c r="D1977" s="11" t="s">
        <v>4992</v>
      </c>
      <c r="E1977" s="61"/>
      <c r="F1977" s="42" t="s">
        <v>3223</v>
      </c>
      <c r="G1977" s="33" t="str">
        <f t="shared" si="87"/>
        <v xml:space="preserve"> </v>
      </c>
      <c r="H1977" s="2">
        <f t="shared" si="88"/>
        <v>0</v>
      </c>
      <c r="I1977" s="30">
        <f t="shared" si="89"/>
        <v>0</v>
      </c>
    </row>
    <row r="1978" spans="1:9" ht="113" customHeight="1">
      <c r="A1978" s="50"/>
      <c r="B1978" s="62">
        <v>974</v>
      </c>
      <c r="C1978" s="60" t="s">
        <v>2574</v>
      </c>
      <c r="D1978" s="11" t="s">
        <v>4993</v>
      </c>
      <c r="E1978" s="61"/>
      <c r="F1978" s="42" t="s">
        <v>3224</v>
      </c>
      <c r="G1978" s="33" t="str">
        <f t="shared" si="87"/>
        <v xml:space="preserve"> </v>
      </c>
      <c r="H1978" s="2">
        <f t="shared" si="88"/>
        <v>0</v>
      </c>
      <c r="I1978" s="30">
        <f t="shared" si="89"/>
        <v>0</v>
      </c>
    </row>
    <row r="1979" spans="1:9" ht="113" customHeight="1">
      <c r="A1979" s="50"/>
      <c r="B1979" s="63"/>
      <c r="C1979" s="60" t="s">
        <v>2575</v>
      </c>
      <c r="D1979" s="11" t="s">
        <v>4994</v>
      </c>
      <c r="E1979" s="61"/>
      <c r="F1979" s="42" t="s">
        <v>3225</v>
      </c>
      <c r="G1979" s="33" t="str">
        <f t="shared" si="87"/>
        <v xml:space="preserve"> </v>
      </c>
      <c r="H1979" s="2">
        <f t="shared" si="88"/>
        <v>0</v>
      </c>
      <c r="I1979" s="30">
        <f t="shared" si="89"/>
        <v>0</v>
      </c>
    </row>
    <row r="1980" spans="1:9" ht="113" customHeight="1">
      <c r="A1980" s="50"/>
      <c r="B1980" s="62">
        <v>975</v>
      </c>
      <c r="C1980" s="60" t="s">
        <v>2576</v>
      </c>
      <c r="D1980" s="11" t="s">
        <v>4995</v>
      </c>
      <c r="E1980" s="61"/>
      <c r="F1980" s="42" t="s">
        <v>3226</v>
      </c>
      <c r="G1980" s="33" t="str">
        <f t="shared" si="87"/>
        <v xml:space="preserve"> </v>
      </c>
      <c r="H1980" s="2">
        <f t="shared" si="88"/>
        <v>0</v>
      </c>
      <c r="I1980" s="30">
        <f t="shared" si="89"/>
        <v>0</v>
      </c>
    </row>
    <row r="1981" spans="1:9" ht="113" customHeight="1">
      <c r="A1981" s="50"/>
      <c r="B1981" s="62">
        <v>976</v>
      </c>
      <c r="C1981" s="60" t="s">
        <v>2577</v>
      </c>
      <c r="D1981" s="11" t="s">
        <v>4996</v>
      </c>
      <c r="E1981" s="61"/>
      <c r="F1981" s="42" t="s">
        <v>3227</v>
      </c>
      <c r="G1981" s="33" t="str">
        <f t="shared" si="87"/>
        <v xml:space="preserve"> </v>
      </c>
      <c r="H1981" s="2">
        <f t="shared" si="88"/>
        <v>0</v>
      </c>
      <c r="I1981" s="30">
        <f t="shared" si="89"/>
        <v>0</v>
      </c>
    </row>
    <row r="1982" spans="1:9" ht="113" customHeight="1">
      <c r="A1982" s="50"/>
      <c r="B1982" s="63"/>
      <c r="C1982" s="60" t="s">
        <v>2578</v>
      </c>
      <c r="D1982" s="11" t="s">
        <v>4997</v>
      </c>
      <c r="E1982" s="61"/>
      <c r="F1982" s="42" t="s">
        <v>791</v>
      </c>
      <c r="G1982" s="33" t="str">
        <f t="shared" si="87"/>
        <v xml:space="preserve"> </v>
      </c>
      <c r="H1982" s="2">
        <f t="shared" si="88"/>
        <v>0</v>
      </c>
      <c r="I1982" s="30">
        <f t="shared" si="89"/>
        <v>0</v>
      </c>
    </row>
    <row r="1983" spans="1:9" ht="113" customHeight="1">
      <c r="A1983" s="50"/>
      <c r="B1983" s="62">
        <v>977</v>
      </c>
      <c r="C1983" s="60" t="s">
        <v>2579</v>
      </c>
      <c r="D1983" s="11" t="s">
        <v>4998</v>
      </c>
      <c r="E1983" s="61"/>
      <c r="F1983" s="42" t="s">
        <v>725</v>
      </c>
      <c r="G1983" s="33" t="str">
        <f t="shared" si="87"/>
        <v xml:space="preserve"> </v>
      </c>
      <c r="H1983" s="2">
        <f t="shared" si="88"/>
        <v>0</v>
      </c>
      <c r="I1983" s="30">
        <f t="shared" si="89"/>
        <v>0</v>
      </c>
    </row>
    <row r="1984" spans="1:9" ht="113" customHeight="1">
      <c r="A1984" s="50"/>
      <c r="B1984" s="62"/>
      <c r="C1984" s="60" t="s">
        <v>2580</v>
      </c>
      <c r="D1984" s="11" t="s">
        <v>4999</v>
      </c>
      <c r="E1984" s="61"/>
      <c r="F1984" s="42" t="s">
        <v>712</v>
      </c>
      <c r="G1984" s="33" t="str">
        <f t="shared" si="87"/>
        <v xml:space="preserve"> </v>
      </c>
      <c r="H1984" s="2">
        <f t="shared" si="88"/>
        <v>0</v>
      </c>
      <c r="I1984" s="30">
        <f t="shared" si="89"/>
        <v>0</v>
      </c>
    </row>
    <row r="1985" spans="1:9" ht="113" customHeight="1">
      <c r="A1985" s="50"/>
      <c r="B1985" s="62"/>
      <c r="C1985" s="60" t="s">
        <v>2581</v>
      </c>
      <c r="D1985" s="11" t="s">
        <v>5000</v>
      </c>
      <c r="E1985" s="61"/>
      <c r="F1985" s="42" t="s">
        <v>726</v>
      </c>
      <c r="G1985" s="33" t="str">
        <f t="shared" si="87"/>
        <v xml:space="preserve"> </v>
      </c>
      <c r="H1985" s="2">
        <f t="shared" si="88"/>
        <v>0</v>
      </c>
      <c r="I1985" s="30">
        <f t="shared" si="89"/>
        <v>0</v>
      </c>
    </row>
    <row r="1986" spans="1:9" ht="113" customHeight="1">
      <c r="A1986" s="50"/>
      <c r="B1986" s="62">
        <v>978</v>
      </c>
      <c r="C1986" s="60" t="s">
        <v>2582</v>
      </c>
      <c r="D1986" s="11" t="s">
        <v>5001</v>
      </c>
      <c r="E1986" s="61"/>
      <c r="F1986" s="42" t="s">
        <v>724</v>
      </c>
      <c r="G1986" s="33" t="str">
        <f t="shared" si="87"/>
        <v xml:space="preserve"> </v>
      </c>
      <c r="H1986" s="2">
        <f t="shared" si="88"/>
        <v>0</v>
      </c>
      <c r="I1986" s="30">
        <f t="shared" si="89"/>
        <v>0</v>
      </c>
    </row>
    <row r="1987" spans="1:9" ht="113" customHeight="1">
      <c r="A1987" s="50"/>
      <c r="B1987" s="62">
        <v>979</v>
      </c>
      <c r="C1987" s="60" t="s">
        <v>2583</v>
      </c>
      <c r="D1987" s="11" t="s">
        <v>5002</v>
      </c>
      <c r="E1987" s="61"/>
      <c r="F1987" s="42" t="s">
        <v>723</v>
      </c>
      <c r="G1987" s="33" t="str">
        <f t="shared" si="87"/>
        <v xml:space="preserve"> </v>
      </c>
      <c r="H1987" s="2">
        <f t="shared" si="88"/>
        <v>0</v>
      </c>
      <c r="I1987" s="30">
        <f t="shared" si="89"/>
        <v>0</v>
      </c>
    </row>
    <row r="1988" spans="1:9" ht="113" customHeight="1">
      <c r="A1988" s="50"/>
      <c r="B1988" s="63"/>
      <c r="C1988" s="60" t="s">
        <v>2584</v>
      </c>
      <c r="D1988" s="11" t="s">
        <v>5003</v>
      </c>
      <c r="E1988" s="61"/>
      <c r="F1988" s="42" t="s">
        <v>722</v>
      </c>
      <c r="G1988" s="33" t="str">
        <f t="shared" si="87"/>
        <v xml:space="preserve"> </v>
      </c>
      <c r="H1988" s="2">
        <f t="shared" si="88"/>
        <v>0</v>
      </c>
      <c r="I1988" s="30">
        <f t="shared" si="89"/>
        <v>0</v>
      </c>
    </row>
    <row r="1989" spans="1:9" ht="113" customHeight="1">
      <c r="A1989" s="50"/>
      <c r="B1989" s="62">
        <v>980</v>
      </c>
      <c r="C1989" s="60" t="s">
        <v>2585</v>
      </c>
      <c r="D1989" s="11" t="s">
        <v>5004</v>
      </c>
      <c r="E1989" s="61"/>
      <c r="F1989" s="42" t="s">
        <v>721</v>
      </c>
      <c r="G1989" s="33" t="str">
        <f t="shared" si="87"/>
        <v xml:space="preserve"> </v>
      </c>
      <c r="H1989" s="2">
        <f t="shared" si="88"/>
        <v>0</v>
      </c>
      <c r="I1989" s="30">
        <f t="shared" si="89"/>
        <v>0</v>
      </c>
    </row>
    <row r="1990" spans="1:9" ht="113" customHeight="1">
      <c r="A1990" s="50"/>
      <c r="B1990" s="62">
        <v>981</v>
      </c>
      <c r="C1990" s="60" t="s">
        <v>2586</v>
      </c>
      <c r="D1990" s="11" t="s">
        <v>5005</v>
      </c>
      <c r="E1990" s="61"/>
      <c r="F1990" s="42" t="s">
        <v>720</v>
      </c>
      <c r="G1990" s="33" t="str">
        <f t="shared" si="87"/>
        <v xml:space="preserve"> </v>
      </c>
      <c r="H1990" s="2">
        <f t="shared" si="88"/>
        <v>0</v>
      </c>
      <c r="I1990" s="30">
        <f t="shared" si="89"/>
        <v>0</v>
      </c>
    </row>
    <row r="1991" spans="1:9" ht="113" customHeight="1">
      <c r="A1991" s="50"/>
      <c r="B1991" s="63"/>
      <c r="C1991" s="60" t="s">
        <v>2587</v>
      </c>
      <c r="D1991" s="11" t="s">
        <v>5006</v>
      </c>
      <c r="E1991" s="61"/>
      <c r="F1991" s="42" t="s">
        <v>719</v>
      </c>
      <c r="G1991" s="33" t="str">
        <f t="shared" si="87"/>
        <v xml:space="preserve"> </v>
      </c>
      <c r="H1991" s="2">
        <f t="shared" si="88"/>
        <v>0</v>
      </c>
      <c r="I1991" s="30">
        <f t="shared" si="89"/>
        <v>0</v>
      </c>
    </row>
    <row r="1992" spans="1:9" ht="113" customHeight="1">
      <c r="A1992" s="50"/>
      <c r="B1992" s="62">
        <v>982</v>
      </c>
      <c r="C1992" s="60" t="s">
        <v>2588</v>
      </c>
      <c r="D1992" s="11" t="s">
        <v>5007</v>
      </c>
      <c r="E1992" s="61"/>
      <c r="F1992" s="42" t="s">
        <v>718</v>
      </c>
      <c r="G1992" s="33" t="str">
        <f t="shared" si="87"/>
        <v xml:space="preserve"> </v>
      </c>
      <c r="H1992" s="2">
        <f t="shared" si="88"/>
        <v>0</v>
      </c>
      <c r="I1992" s="30">
        <f t="shared" si="89"/>
        <v>0</v>
      </c>
    </row>
    <row r="1993" spans="1:9" ht="113" customHeight="1">
      <c r="A1993" s="50"/>
      <c r="B1993" s="62"/>
      <c r="C1993" s="60" t="s">
        <v>2589</v>
      </c>
      <c r="D1993" s="11" t="s">
        <v>5008</v>
      </c>
      <c r="E1993" s="61"/>
      <c r="F1993" s="42" t="s">
        <v>712</v>
      </c>
      <c r="G1993" s="33" t="str">
        <f t="shared" si="87"/>
        <v xml:space="preserve"> </v>
      </c>
      <c r="H1993" s="2">
        <f t="shared" si="88"/>
        <v>0</v>
      </c>
      <c r="I1993" s="30">
        <f t="shared" si="89"/>
        <v>0</v>
      </c>
    </row>
    <row r="1994" spans="1:9" ht="113" customHeight="1">
      <c r="A1994" s="50"/>
      <c r="B1994" s="62">
        <v>983</v>
      </c>
      <c r="C1994" s="60" t="s">
        <v>2590</v>
      </c>
      <c r="D1994" s="11" t="s">
        <v>5009</v>
      </c>
      <c r="E1994" s="61"/>
      <c r="F1994" s="42" t="s">
        <v>712</v>
      </c>
      <c r="G1994" s="33" t="str">
        <f t="shared" si="87"/>
        <v xml:space="preserve"> </v>
      </c>
      <c r="H1994" s="2">
        <f t="shared" si="88"/>
        <v>0</v>
      </c>
      <c r="I1994" s="30">
        <f t="shared" si="89"/>
        <v>0</v>
      </c>
    </row>
    <row r="1995" spans="1:9" ht="113" customHeight="1">
      <c r="A1995" s="50"/>
      <c r="B1995" s="62">
        <v>984</v>
      </c>
      <c r="C1995" s="60" t="s">
        <v>2591</v>
      </c>
      <c r="D1995" s="11" t="s">
        <v>5010</v>
      </c>
      <c r="E1995" s="61"/>
      <c r="F1995" s="42" t="s">
        <v>688</v>
      </c>
      <c r="G1995" s="33" t="str">
        <f t="shared" si="87"/>
        <v xml:space="preserve"> </v>
      </c>
      <c r="H1995" s="2">
        <f t="shared" si="88"/>
        <v>0</v>
      </c>
      <c r="I1995" s="30">
        <f t="shared" si="89"/>
        <v>0</v>
      </c>
    </row>
    <row r="1996" spans="1:9" ht="113" customHeight="1">
      <c r="A1996" s="50"/>
      <c r="B1996" s="63"/>
      <c r="C1996" s="60" t="s">
        <v>2592</v>
      </c>
      <c r="D1996" s="11" t="s">
        <v>5011</v>
      </c>
      <c r="E1996" s="61"/>
      <c r="F1996" s="42" t="s">
        <v>716</v>
      </c>
      <c r="G1996" s="33" t="str">
        <f t="shared" si="87"/>
        <v xml:space="preserve"> </v>
      </c>
      <c r="H1996" s="2">
        <f t="shared" si="88"/>
        <v>0</v>
      </c>
      <c r="I1996" s="30">
        <f t="shared" si="89"/>
        <v>0</v>
      </c>
    </row>
    <row r="1997" spans="1:9" ht="113" customHeight="1">
      <c r="A1997" s="50"/>
      <c r="B1997" s="63"/>
      <c r="C1997" s="60" t="s">
        <v>2593</v>
      </c>
      <c r="D1997" s="11" t="s">
        <v>5012</v>
      </c>
      <c r="E1997" s="61"/>
      <c r="F1997" s="42" t="s">
        <v>717</v>
      </c>
      <c r="G1997" s="33" t="str">
        <f t="shared" si="87"/>
        <v xml:space="preserve"> </v>
      </c>
      <c r="H1997" s="2">
        <f t="shared" si="88"/>
        <v>0</v>
      </c>
      <c r="I1997" s="30">
        <f t="shared" si="89"/>
        <v>0</v>
      </c>
    </row>
    <row r="1998" spans="1:9" ht="113" customHeight="1">
      <c r="A1998" s="50"/>
      <c r="B1998" s="62">
        <v>985</v>
      </c>
      <c r="C1998" s="60" t="s">
        <v>2594</v>
      </c>
      <c r="D1998" s="11" t="s">
        <v>5013</v>
      </c>
      <c r="E1998" s="61"/>
      <c r="F1998" s="42" t="s">
        <v>714</v>
      </c>
      <c r="G1998" s="33" t="str">
        <f t="shared" si="87"/>
        <v xml:space="preserve"> </v>
      </c>
      <c r="H1998" s="2">
        <f t="shared" si="88"/>
        <v>0</v>
      </c>
      <c r="I1998" s="30">
        <f t="shared" si="89"/>
        <v>0</v>
      </c>
    </row>
    <row r="1999" spans="1:9" ht="113" customHeight="1">
      <c r="A1999" s="50"/>
      <c r="B1999" s="62">
        <v>986</v>
      </c>
      <c r="C1999" s="60" t="s">
        <v>2595</v>
      </c>
      <c r="D1999" s="11" t="s">
        <v>5014</v>
      </c>
      <c r="E1999" s="61"/>
      <c r="F1999" s="42" t="s">
        <v>715</v>
      </c>
      <c r="G1999" s="33" t="str">
        <f t="shared" si="87"/>
        <v xml:space="preserve"> </v>
      </c>
      <c r="H1999" s="2">
        <f t="shared" si="88"/>
        <v>0</v>
      </c>
      <c r="I1999" s="30">
        <f t="shared" si="89"/>
        <v>0</v>
      </c>
    </row>
    <row r="2000" spans="1:9" ht="113" customHeight="1">
      <c r="A2000" s="50"/>
      <c r="B2000" s="62">
        <v>987</v>
      </c>
      <c r="C2000" s="60" t="s">
        <v>2596</v>
      </c>
      <c r="D2000" s="11" t="s">
        <v>5015</v>
      </c>
      <c r="E2000" s="61"/>
      <c r="F2000" s="42" t="s">
        <v>713</v>
      </c>
      <c r="G2000" s="33" t="str">
        <f t="shared" si="87"/>
        <v xml:space="preserve"> </v>
      </c>
      <c r="H2000" s="2">
        <f t="shared" si="88"/>
        <v>0</v>
      </c>
      <c r="I2000" s="30">
        <f t="shared" si="89"/>
        <v>0</v>
      </c>
    </row>
    <row r="2001" spans="1:9" ht="113" customHeight="1">
      <c r="A2001" s="50"/>
      <c r="B2001" s="62">
        <v>988</v>
      </c>
      <c r="C2001" s="60" t="s">
        <v>2597</v>
      </c>
      <c r="D2001" s="11" t="s">
        <v>5016</v>
      </c>
      <c r="E2001" s="61"/>
      <c r="F2001" s="42" t="s">
        <v>710</v>
      </c>
      <c r="G2001" s="33" t="str">
        <f t="shared" si="87"/>
        <v xml:space="preserve"> </v>
      </c>
      <c r="H2001" s="2">
        <f t="shared" si="88"/>
        <v>0</v>
      </c>
      <c r="I2001" s="30">
        <f t="shared" si="89"/>
        <v>0</v>
      </c>
    </row>
    <row r="2002" spans="1:9" ht="113" customHeight="1">
      <c r="A2002" s="50"/>
      <c r="B2002" s="62">
        <v>989</v>
      </c>
      <c r="C2002" s="60" t="s">
        <v>2598</v>
      </c>
      <c r="D2002" s="11" t="s">
        <v>5017</v>
      </c>
      <c r="E2002" s="61"/>
      <c r="F2002" s="42" t="s">
        <v>711</v>
      </c>
      <c r="G2002" s="33" t="str">
        <f t="shared" si="87"/>
        <v xml:space="preserve"> </v>
      </c>
      <c r="H2002" s="2">
        <f t="shared" si="88"/>
        <v>0</v>
      </c>
      <c r="I2002" s="30">
        <f t="shared" si="89"/>
        <v>0</v>
      </c>
    </row>
    <row r="2003" spans="1:9" ht="113" customHeight="1">
      <c r="A2003" s="50"/>
      <c r="B2003" s="62">
        <v>990</v>
      </c>
      <c r="C2003" s="60" t="s">
        <v>2599</v>
      </c>
      <c r="D2003" s="11" t="s">
        <v>5018</v>
      </c>
      <c r="E2003" s="61"/>
      <c r="F2003" s="42" t="s">
        <v>693</v>
      </c>
      <c r="G2003" s="33" t="str">
        <f t="shared" si="87"/>
        <v xml:space="preserve"> </v>
      </c>
      <c r="H2003" s="2">
        <f t="shared" si="88"/>
        <v>0</v>
      </c>
      <c r="I2003" s="30">
        <f t="shared" si="89"/>
        <v>0</v>
      </c>
    </row>
    <row r="2004" spans="1:9" ht="113" customHeight="1">
      <c r="A2004" s="50"/>
      <c r="B2004" s="63"/>
      <c r="C2004" s="60" t="s">
        <v>2600</v>
      </c>
      <c r="D2004" s="11" t="s">
        <v>5019</v>
      </c>
      <c r="E2004" s="61"/>
      <c r="F2004" s="42" t="s">
        <v>710</v>
      </c>
      <c r="G2004" s="33" t="str">
        <f t="shared" si="87"/>
        <v xml:space="preserve"> </v>
      </c>
      <c r="H2004" s="2">
        <f t="shared" si="88"/>
        <v>0</v>
      </c>
      <c r="I2004" s="30">
        <f t="shared" si="89"/>
        <v>0</v>
      </c>
    </row>
    <row r="2005" spans="1:9" ht="113" customHeight="1">
      <c r="A2005" s="50"/>
      <c r="B2005" s="63"/>
      <c r="C2005" s="60" t="s">
        <v>2601</v>
      </c>
      <c r="D2005" s="11" t="s">
        <v>5020</v>
      </c>
      <c r="E2005" s="61"/>
      <c r="F2005" s="42" t="s">
        <v>708</v>
      </c>
      <c r="G2005" s="33" t="str">
        <f t="shared" si="87"/>
        <v xml:space="preserve"> </v>
      </c>
      <c r="H2005" s="2">
        <f t="shared" si="88"/>
        <v>0</v>
      </c>
      <c r="I2005" s="30">
        <f t="shared" si="89"/>
        <v>0</v>
      </c>
    </row>
    <row r="2006" spans="1:9" ht="113" customHeight="1">
      <c r="A2006" s="50"/>
      <c r="B2006" s="62">
        <v>991</v>
      </c>
      <c r="C2006" s="60" t="s">
        <v>2602</v>
      </c>
      <c r="D2006" s="11" t="s">
        <v>5021</v>
      </c>
      <c r="E2006" s="61"/>
      <c r="F2006" s="42" t="s">
        <v>707</v>
      </c>
      <c r="G2006" s="33" t="str">
        <f t="shared" si="87"/>
        <v xml:space="preserve"> </v>
      </c>
      <c r="H2006" s="2">
        <f t="shared" si="88"/>
        <v>0</v>
      </c>
      <c r="I2006" s="30">
        <f t="shared" si="89"/>
        <v>0</v>
      </c>
    </row>
    <row r="2007" spans="1:9" ht="113" customHeight="1">
      <c r="A2007" s="50"/>
      <c r="B2007" s="62">
        <v>992</v>
      </c>
      <c r="C2007" s="60" t="s">
        <v>2603</v>
      </c>
      <c r="D2007" s="11" t="s">
        <v>5022</v>
      </c>
      <c r="E2007" s="61"/>
      <c r="F2007" s="42" t="s">
        <v>706</v>
      </c>
      <c r="G2007" s="33" t="str">
        <f t="shared" si="87"/>
        <v xml:space="preserve"> </v>
      </c>
      <c r="H2007" s="2">
        <f t="shared" si="88"/>
        <v>0</v>
      </c>
      <c r="I2007" s="30">
        <f t="shared" si="89"/>
        <v>0</v>
      </c>
    </row>
    <row r="2008" spans="1:9" ht="113" customHeight="1">
      <c r="A2008" s="50"/>
      <c r="B2008" s="63"/>
      <c r="C2008" s="60" t="s">
        <v>2604</v>
      </c>
      <c r="D2008" s="11" t="s">
        <v>5023</v>
      </c>
      <c r="E2008" s="61"/>
      <c r="F2008" s="42" t="s">
        <v>705</v>
      </c>
      <c r="G2008" s="33" t="str">
        <f t="shared" si="87"/>
        <v xml:space="preserve"> </v>
      </c>
      <c r="H2008" s="2">
        <f t="shared" si="88"/>
        <v>0</v>
      </c>
      <c r="I2008" s="30">
        <f t="shared" si="89"/>
        <v>0</v>
      </c>
    </row>
    <row r="2009" spans="1:9" ht="113" customHeight="1">
      <c r="A2009" s="50"/>
      <c r="B2009" s="62">
        <v>993</v>
      </c>
      <c r="C2009" s="60" t="s">
        <v>2605</v>
      </c>
      <c r="D2009" s="11" t="s">
        <v>5024</v>
      </c>
      <c r="E2009" s="61"/>
      <c r="F2009" s="42" t="s">
        <v>704</v>
      </c>
      <c r="G2009" s="33" t="str">
        <f t="shared" si="87"/>
        <v xml:space="preserve"> </v>
      </c>
      <c r="H2009" s="2">
        <f t="shared" si="88"/>
        <v>0</v>
      </c>
      <c r="I2009" s="30">
        <f t="shared" si="89"/>
        <v>0</v>
      </c>
    </row>
    <row r="2010" spans="1:9" ht="113" customHeight="1">
      <c r="A2010" s="50"/>
      <c r="B2010" s="63"/>
      <c r="C2010" s="60" t="s">
        <v>2606</v>
      </c>
      <c r="D2010" s="11" t="s">
        <v>5025</v>
      </c>
      <c r="E2010" s="61"/>
      <c r="F2010" s="42" t="s">
        <v>703</v>
      </c>
      <c r="G2010" s="33" t="str">
        <f t="shared" si="87"/>
        <v xml:space="preserve"> </v>
      </c>
      <c r="H2010" s="2">
        <f t="shared" si="88"/>
        <v>0</v>
      </c>
      <c r="I2010" s="30">
        <f t="shared" si="89"/>
        <v>0</v>
      </c>
    </row>
    <row r="2011" spans="1:9" ht="113" customHeight="1">
      <c r="A2011" s="50"/>
      <c r="B2011" s="62">
        <v>994</v>
      </c>
      <c r="C2011" s="60" t="s">
        <v>2607</v>
      </c>
      <c r="D2011" s="11" t="s">
        <v>5026</v>
      </c>
      <c r="E2011" s="61"/>
      <c r="F2011" s="42" t="s">
        <v>702</v>
      </c>
      <c r="G2011" s="33" t="str">
        <f t="shared" si="87"/>
        <v xml:space="preserve"> </v>
      </c>
      <c r="H2011" s="2">
        <f t="shared" si="88"/>
        <v>0</v>
      </c>
      <c r="I2011" s="30">
        <f t="shared" si="89"/>
        <v>0</v>
      </c>
    </row>
    <row r="2012" spans="1:9" ht="113" customHeight="1">
      <c r="A2012" s="50"/>
      <c r="B2012" s="62">
        <v>995</v>
      </c>
      <c r="C2012" s="60" t="s">
        <v>2609</v>
      </c>
      <c r="D2012" s="11" t="s">
        <v>5027</v>
      </c>
      <c r="E2012" s="61"/>
      <c r="F2012" s="42" t="s">
        <v>701</v>
      </c>
      <c r="G2012" s="33" t="str">
        <f t="shared" si="87"/>
        <v xml:space="preserve"> </v>
      </c>
      <c r="H2012" s="2">
        <f t="shared" si="88"/>
        <v>0</v>
      </c>
      <c r="I2012" s="30">
        <f t="shared" si="89"/>
        <v>0</v>
      </c>
    </row>
    <row r="2013" spans="1:9" ht="113" customHeight="1">
      <c r="A2013" s="50"/>
      <c r="B2013" s="62">
        <v>996</v>
      </c>
      <c r="C2013" s="60" t="s">
        <v>2610</v>
      </c>
      <c r="D2013" s="11" t="s">
        <v>5028</v>
      </c>
      <c r="E2013" s="61"/>
      <c r="F2013" s="42" t="s">
        <v>700</v>
      </c>
      <c r="G2013" s="33" t="str">
        <f t="shared" si="87"/>
        <v xml:space="preserve"> </v>
      </c>
      <c r="H2013" s="2">
        <f t="shared" si="88"/>
        <v>0</v>
      </c>
      <c r="I2013" s="30">
        <f t="shared" si="89"/>
        <v>0</v>
      </c>
    </row>
    <row r="2014" spans="1:9" ht="113" customHeight="1">
      <c r="A2014" s="50"/>
      <c r="B2014" s="62">
        <v>997</v>
      </c>
      <c r="C2014" s="60" t="s">
        <v>2738</v>
      </c>
      <c r="D2014" s="11" t="s">
        <v>5029</v>
      </c>
      <c r="E2014" s="61"/>
      <c r="F2014" s="42" t="s">
        <v>699</v>
      </c>
      <c r="G2014" s="33" t="str">
        <f t="shared" si="87"/>
        <v xml:space="preserve"> </v>
      </c>
      <c r="H2014" s="2">
        <f t="shared" si="88"/>
        <v>0</v>
      </c>
      <c r="I2014" s="30">
        <f t="shared" si="89"/>
        <v>0</v>
      </c>
    </row>
    <row r="2015" spans="1:9" ht="113" customHeight="1">
      <c r="A2015" s="50"/>
      <c r="B2015" s="63"/>
      <c r="C2015" s="60" t="s">
        <v>2739</v>
      </c>
      <c r="D2015" s="11" t="s">
        <v>5030</v>
      </c>
      <c r="E2015" s="61"/>
      <c r="F2015" s="42" t="s">
        <v>698</v>
      </c>
      <c r="G2015" s="33" t="str">
        <f t="shared" si="87"/>
        <v xml:space="preserve"> </v>
      </c>
      <c r="H2015" s="2">
        <f t="shared" si="88"/>
        <v>0</v>
      </c>
      <c r="I2015" s="30">
        <f t="shared" si="89"/>
        <v>0</v>
      </c>
    </row>
    <row r="2016" spans="1:9" ht="113" customHeight="1">
      <c r="A2016" s="50"/>
      <c r="B2016" s="62">
        <v>998</v>
      </c>
      <c r="C2016" s="60" t="s">
        <v>2740</v>
      </c>
      <c r="D2016" s="11" t="s">
        <v>5031</v>
      </c>
      <c r="E2016" s="61"/>
      <c r="F2016" s="42" t="s">
        <v>697</v>
      </c>
      <c r="G2016" s="33" t="str">
        <f t="shared" si="87"/>
        <v xml:space="preserve"> </v>
      </c>
      <c r="H2016" s="2">
        <f t="shared" si="88"/>
        <v>0</v>
      </c>
      <c r="I2016" s="30">
        <f t="shared" si="89"/>
        <v>0</v>
      </c>
    </row>
    <row r="2017" spans="1:9" ht="113" customHeight="1">
      <c r="A2017" s="50"/>
      <c r="B2017" s="62">
        <v>999</v>
      </c>
      <c r="C2017" s="60" t="s">
        <v>2741</v>
      </c>
      <c r="D2017" s="11" t="s">
        <v>5032</v>
      </c>
      <c r="E2017" s="61"/>
      <c r="F2017" s="42" t="s">
        <v>696</v>
      </c>
      <c r="G2017" s="33" t="str">
        <f t="shared" si="87"/>
        <v xml:space="preserve"> </v>
      </c>
      <c r="H2017" s="2">
        <f t="shared" si="88"/>
        <v>0</v>
      </c>
      <c r="I2017" s="30">
        <f t="shared" si="89"/>
        <v>0</v>
      </c>
    </row>
    <row r="2018" spans="1:9" ht="113" customHeight="1">
      <c r="A2018" s="50"/>
      <c r="B2018" s="62">
        <v>1000</v>
      </c>
      <c r="C2018" s="60" t="s">
        <v>3261</v>
      </c>
      <c r="D2018" s="11" t="s">
        <v>5033</v>
      </c>
      <c r="E2018" s="61"/>
      <c r="F2018" s="42" t="s">
        <v>465</v>
      </c>
      <c r="G2018" s="33" t="str">
        <f t="shared" si="87"/>
        <v xml:space="preserve"> </v>
      </c>
      <c r="H2018" s="21">
        <f t="shared" si="88"/>
        <v>0</v>
      </c>
      <c r="I2018" s="30">
        <f t="shared" si="89"/>
        <v>0</v>
      </c>
    </row>
    <row r="2019" spans="1:9" ht="53" customHeight="1">
      <c r="A2019" s="50"/>
      <c r="B2019" s="51"/>
      <c r="C2019" s="52"/>
      <c r="D2019" s="8"/>
      <c r="E2019" s="49"/>
      <c r="F2019" s="48"/>
      <c r="G2019" s="22" t="s">
        <v>5066</v>
      </c>
      <c r="H2019" s="81">
        <f>SUM(H1921:H2018)</f>
        <v>0</v>
      </c>
      <c r="I2019" s="30">
        <f>SUM(I12:I2018)</f>
        <v>0</v>
      </c>
    </row>
    <row r="2020" spans="1:9" ht="64" customHeight="1">
      <c r="A2020" s="50"/>
      <c r="B2020" s="51"/>
      <c r="C2020" s="52"/>
      <c r="D2020" s="8"/>
      <c r="E2020" s="49"/>
      <c r="F2020" s="48"/>
      <c r="G2020" s="26">
        <f>H2020</f>
        <v>0</v>
      </c>
      <c r="H2020" s="81">
        <f>H2019/98</f>
        <v>0</v>
      </c>
      <c r="I2020" s="31">
        <f>I2019/1900</f>
        <v>0</v>
      </c>
    </row>
    <row r="2021" spans="1:9">
      <c r="A2021" s="50"/>
      <c r="B2021" s="51"/>
      <c r="C2021" s="52"/>
      <c r="D2021" s="8"/>
      <c r="E2021" s="49"/>
      <c r="F2021" s="48"/>
      <c r="G2021" s="24"/>
      <c r="H2021" s="23"/>
      <c r="I2021" s="31"/>
    </row>
    <row r="2022" spans="1:9" ht="21" thickBot="1">
      <c r="A2022" s="50"/>
      <c r="B2022" s="51"/>
      <c r="C2022" s="52"/>
      <c r="D2022" s="8"/>
      <c r="E2022" s="49"/>
      <c r="F2022" s="48"/>
      <c r="G2022" s="24"/>
      <c r="H2022" s="23"/>
      <c r="I2022" s="31"/>
    </row>
    <row r="2023" spans="1:9" ht="74" thickTop="1" thickBot="1">
      <c r="A2023" s="50"/>
      <c r="B2023" s="124" t="s">
        <v>5296</v>
      </c>
      <c r="C2023" s="125"/>
      <c r="D2023" s="126"/>
      <c r="E2023" s="127" t="s">
        <v>5297</v>
      </c>
      <c r="F2023" s="48"/>
      <c r="G2023" s="128"/>
      <c r="H2023" s="5"/>
    </row>
    <row r="2024" spans="1:9" ht="102" thickTop="1" thickBot="1">
      <c r="A2024" s="50"/>
      <c r="B2024" s="129" t="s">
        <v>5299</v>
      </c>
      <c r="C2024" s="130" t="s">
        <v>5228</v>
      </c>
      <c r="D2024" s="131" t="s">
        <v>5229</v>
      </c>
      <c r="E2024" s="132" t="s">
        <v>5230</v>
      </c>
      <c r="F2024" s="133" t="s">
        <v>5231</v>
      </c>
      <c r="G2024" s="134" t="s">
        <v>5232</v>
      </c>
      <c r="H2024" s="5"/>
    </row>
    <row r="2025" spans="1:9" ht="68" customHeight="1" thickTop="1">
      <c r="A2025" s="50"/>
      <c r="B2025" s="136">
        <v>1001</v>
      </c>
      <c r="C2025" s="137">
        <v>1</v>
      </c>
      <c r="D2025" s="138" t="s">
        <v>5300</v>
      </c>
      <c r="E2025" s="139" t="s">
        <v>5301</v>
      </c>
      <c r="F2025" s="140" t="s">
        <v>5302</v>
      </c>
      <c r="G2025" s="141" t="str">
        <f>IF(E2025=""," ",IF(E2025=F2025,"OK",F2025))</f>
        <v>OK</v>
      </c>
      <c r="H2025" s="5"/>
    </row>
    <row r="2026" spans="1:9" ht="38">
      <c r="A2026" s="50"/>
      <c r="B2026" s="136">
        <v>1002</v>
      </c>
      <c r="C2026" s="137">
        <v>2</v>
      </c>
      <c r="D2026" s="142" t="s">
        <v>5303</v>
      </c>
      <c r="E2026" s="143"/>
      <c r="F2026" s="144" t="s">
        <v>5237</v>
      </c>
      <c r="G2026" s="145" t="str">
        <f t="shared" ref="G2026:G2089" si="90">IF(E2026=""," ",IF(E2026=F2026,"OK",F2026))</f>
        <v xml:space="preserve"> </v>
      </c>
      <c r="H2026" s="5"/>
    </row>
    <row r="2027" spans="1:9" ht="57">
      <c r="A2027" s="50"/>
      <c r="B2027" s="146"/>
      <c r="C2027" s="137">
        <v>3</v>
      </c>
      <c r="D2027" s="142" t="s">
        <v>5304</v>
      </c>
      <c r="E2027" s="143"/>
      <c r="F2027" s="144" t="s">
        <v>5305</v>
      </c>
      <c r="G2027" s="145" t="str">
        <f t="shared" si="90"/>
        <v xml:space="preserve"> </v>
      </c>
      <c r="H2027" s="5"/>
    </row>
    <row r="2028" spans="1:9" ht="38">
      <c r="A2028" s="50"/>
      <c r="B2028" s="136">
        <v>1003</v>
      </c>
      <c r="C2028" s="137">
        <v>4</v>
      </c>
      <c r="D2028" s="142" t="s">
        <v>5306</v>
      </c>
      <c r="E2028" s="143"/>
      <c r="F2028" s="144" t="s">
        <v>5307</v>
      </c>
      <c r="G2028" s="145" t="str">
        <f t="shared" si="90"/>
        <v xml:space="preserve"> </v>
      </c>
      <c r="H2028" s="5"/>
    </row>
    <row r="2029" spans="1:9" ht="38">
      <c r="A2029" s="50"/>
      <c r="B2029" s="136">
        <v>1004</v>
      </c>
      <c r="C2029" s="137">
        <v>5</v>
      </c>
      <c r="D2029" s="142" t="s">
        <v>5308</v>
      </c>
      <c r="E2029" s="143"/>
      <c r="F2029" s="144" t="s">
        <v>5309</v>
      </c>
      <c r="G2029" s="145" t="str">
        <f t="shared" si="90"/>
        <v xml:space="preserve"> </v>
      </c>
      <c r="H2029" s="5"/>
    </row>
    <row r="2030" spans="1:9" ht="38">
      <c r="A2030" s="50"/>
      <c r="B2030" s="136">
        <v>1005</v>
      </c>
      <c r="C2030" s="137">
        <v>6</v>
      </c>
      <c r="D2030" s="142" t="s">
        <v>5310</v>
      </c>
      <c r="E2030" s="143"/>
      <c r="F2030" s="144" t="s">
        <v>835</v>
      </c>
      <c r="G2030" s="145" t="str">
        <f t="shared" si="90"/>
        <v xml:space="preserve"> </v>
      </c>
      <c r="H2030" s="5"/>
    </row>
    <row r="2031" spans="1:9" ht="57">
      <c r="A2031" s="50"/>
      <c r="B2031" s="146"/>
      <c r="C2031" s="137">
        <v>7</v>
      </c>
      <c r="D2031" s="142" t="s">
        <v>5311</v>
      </c>
      <c r="E2031" s="143"/>
      <c r="F2031" s="144" t="s">
        <v>5312</v>
      </c>
      <c r="G2031" s="145" t="str">
        <f t="shared" si="90"/>
        <v xml:space="preserve"> </v>
      </c>
      <c r="H2031" s="5"/>
    </row>
    <row r="2032" spans="1:9" ht="38">
      <c r="A2032" s="50"/>
      <c r="B2032" s="136">
        <v>1006</v>
      </c>
      <c r="C2032" s="137">
        <v>8</v>
      </c>
      <c r="D2032" s="142" t="s">
        <v>5313</v>
      </c>
      <c r="E2032" s="143"/>
      <c r="F2032" s="144" t="s">
        <v>5314</v>
      </c>
      <c r="G2032" s="145" t="str">
        <f t="shared" si="90"/>
        <v xml:space="preserve"> </v>
      </c>
      <c r="H2032" s="5"/>
    </row>
    <row r="2033" spans="1:8" ht="38">
      <c r="A2033" s="50"/>
      <c r="B2033" s="146"/>
      <c r="C2033" s="137">
        <v>9</v>
      </c>
      <c r="D2033" s="142" t="s">
        <v>5315</v>
      </c>
      <c r="E2033" s="143"/>
      <c r="F2033" s="144" t="s">
        <v>5314</v>
      </c>
      <c r="G2033" s="145" t="str">
        <f t="shared" si="90"/>
        <v xml:space="preserve"> </v>
      </c>
      <c r="H2033" s="5"/>
    </row>
    <row r="2034" spans="1:8" ht="57">
      <c r="A2034" s="50"/>
      <c r="B2034" s="146"/>
      <c r="C2034" s="137">
        <v>10</v>
      </c>
      <c r="D2034" s="142" t="s">
        <v>5316</v>
      </c>
      <c r="E2034" s="143"/>
      <c r="F2034" s="144" t="s">
        <v>5317</v>
      </c>
      <c r="G2034" s="145" t="str">
        <f t="shared" si="90"/>
        <v xml:space="preserve"> </v>
      </c>
      <c r="H2034" s="5"/>
    </row>
    <row r="2035" spans="1:8" ht="57">
      <c r="A2035" s="50"/>
      <c r="B2035" s="136">
        <v>1007</v>
      </c>
      <c r="C2035" s="137">
        <v>11</v>
      </c>
      <c r="D2035" s="142" t="s">
        <v>5318</v>
      </c>
      <c r="E2035" s="143"/>
      <c r="F2035" s="144" t="s">
        <v>5319</v>
      </c>
      <c r="G2035" s="145" t="str">
        <f t="shared" si="90"/>
        <v xml:space="preserve"> </v>
      </c>
      <c r="H2035" s="5"/>
    </row>
    <row r="2036" spans="1:8" ht="38">
      <c r="A2036" s="50"/>
      <c r="B2036" s="136">
        <v>1008</v>
      </c>
      <c r="C2036" s="137">
        <v>12</v>
      </c>
      <c r="D2036" s="142" t="s">
        <v>5320</v>
      </c>
      <c r="E2036" s="143"/>
      <c r="F2036" s="144" t="s">
        <v>5321</v>
      </c>
      <c r="G2036" s="145" t="str">
        <f t="shared" si="90"/>
        <v xml:space="preserve"> </v>
      </c>
      <c r="H2036" s="5"/>
    </row>
    <row r="2037" spans="1:8" ht="38">
      <c r="A2037" s="50"/>
      <c r="B2037" s="136"/>
      <c r="C2037" s="137">
        <v>13</v>
      </c>
      <c r="D2037" s="142" t="s">
        <v>5322</v>
      </c>
      <c r="E2037" s="143"/>
      <c r="F2037" s="144" t="s">
        <v>5323</v>
      </c>
      <c r="G2037" s="145" t="str">
        <f t="shared" si="90"/>
        <v xml:space="preserve"> </v>
      </c>
      <c r="H2037" s="5"/>
    </row>
    <row r="2038" spans="1:8" ht="57">
      <c r="A2038" s="50"/>
      <c r="B2038" s="136">
        <v>1009</v>
      </c>
      <c r="C2038" s="137">
        <v>14</v>
      </c>
      <c r="D2038" s="142" t="s">
        <v>5324</v>
      </c>
      <c r="E2038" s="143"/>
      <c r="F2038" s="144" t="s">
        <v>5325</v>
      </c>
      <c r="G2038" s="145" t="str">
        <f t="shared" si="90"/>
        <v xml:space="preserve"> </v>
      </c>
      <c r="H2038" s="5"/>
    </row>
    <row r="2039" spans="1:8" ht="38">
      <c r="A2039" s="50"/>
      <c r="B2039" s="136">
        <v>1010</v>
      </c>
      <c r="C2039" s="137">
        <v>15</v>
      </c>
      <c r="D2039" s="142" t="s">
        <v>5326</v>
      </c>
      <c r="E2039" s="143"/>
      <c r="F2039" s="144" t="s">
        <v>5327</v>
      </c>
      <c r="G2039" s="145" t="str">
        <f t="shared" si="90"/>
        <v xml:space="preserve"> </v>
      </c>
      <c r="H2039" s="5"/>
    </row>
    <row r="2040" spans="1:8" ht="38">
      <c r="A2040" s="50"/>
      <c r="B2040" s="136">
        <v>1011</v>
      </c>
      <c r="C2040" s="137">
        <v>16</v>
      </c>
      <c r="D2040" s="142" t="s">
        <v>5328</v>
      </c>
      <c r="E2040" s="143"/>
      <c r="F2040" s="144" t="s">
        <v>835</v>
      </c>
      <c r="G2040" s="145" t="str">
        <f t="shared" si="90"/>
        <v xml:space="preserve"> </v>
      </c>
      <c r="H2040" s="5"/>
    </row>
    <row r="2041" spans="1:8" ht="38">
      <c r="A2041" s="50"/>
      <c r="B2041" s="146"/>
      <c r="C2041" s="137">
        <v>17</v>
      </c>
      <c r="D2041" s="142" t="s">
        <v>5329</v>
      </c>
      <c r="E2041" s="143"/>
      <c r="F2041" s="144" t="s">
        <v>5330</v>
      </c>
      <c r="G2041" s="145" t="str">
        <f t="shared" si="90"/>
        <v xml:space="preserve"> </v>
      </c>
      <c r="H2041" s="5"/>
    </row>
    <row r="2042" spans="1:8" ht="57">
      <c r="A2042" s="50"/>
      <c r="B2042" s="136">
        <v>1012</v>
      </c>
      <c r="C2042" s="137">
        <v>18</v>
      </c>
      <c r="D2042" s="142" t="s">
        <v>5331</v>
      </c>
      <c r="E2042" s="143"/>
      <c r="F2042" s="144" t="s">
        <v>5332</v>
      </c>
      <c r="G2042" s="145" t="str">
        <f t="shared" si="90"/>
        <v xml:space="preserve"> </v>
      </c>
      <c r="H2042" s="5"/>
    </row>
    <row r="2043" spans="1:8" ht="38">
      <c r="A2043" s="50"/>
      <c r="B2043" s="146"/>
      <c r="C2043" s="137">
        <v>19</v>
      </c>
      <c r="D2043" s="142" t="s">
        <v>5333</v>
      </c>
      <c r="E2043" s="143"/>
      <c r="F2043" s="144" t="s">
        <v>3148</v>
      </c>
      <c r="G2043" s="145" t="str">
        <f t="shared" si="90"/>
        <v xml:space="preserve"> </v>
      </c>
      <c r="H2043" s="5"/>
    </row>
    <row r="2044" spans="1:8" ht="56">
      <c r="A2044" s="50"/>
      <c r="B2044" s="136">
        <v>1013</v>
      </c>
      <c r="C2044" s="137">
        <v>20</v>
      </c>
      <c r="D2044" s="142" t="s">
        <v>5334</v>
      </c>
      <c r="E2044" s="143"/>
      <c r="F2044" s="144" t="s">
        <v>811</v>
      </c>
      <c r="G2044" s="145" t="str">
        <f t="shared" si="90"/>
        <v xml:space="preserve"> </v>
      </c>
      <c r="H2044" s="5"/>
    </row>
    <row r="2045" spans="1:8" ht="57">
      <c r="A2045" s="50"/>
      <c r="B2045" s="136">
        <v>1014</v>
      </c>
      <c r="C2045" s="137">
        <v>21</v>
      </c>
      <c r="D2045" s="142" t="s">
        <v>5335</v>
      </c>
      <c r="E2045" s="143"/>
      <c r="F2045" s="144" t="s">
        <v>5336</v>
      </c>
      <c r="G2045" s="145" t="str">
        <f t="shared" si="90"/>
        <v xml:space="preserve"> </v>
      </c>
      <c r="H2045" s="5"/>
    </row>
    <row r="2046" spans="1:8" ht="38">
      <c r="A2046" s="50"/>
      <c r="B2046" s="136">
        <v>1015</v>
      </c>
      <c r="C2046" s="137">
        <v>22</v>
      </c>
      <c r="D2046" s="142" t="s">
        <v>5337</v>
      </c>
      <c r="E2046" s="143"/>
      <c r="F2046" s="144" t="s">
        <v>5338</v>
      </c>
      <c r="G2046" s="145" t="str">
        <f t="shared" si="90"/>
        <v xml:space="preserve"> </v>
      </c>
      <c r="H2046" s="5"/>
    </row>
    <row r="2047" spans="1:8" ht="57">
      <c r="A2047" s="50"/>
      <c r="B2047" s="136">
        <v>1016</v>
      </c>
      <c r="C2047" s="137">
        <v>23</v>
      </c>
      <c r="D2047" s="142" t="s">
        <v>5339</v>
      </c>
      <c r="E2047" s="143"/>
      <c r="F2047" s="144" t="s">
        <v>5340</v>
      </c>
      <c r="G2047" s="145" t="str">
        <f t="shared" si="90"/>
        <v xml:space="preserve"> </v>
      </c>
      <c r="H2047" s="5"/>
    </row>
    <row r="2048" spans="1:8" ht="38">
      <c r="A2048" s="50"/>
      <c r="B2048" s="136">
        <v>1017</v>
      </c>
      <c r="C2048" s="137">
        <v>24</v>
      </c>
      <c r="D2048" s="142" t="s">
        <v>5341</v>
      </c>
      <c r="E2048" s="143"/>
      <c r="F2048" s="144" t="s">
        <v>790</v>
      </c>
      <c r="G2048" s="145" t="str">
        <f t="shared" si="90"/>
        <v xml:space="preserve"> </v>
      </c>
      <c r="H2048" s="5"/>
    </row>
    <row r="2049" spans="1:8" ht="75">
      <c r="A2049" s="50"/>
      <c r="B2049" s="136" t="s">
        <v>5342</v>
      </c>
      <c r="C2049" s="137">
        <v>25</v>
      </c>
      <c r="D2049" s="142" t="s">
        <v>5343</v>
      </c>
      <c r="E2049" s="143"/>
      <c r="F2049" s="144" t="s">
        <v>1062</v>
      </c>
      <c r="G2049" s="145" t="str">
        <f t="shared" si="90"/>
        <v xml:space="preserve"> </v>
      </c>
      <c r="H2049" s="5"/>
    </row>
    <row r="2050" spans="1:8" ht="38">
      <c r="A2050" s="50"/>
      <c r="B2050" s="136">
        <v>1018</v>
      </c>
      <c r="C2050" s="137">
        <v>26</v>
      </c>
      <c r="D2050" s="142" t="s">
        <v>5344</v>
      </c>
      <c r="E2050" s="143"/>
      <c r="F2050" s="144" t="s">
        <v>5345</v>
      </c>
      <c r="G2050" s="145" t="str">
        <f t="shared" si="90"/>
        <v xml:space="preserve"> </v>
      </c>
      <c r="H2050" s="5"/>
    </row>
    <row r="2051" spans="1:8" ht="38">
      <c r="A2051" s="50"/>
      <c r="B2051" s="136">
        <v>1019</v>
      </c>
      <c r="C2051" s="137">
        <v>27</v>
      </c>
      <c r="D2051" s="142" t="s">
        <v>5346</v>
      </c>
      <c r="E2051" s="143"/>
      <c r="F2051" s="144" t="s">
        <v>5347</v>
      </c>
      <c r="G2051" s="145" t="str">
        <f t="shared" si="90"/>
        <v xml:space="preserve"> </v>
      </c>
      <c r="H2051" s="5"/>
    </row>
    <row r="2052" spans="1:8" ht="57">
      <c r="A2052" s="50"/>
      <c r="B2052" s="136">
        <v>1020</v>
      </c>
      <c r="C2052" s="137">
        <v>28</v>
      </c>
      <c r="D2052" s="142" t="s">
        <v>5348</v>
      </c>
      <c r="E2052" s="143"/>
      <c r="F2052" s="144" t="s">
        <v>2663</v>
      </c>
      <c r="G2052" s="145" t="str">
        <f t="shared" si="90"/>
        <v xml:space="preserve"> </v>
      </c>
      <c r="H2052" s="5"/>
    </row>
    <row r="2053" spans="1:8" ht="75">
      <c r="A2053" s="50"/>
      <c r="B2053" s="136" t="s">
        <v>5342</v>
      </c>
      <c r="C2053" s="137">
        <v>29</v>
      </c>
      <c r="D2053" s="142" t="s">
        <v>5349</v>
      </c>
      <c r="E2053" s="143"/>
      <c r="F2053" s="144" t="s">
        <v>805</v>
      </c>
      <c r="G2053" s="145" t="str">
        <f t="shared" si="90"/>
        <v xml:space="preserve"> </v>
      </c>
      <c r="H2053" s="5"/>
    </row>
    <row r="2054" spans="1:8" ht="57">
      <c r="A2054" s="50"/>
      <c r="B2054" s="136">
        <v>1021</v>
      </c>
      <c r="C2054" s="137">
        <v>30</v>
      </c>
      <c r="D2054" s="142" t="s">
        <v>5350</v>
      </c>
      <c r="E2054" s="143"/>
      <c r="F2054" s="144" t="s">
        <v>5351</v>
      </c>
      <c r="G2054" s="145" t="str">
        <f t="shared" si="90"/>
        <v xml:space="preserve"> </v>
      </c>
      <c r="H2054" s="5"/>
    </row>
    <row r="2055" spans="1:8" ht="38">
      <c r="A2055" s="50"/>
      <c r="B2055" s="136">
        <v>1022</v>
      </c>
      <c r="C2055" s="137">
        <v>31</v>
      </c>
      <c r="D2055" s="142" t="s">
        <v>5352</v>
      </c>
      <c r="E2055" s="143"/>
      <c r="F2055" s="144" t="s">
        <v>1023</v>
      </c>
      <c r="G2055" s="145" t="str">
        <f t="shared" si="90"/>
        <v xml:space="preserve"> </v>
      </c>
      <c r="H2055" s="5"/>
    </row>
    <row r="2056" spans="1:8" ht="38">
      <c r="A2056" s="50"/>
      <c r="B2056" s="136"/>
      <c r="C2056" s="137">
        <v>32</v>
      </c>
      <c r="D2056" s="142" t="s">
        <v>5353</v>
      </c>
      <c r="E2056" s="143"/>
      <c r="F2056" s="144" t="s">
        <v>5354</v>
      </c>
      <c r="G2056" s="145" t="str">
        <f t="shared" si="90"/>
        <v xml:space="preserve"> </v>
      </c>
      <c r="H2056" s="5"/>
    </row>
    <row r="2057" spans="1:8" ht="38">
      <c r="A2057" s="50"/>
      <c r="B2057" s="136">
        <v>1023</v>
      </c>
      <c r="C2057" s="137">
        <v>33</v>
      </c>
      <c r="D2057" s="142" t="s">
        <v>5355</v>
      </c>
      <c r="E2057" s="143"/>
      <c r="F2057" s="144" t="s">
        <v>5356</v>
      </c>
      <c r="G2057" s="145" t="str">
        <f t="shared" si="90"/>
        <v xml:space="preserve"> </v>
      </c>
      <c r="H2057" s="5"/>
    </row>
    <row r="2058" spans="1:8" ht="57">
      <c r="A2058" s="50"/>
      <c r="B2058" s="136">
        <v>1024</v>
      </c>
      <c r="C2058" s="137">
        <v>34</v>
      </c>
      <c r="D2058" s="142" t="s">
        <v>5357</v>
      </c>
      <c r="E2058" s="143"/>
      <c r="F2058" s="144" t="s">
        <v>5358</v>
      </c>
      <c r="G2058" s="145" t="str">
        <f t="shared" si="90"/>
        <v xml:space="preserve"> </v>
      </c>
      <c r="H2058" s="5"/>
    </row>
    <row r="2059" spans="1:8" ht="38">
      <c r="A2059" s="50"/>
      <c r="B2059" s="136">
        <v>1025</v>
      </c>
      <c r="C2059" s="137">
        <v>35</v>
      </c>
      <c r="D2059" s="142" t="s">
        <v>5359</v>
      </c>
      <c r="E2059" s="143"/>
      <c r="F2059" s="144" t="s">
        <v>5360</v>
      </c>
      <c r="G2059" s="145" t="str">
        <f t="shared" si="90"/>
        <v xml:space="preserve"> </v>
      </c>
      <c r="H2059" s="5"/>
    </row>
    <row r="2060" spans="1:8" ht="38">
      <c r="A2060" s="50"/>
      <c r="B2060" s="146"/>
      <c r="C2060" s="137">
        <v>36</v>
      </c>
      <c r="D2060" s="142" t="s">
        <v>5361</v>
      </c>
      <c r="E2060" s="143"/>
      <c r="F2060" s="144" t="s">
        <v>5362</v>
      </c>
      <c r="G2060" s="145" t="str">
        <f t="shared" si="90"/>
        <v xml:space="preserve"> </v>
      </c>
      <c r="H2060" s="5"/>
    </row>
    <row r="2061" spans="1:8" ht="38">
      <c r="A2061" s="50"/>
      <c r="B2061" s="136">
        <v>1026</v>
      </c>
      <c r="C2061" s="137">
        <v>37</v>
      </c>
      <c r="D2061" s="142" t="s">
        <v>5363</v>
      </c>
      <c r="E2061" s="143"/>
      <c r="F2061" s="144" t="s">
        <v>791</v>
      </c>
      <c r="G2061" s="145" t="str">
        <f t="shared" si="90"/>
        <v xml:space="preserve"> </v>
      </c>
      <c r="H2061" s="5"/>
    </row>
    <row r="2062" spans="1:8" ht="38">
      <c r="A2062" s="50"/>
      <c r="B2062" s="146"/>
      <c r="C2062" s="137">
        <v>38</v>
      </c>
      <c r="D2062" s="142" t="s">
        <v>5364</v>
      </c>
      <c r="E2062" s="143"/>
      <c r="F2062" s="144" t="s">
        <v>5365</v>
      </c>
      <c r="G2062" s="145" t="str">
        <f t="shared" si="90"/>
        <v xml:space="preserve"> </v>
      </c>
      <c r="H2062" s="5"/>
    </row>
    <row r="2063" spans="1:8" ht="38">
      <c r="A2063" s="50"/>
      <c r="B2063" s="136">
        <v>1027</v>
      </c>
      <c r="C2063" s="137">
        <v>39</v>
      </c>
      <c r="D2063" s="142" t="s">
        <v>5366</v>
      </c>
      <c r="E2063" s="143"/>
      <c r="F2063" s="147" t="s">
        <v>835</v>
      </c>
      <c r="G2063" s="145" t="str">
        <f t="shared" si="90"/>
        <v xml:space="preserve"> </v>
      </c>
      <c r="H2063" s="5"/>
    </row>
    <row r="2064" spans="1:8" ht="38">
      <c r="A2064" s="50"/>
      <c r="B2064" s="146"/>
      <c r="C2064" s="137">
        <v>40</v>
      </c>
      <c r="D2064" s="142" t="s">
        <v>5367</v>
      </c>
      <c r="E2064" s="143"/>
      <c r="F2064" s="147" t="s">
        <v>835</v>
      </c>
      <c r="G2064" s="145" t="str">
        <f t="shared" si="90"/>
        <v xml:space="preserve"> </v>
      </c>
      <c r="H2064" s="5"/>
    </row>
    <row r="2065" spans="1:8" ht="57">
      <c r="A2065" s="50"/>
      <c r="B2065" s="146"/>
      <c r="C2065" s="137">
        <v>41</v>
      </c>
      <c r="D2065" s="142" t="s">
        <v>5368</v>
      </c>
      <c r="E2065" s="143"/>
      <c r="F2065" s="147" t="s">
        <v>811</v>
      </c>
      <c r="G2065" s="145" t="str">
        <f t="shared" si="90"/>
        <v xml:space="preserve"> </v>
      </c>
      <c r="H2065" s="5"/>
    </row>
    <row r="2066" spans="1:8" ht="57">
      <c r="A2066" s="50"/>
      <c r="B2066" s="136">
        <v>1028</v>
      </c>
      <c r="C2066" s="137">
        <v>42</v>
      </c>
      <c r="D2066" s="142" t="s">
        <v>5369</v>
      </c>
      <c r="E2066" s="143"/>
      <c r="F2066" s="147" t="s">
        <v>5370</v>
      </c>
      <c r="G2066" s="145" t="str">
        <f t="shared" si="90"/>
        <v xml:space="preserve"> </v>
      </c>
      <c r="H2066" s="5"/>
    </row>
    <row r="2067" spans="1:8" ht="57">
      <c r="A2067" s="50"/>
      <c r="B2067" s="136">
        <v>1029</v>
      </c>
      <c r="C2067" s="137">
        <v>43</v>
      </c>
      <c r="D2067" s="142" t="s">
        <v>5371</v>
      </c>
      <c r="E2067" s="143"/>
      <c r="F2067" s="147" t="s">
        <v>5372</v>
      </c>
      <c r="G2067" s="145" t="str">
        <f t="shared" si="90"/>
        <v xml:space="preserve"> </v>
      </c>
      <c r="H2067" s="5"/>
    </row>
    <row r="2068" spans="1:8" ht="56">
      <c r="A2068" s="50"/>
      <c r="B2068" s="136">
        <v>1030</v>
      </c>
      <c r="C2068" s="137">
        <v>44</v>
      </c>
      <c r="D2068" s="142" t="s">
        <v>5373</v>
      </c>
      <c r="E2068" s="143"/>
      <c r="F2068" s="147" t="s">
        <v>935</v>
      </c>
      <c r="G2068" s="145" t="str">
        <f t="shared" si="90"/>
        <v xml:space="preserve"> </v>
      </c>
      <c r="H2068" s="5"/>
    </row>
    <row r="2069" spans="1:8" ht="57">
      <c r="A2069" s="50"/>
      <c r="B2069" s="136">
        <v>1031</v>
      </c>
      <c r="C2069" s="137">
        <v>45</v>
      </c>
      <c r="D2069" s="142" t="s">
        <v>5374</v>
      </c>
      <c r="E2069" s="143"/>
      <c r="F2069" s="147" t="s">
        <v>5375</v>
      </c>
      <c r="G2069" s="145" t="str">
        <f t="shared" si="90"/>
        <v xml:space="preserve"> </v>
      </c>
      <c r="H2069" s="5"/>
    </row>
    <row r="2070" spans="1:8" ht="57">
      <c r="A2070" s="50"/>
      <c r="B2070" s="146"/>
      <c r="C2070" s="137">
        <v>46</v>
      </c>
      <c r="D2070" s="142" t="s">
        <v>5376</v>
      </c>
      <c r="E2070" s="143"/>
      <c r="F2070" s="147" t="s">
        <v>5327</v>
      </c>
      <c r="G2070" s="145" t="str">
        <f t="shared" si="90"/>
        <v xml:space="preserve"> </v>
      </c>
      <c r="H2070" s="5"/>
    </row>
    <row r="2071" spans="1:8" ht="38">
      <c r="A2071" s="50"/>
      <c r="B2071" s="136">
        <v>1032</v>
      </c>
      <c r="C2071" s="137">
        <v>47</v>
      </c>
      <c r="D2071" s="142" t="s">
        <v>5377</v>
      </c>
      <c r="E2071" s="143"/>
      <c r="F2071" s="147" t="s">
        <v>791</v>
      </c>
      <c r="G2071" s="145" t="str">
        <f t="shared" si="90"/>
        <v xml:space="preserve"> </v>
      </c>
      <c r="H2071" s="5"/>
    </row>
    <row r="2072" spans="1:8" ht="38">
      <c r="A2072" s="50"/>
      <c r="B2072" s="136">
        <v>1033</v>
      </c>
      <c r="C2072" s="137">
        <v>48</v>
      </c>
      <c r="D2072" s="142" t="s">
        <v>5378</v>
      </c>
      <c r="E2072" s="143"/>
      <c r="F2072" s="147" t="s">
        <v>5379</v>
      </c>
      <c r="G2072" s="145" t="str">
        <f t="shared" si="90"/>
        <v xml:space="preserve"> </v>
      </c>
      <c r="H2072" s="5"/>
    </row>
    <row r="2073" spans="1:8" ht="38">
      <c r="A2073" s="50"/>
      <c r="B2073" s="136">
        <v>1034</v>
      </c>
      <c r="C2073" s="137">
        <v>49</v>
      </c>
      <c r="D2073" s="142" t="s">
        <v>5380</v>
      </c>
      <c r="E2073" s="143"/>
      <c r="F2073" s="147" t="s">
        <v>5381</v>
      </c>
      <c r="G2073" s="145" t="str">
        <f t="shared" si="90"/>
        <v xml:space="preserve"> </v>
      </c>
      <c r="H2073" s="5"/>
    </row>
    <row r="2074" spans="1:8" ht="38">
      <c r="A2074" s="50"/>
      <c r="B2074" s="136">
        <v>1035</v>
      </c>
      <c r="C2074" s="137">
        <v>50</v>
      </c>
      <c r="D2074" s="142" t="s">
        <v>5382</v>
      </c>
      <c r="E2074" s="143"/>
      <c r="F2074" s="147" t="s">
        <v>5383</v>
      </c>
      <c r="G2074" s="145" t="str">
        <f t="shared" si="90"/>
        <v xml:space="preserve"> </v>
      </c>
      <c r="H2074" s="5"/>
    </row>
    <row r="2075" spans="1:8" ht="38">
      <c r="A2075" s="50"/>
      <c r="B2075" s="136">
        <v>1036</v>
      </c>
      <c r="C2075" s="137">
        <v>51</v>
      </c>
      <c r="D2075" s="142" t="s">
        <v>5384</v>
      </c>
      <c r="E2075" s="143"/>
      <c r="F2075" s="147" t="s">
        <v>5385</v>
      </c>
      <c r="G2075" s="145" t="str">
        <f t="shared" si="90"/>
        <v xml:space="preserve"> </v>
      </c>
      <c r="H2075" s="5"/>
    </row>
    <row r="2076" spans="1:8" ht="57">
      <c r="A2076" s="50"/>
      <c r="B2076" s="146"/>
      <c r="C2076" s="137">
        <v>52</v>
      </c>
      <c r="D2076" s="142" t="s">
        <v>5386</v>
      </c>
      <c r="E2076" s="143"/>
      <c r="F2076" s="147" t="s">
        <v>1089</v>
      </c>
      <c r="G2076" s="145" t="str">
        <f t="shared" si="90"/>
        <v xml:space="preserve"> </v>
      </c>
      <c r="H2076" s="5"/>
    </row>
    <row r="2077" spans="1:8" ht="38">
      <c r="A2077" s="50"/>
      <c r="B2077" s="146"/>
      <c r="C2077" s="137">
        <v>53</v>
      </c>
      <c r="D2077" s="142" t="s">
        <v>5387</v>
      </c>
      <c r="E2077" s="143"/>
      <c r="F2077" s="147" t="s">
        <v>1089</v>
      </c>
      <c r="G2077" s="145" t="str">
        <f t="shared" si="90"/>
        <v xml:space="preserve"> </v>
      </c>
      <c r="H2077" s="5"/>
    </row>
    <row r="2078" spans="1:8" ht="38">
      <c r="A2078" s="50"/>
      <c r="B2078" s="146"/>
      <c r="C2078" s="137">
        <v>54</v>
      </c>
      <c r="D2078" s="142" t="s">
        <v>5388</v>
      </c>
      <c r="E2078" s="143"/>
      <c r="F2078" s="147" t="s">
        <v>5389</v>
      </c>
      <c r="G2078" s="145" t="str">
        <f t="shared" si="90"/>
        <v xml:space="preserve"> </v>
      </c>
      <c r="H2078" s="5"/>
    </row>
    <row r="2079" spans="1:8" ht="38">
      <c r="A2079" s="50"/>
      <c r="B2079" s="136">
        <v>1037</v>
      </c>
      <c r="C2079" s="137">
        <v>55</v>
      </c>
      <c r="D2079" s="142" t="s">
        <v>5390</v>
      </c>
      <c r="E2079" s="143"/>
      <c r="F2079" s="147" t="s">
        <v>5391</v>
      </c>
      <c r="G2079" s="145" t="str">
        <f t="shared" si="90"/>
        <v xml:space="preserve"> </v>
      </c>
      <c r="H2079" s="5"/>
    </row>
    <row r="2080" spans="1:8" ht="75">
      <c r="A2080" s="50"/>
      <c r="B2080" s="136">
        <v>1038</v>
      </c>
      <c r="C2080" s="137">
        <v>56</v>
      </c>
      <c r="D2080" s="142" t="s">
        <v>5392</v>
      </c>
      <c r="E2080" s="143"/>
      <c r="F2080" s="147" t="s">
        <v>5393</v>
      </c>
      <c r="G2080" s="145" t="str">
        <f t="shared" si="90"/>
        <v xml:space="preserve"> </v>
      </c>
      <c r="H2080" s="5"/>
    </row>
    <row r="2081" spans="1:8" ht="38">
      <c r="A2081" s="50"/>
      <c r="B2081" s="136">
        <v>1039</v>
      </c>
      <c r="C2081" s="137">
        <v>57</v>
      </c>
      <c r="D2081" s="142" t="s">
        <v>5394</v>
      </c>
      <c r="E2081" s="143"/>
      <c r="F2081" s="147" t="s">
        <v>3176</v>
      </c>
      <c r="G2081" s="145" t="str">
        <f t="shared" si="90"/>
        <v xml:space="preserve"> </v>
      </c>
      <c r="H2081" s="5"/>
    </row>
    <row r="2082" spans="1:8" ht="38">
      <c r="A2082" s="50"/>
      <c r="B2082" s="146"/>
      <c r="C2082" s="137">
        <v>58</v>
      </c>
      <c r="D2082" s="142" t="s">
        <v>5395</v>
      </c>
      <c r="E2082" s="143"/>
      <c r="F2082" s="147" t="s">
        <v>3176</v>
      </c>
      <c r="G2082" s="145" t="str">
        <f t="shared" si="90"/>
        <v xml:space="preserve"> </v>
      </c>
      <c r="H2082" s="5"/>
    </row>
    <row r="2083" spans="1:8" ht="38">
      <c r="A2083" s="50"/>
      <c r="B2083" s="146"/>
      <c r="C2083" s="137">
        <v>59</v>
      </c>
      <c r="D2083" s="142" t="s">
        <v>5396</v>
      </c>
      <c r="E2083" s="143"/>
      <c r="F2083" s="147" t="s">
        <v>5397</v>
      </c>
      <c r="G2083" s="145" t="str">
        <f t="shared" si="90"/>
        <v xml:space="preserve"> </v>
      </c>
      <c r="H2083" s="5"/>
    </row>
    <row r="2084" spans="1:8" ht="38">
      <c r="A2084" s="50"/>
      <c r="B2084" s="136">
        <v>1040</v>
      </c>
      <c r="C2084" s="137">
        <v>60</v>
      </c>
      <c r="D2084" s="142" t="s">
        <v>5398</v>
      </c>
      <c r="E2084" s="143"/>
      <c r="F2084" s="147" t="s">
        <v>791</v>
      </c>
      <c r="G2084" s="145" t="str">
        <f t="shared" si="90"/>
        <v xml:space="preserve"> </v>
      </c>
      <c r="H2084" s="5"/>
    </row>
    <row r="2085" spans="1:8" ht="57">
      <c r="A2085" s="50"/>
      <c r="B2085" s="146"/>
      <c r="C2085" s="137">
        <v>61</v>
      </c>
      <c r="D2085" s="142" t="s">
        <v>5399</v>
      </c>
      <c r="E2085" s="143"/>
      <c r="F2085" s="147" t="s">
        <v>1000</v>
      </c>
      <c r="G2085" s="145" t="str">
        <f t="shared" si="90"/>
        <v xml:space="preserve"> </v>
      </c>
      <c r="H2085" s="5"/>
    </row>
    <row r="2086" spans="1:8" ht="57">
      <c r="A2086" s="50"/>
      <c r="B2086" s="146"/>
      <c r="C2086" s="137">
        <v>62</v>
      </c>
      <c r="D2086" s="142" t="s">
        <v>5400</v>
      </c>
      <c r="E2086" s="143"/>
      <c r="F2086" s="147" t="s">
        <v>5401</v>
      </c>
      <c r="G2086" s="145" t="str">
        <f t="shared" si="90"/>
        <v xml:space="preserve"> </v>
      </c>
      <c r="H2086" s="5"/>
    </row>
    <row r="2087" spans="1:8" ht="38">
      <c r="A2087" s="50"/>
      <c r="B2087" s="136">
        <v>1041</v>
      </c>
      <c r="C2087" s="137">
        <v>63</v>
      </c>
      <c r="D2087" s="142" t="s">
        <v>5402</v>
      </c>
      <c r="E2087" s="143"/>
      <c r="F2087" s="147" t="s">
        <v>791</v>
      </c>
      <c r="G2087" s="145" t="str">
        <f t="shared" si="90"/>
        <v xml:space="preserve"> </v>
      </c>
      <c r="H2087" s="5"/>
    </row>
    <row r="2088" spans="1:8" ht="38">
      <c r="A2088" s="50"/>
      <c r="B2088" s="136">
        <v>1042</v>
      </c>
      <c r="C2088" s="137">
        <v>64</v>
      </c>
      <c r="D2088" s="142" t="s">
        <v>5403</v>
      </c>
      <c r="E2088" s="143"/>
      <c r="F2088" s="147" t="s">
        <v>5404</v>
      </c>
      <c r="G2088" s="145" t="str">
        <f t="shared" si="90"/>
        <v xml:space="preserve"> </v>
      </c>
      <c r="H2088" s="5"/>
    </row>
    <row r="2089" spans="1:8" ht="38">
      <c r="A2089" s="50"/>
      <c r="B2089" s="136">
        <v>1043</v>
      </c>
      <c r="C2089" s="137">
        <v>65</v>
      </c>
      <c r="D2089" s="142" t="s">
        <v>5405</v>
      </c>
      <c r="E2089" s="143"/>
      <c r="F2089" s="147" t="s">
        <v>5406</v>
      </c>
      <c r="G2089" s="145" t="str">
        <f t="shared" si="90"/>
        <v xml:space="preserve"> </v>
      </c>
      <c r="H2089" s="5"/>
    </row>
    <row r="2090" spans="1:8" ht="38">
      <c r="A2090" s="50"/>
      <c r="B2090" s="136">
        <v>1044</v>
      </c>
      <c r="C2090" s="137">
        <v>66</v>
      </c>
      <c r="D2090" s="142" t="s">
        <v>5407</v>
      </c>
      <c r="E2090" s="143"/>
      <c r="F2090" s="147" t="s">
        <v>784</v>
      </c>
      <c r="G2090" s="145" t="str">
        <f t="shared" ref="G2090:G2160" si="91">IF(E2090=""," ",IF(E2090=F2090,"OK",F2090))</f>
        <v xml:space="preserve"> </v>
      </c>
      <c r="H2090" s="5"/>
    </row>
    <row r="2091" spans="1:8" ht="57">
      <c r="A2091" s="50"/>
      <c r="B2091" s="136">
        <v>1045</v>
      </c>
      <c r="C2091" s="137">
        <v>67</v>
      </c>
      <c r="D2091" s="142" t="s">
        <v>5408</v>
      </c>
      <c r="E2091" s="143"/>
      <c r="F2091" s="147" t="s">
        <v>5409</v>
      </c>
      <c r="G2091" s="145" t="str">
        <f t="shared" si="91"/>
        <v xml:space="preserve"> </v>
      </c>
      <c r="H2091" s="5"/>
    </row>
    <row r="2092" spans="1:8" ht="38">
      <c r="A2092" s="50"/>
      <c r="B2092" s="136">
        <v>1046</v>
      </c>
      <c r="C2092" s="137">
        <v>68</v>
      </c>
      <c r="D2092" s="142" t="s">
        <v>5410</v>
      </c>
      <c r="E2092" s="143"/>
      <c r="F2092" s="147" t="s">
        <v>5411</v>
      </c>
      <c r="G2092" s="145" t="str">
        <f t="shared" si="91"/>
        <v xml:space="preserve"> </v>
      </c>
      <c r="H2092" s="5"/>
    </row>
    <row r="2093" spans="1:8" ht="38">
      <c r="A2093" s="50"/>
      <c r="B2093" s="136">
        <v>1047</v>
      </c>
      <c r="C2093" s="137">
        <v>69</v>
      </c>
      <c r="D2093" s="142" t="s">
        <v>5412</v>
      </c>
      <c r="E2093" s="143"/>
      <c r="F2093" s="147" t="s">
        <v>790</v>
      </c>
      <c r="G2093" s="145" t="str">
        <f t="shared" si="91"/>
        <v xml:space="preserve"> </v>
      </c>
      <c r="H2093" s="5"/>
    </row>
    <row r="2094" spans="1:8" ht="94">
      <c r="A2094" s="50"/>
      <c r="B2094" s="136">
        <v>1048</v>
      </c>
      <c r="C2094" s="137">
        <v>70</v>
      </c>
      <c r="D2094" s="142" t="s">
        <v>5413</v>
      </c>
      <c r="E2094" s="143"/>
      <c r="F2094" s="147" t="s">
        <v>5414</v>
      </c>
      <c r="G2094" s="145" t="str">
        <f t="shared" si="91"/>
        <v xml:space="preserve"> </v>
      </c>
      <c r="H2094" s="5"/>
    </row>
    <row r="2095" spans="1:8" ht="38">
      <c r="A2095" s="50"/>
      <c r="B2095" s="146"/>
      <c r="C2095" s="137">
        <v>71</v>
      </c>
      <c r="D2095" s="142" t="s">
        <v>5415</v>
      </c>
      <c r="E2095" s="143"/>
      <c r="F2095" s="147" t="s">
        <v>5416</v>
      </c>
      <c r="G2095" s="145" t="str">
        <f t="shared" si="91"/>
        <v xml:space="preserve"> </v>
      </c>
      <c r="H2095" s="5"/>
    </row>
    <row r="2096" spans="1:8" ht="38">
      <c r="A2096" s="50"/>
      <c r="B2096" s="136">
        <v>1049</v>
      </c>
      <c r="C2096" s="137">
        <v>72</v>
      </c>
      <c r="D2096" s="142" t="s">
        <v>5417</v>
      </c>
      <c r="E2096" s="143"/>
      <c r="F2096" s="147" t="s">
        <v>5418</v>
      </c>
      <c r="G2096" s="145" t="str">
        <f t="shared" si="91"/>
        <v xml:space="preserve"> </v>
      </c>
      <c r="H2096" s="5"/>
    </row>
    <row r="2097" spans="1:8" ht="38">
      <c r="A2097" s="50"/>
      <c r="B2097" s="146"/>
      <c r="C2097" s="137">
        <v>73</v>
      </c>
      <c r="D2097" s="142" t="s">
        <v>5419</v>
      </c>
      <c r="E2097" s="143"/>
      <c r="F2097" s="147" t="s">
        <v>5418</v>
      </c>
      <c r="G2097" s="145" t="str">
        <f t="shared" si="91"/>
        <v xml:space="preserve"> </v>
      </c>
      <c r="H2097" s="5"/>
    </row>
    <row r="2098" spans="1:8" ht="38">
      <c r="A2098" s="50"/>
      <c r="B2098" s="146"/>
      <c r="C2098" s="137">
        <v>74</v>
      </c>
      <c r="D2098" s="142" t="s">
        <v>5420</v>
      </c>
      <c r="E2098" s="143"/>
      <c r="F2098" s="147" t="s">
        <v>5421</v>
      </c>
      <c r="G2098" s="145" t="str">
        <f t="shared" si="91"/>
        <v xml:space="preserve"> </v>
      </c>
      <c r="H2098" s="5"/>
    </row>
    <row r="2099" spans="1:8" ht="56">
      <c r="A2099" s="50"/>
      <c r="B2099" s="136">
        <v>1050</v>
      </c>
      <c r="C2099" s="137">
        <v>75</v>
      </c>
      <c r="D2099" s="142" t="s">
        <v>5422</v>
      </c>
      <c r="E2099" s="143"/>
      <c r="F2099" s="147" t="s">
        <v>5423</v>
      </c>
      <c r="G2099" s="145" t="str">
        <f t="shared" si="91"/>
        <v xml:space="preserve"> </v>
      </c>
      <c r="H2099" s="5"/>
    </row>
    <row r="2100" spans="1:8" ht="38">
      <c r="A2100" s="50"/>
      <c r="B2100" s="136">
        <v>1051</v>
      </c>
      <c r="C2100" s="137">
        <v>76</v>
      </c>
      <c r="D2100" s="142" t="s">
        <v>5424</v>
      </c>
      <c r="E2100" s="143"/>
      <c r="F2100" s="147" t="s">
        <v>5425</v>
      </c>
      <c r="G2100" s="145" t="str">
        <f t="shared" si="91"/>
        <v xml:space="preserve"> </v>
      </c>
      <c r="H2100" s="5"/>
    </row>
    <row r="2101" spans="1:8" ht="38">
      <c r="A2101" s="50"/>
      <c r="B2101" s="146"/>
      <c r="C2101" s="137">
        <v>77</v>
      </c>
      <c r="D2101" s="142" t="s">
        <v>5426</v>
      </c>
      <c r="E2101" s="143"/>
      <c r="F2101" s="147" t="s">
        <v>5425</v>
      </c>
      <c r="G2101" s="145" t="str">
        <f t="shared" si="91"/>
        <v xml:space="preserve"> </v>
      </c>
      <c r="H2101" s="5"/>
    </row>
    <row r="2102" spans="1:8" ht="38">
      <c r="A2102" s="50"/>
      <c r="B2102" s="146"/>
      <c r="C2102" s="137">
        <v>78</v>
      </c>
      <c r="D2102" s="142" t="s">
        <v>5427</v>
      </c>
      <c r="E2102" s="143"/>
      <c r="F2102" s="147" t="s">
        <v>5425</v>
      </c>
      <c r="G2102" s="145" t="str">
        <f t="shared" si="91"/>
        <v xml:space="preserve"> </v>
      </c>
      <c r="H2102" s="5"/>
    </row>
    <row r="2103" spans="1:8" ht="38">
      <c r="A2103" s="50"/>
      <c r="B2103" s="136">
        <v>1052</v>
      </c>
      <c r="C2103" s="137">
        <v>79</v>
      </c>
      <c r="D2103" s="142" t="s">
        <v>5428</v>
      </c>
      <c r="E2103" s="143"/>
      <c r="F2103" s="147" t="s">
        <v>3221</v>
      </c>
      <c r="G2103" s="145" t="str">
        <f t="shared" si="91"/>
        <v xml:space="preserve"> </v>
      </c>
      <c r="H2103" s="5"/>
    </row>
    <row r="2104" spans="1:8" ht="38">
      <c r="A2104" s="50"/>
      <c r="B2104" s="136">
        <v>1053</v>
      </c>
      <c r="C2104" s="137">
        <v>80</v>
      </c>
      <c r="D2104" s="142" t="s">
        <v>5429</v>
      </c>
      <c r="E2104" s="143"/>
      <c r="F2104" s="147" t="s">
        <v>5430</v>
      </c>
      <c r="G2104" s="145" t="str">
        <f t="shared" si="91"/>
        <v xml:space="preserve"> </v>
      </c>
      <c r="H2104" s="5"/>
    </row>
    <row r="2105" spans="1:8" ht="38">
      <c r="A2105" s="50"/>
      <c r="B2105" s="136">
        <v>1054</v>
      </c>
      <c r="C2105" s="137">
        <v>81</v>
      </c>
      <c r="D2105" s="142" t="s">
        <v>5431</v>
      </c>
      <c r="E2105" s="143"/>
      <c r="F2105" s="147" t="s">
        <v>2985</v>
      </c>
      <c r="G2105" s="145" t="str">
        <f t="shared" si="91"/>
        <v xml:space="preserve"> </v>
      </c>
      <c r="H2105" s="5"/>
    </row>
    <row r="2106" spans="1:8" ht="38">
      <c r="A2106" s="50"/>
      <c r="B2106" s="136">
        <v>1055</v>
      </c>
      <c r="C2106" s="137">
        <v>82</v>
      </c>
      <c r="D2106" s="142" t="s">
        <v>5432</v>
      </c>
      <c r="E2106" s="143"/>
      <c r="F2106" s="147" t="s">
        <v>790</v>
      </c>
      <c r="G2106" s="145" t="str">
        <f t="shared" si="91"/>
        <v xml:space="preserve"> </v>
      </c>
      <c r="H2106" s="5"/>
    </row>
    <row r="2107" spans="1:8" ht="57">
      <c r="A2107" s="50"/>
      <c r="B2107" s="146"/>
      <c r="C2107" s="137">
        <v>83</v>
      </c>
      <c r="D2107" s="142" t="s">
        <v>5433</v>
      </c>
      <c r="E2107" s="143"/>
      <c r="F2107" s="147" t="s">
        <v>5434</v>
      </c>
      <c r="G2107" s="145" t="str">
        <f t="shared" si="91"/>
        <v xml:space="preserve"> </v>
      </c>
      <c r="H2107" s="5"/>
    </row>
    <row r="2108" spans="1:8" ht="38">
      <c r="A2108" s="50"/>
      <c r="B2108" s="136">
        <v>1056</v>
      </c>
      <c r="C2108" s="137">
        <v>84</v>
      </c>
      <c r="D2108" s="142" t="s">
        <v>5435</v>
      </c>
      <c r="E2108" s="143"/>
      <c r="F2108" s="147" t="s">
        <v>5436</v>
      </c>
      <c r="G2108" s="145" t="str">
        <f t="shared" si="91"/>
        <v xml:space="preserve"> </v>
      </c>
      <c r="H2108" s="5"/>
    </row>
    <row r="2109" spans="1:8" ht="38">
      <c r="A2109" s="50"/>
      <c r="B2109" s="136">
        <v>1057</v>
      </c>
      <c r="C2109" s="137">
        <v>85</v>
      </c>
      <c r="D2109" s="142" t="s">
        <v>5437</v>
      </c>
      <c r="E2109" s="143"/>
      <c r="F2109" s="147" t="s">
        <v>5438</v>
      </c>
      <c r="G2109" s="145" t="str">
        <f t="shared" si="91"/>
        <v xml:space="preserve"> </v>
      </c>
      <c r="H2109" s="5"/>
    </row>
    <row r="2110" spans="1:8" ht="38">
      <c r="A2110" s="50"/>
      <c r="B2110" s="146"/>
      <c r="C2110" s="137">
        <v>86</v>
      </c>
      <c r="D2110" s="142" t="s">
        <v>5439</v>
      </c>
      <c r="E2110" s="143"/>
      <c r="F2110" s="147" t="s">
        <v>5440</v>
      </c>
      <c r="G2110" s="145" t="str">
        <f t="shared" si="91"/>
        <v xml:space="preserve"> </v>
      </c>
      <c r="H2110" s="5"/>
    </row>
    <row r="2111" spans="1:8" ht="38">
      <c r="A2111" s="50"/>
      <c r="B2111" s="136">
        <v>1058</v>
      </c>
      <c r="C2111" s="137">
        <v>87</v>
      </c>
      <c r="D2111" s="142" t="s">
        <v>5441</v>
      </c>
      <c r="E2111" s="143"/>
      <c r="F2111" s="147" t="s">
        <v>1089</v>
      </c>
      <c r="G2111" s="145" t="str">
        <f t="shared" si="91"/>
        <v xml:space="preserve"> </v>
      </c>
      <c r="H2111" s="5"/>
    </row>
    <row r="2112" spans="1:8" ht="38">
      <c r="A2112" s="50"/>
      <c r="B2112" s="136">
        <v>1059</v>
      </c>
      <c r="C2112" s="137">
        <v>88</v>
      </c>
      <c r="D2112" s="142" t="s">
        <v>5442</v>
      </c>
      <c r="E2112" s="143"/>
      <c r="F2112" s="147" t="s">
        <v>835</v>
      </c>
      <c r="G2112" s="145" t="str">
        <f t="shared" si="91"/>
        <v xml:space="preserve"> </v>
      </c>
      <c r="H2112" s="5"/>
    </row>
    <row r="2113" spans="1:8" ht="38">
      <c r="A2113" s="50"/>
      <c r="B2113" s="146"/>
      <c r="C2113" s="137">
        <v>89</v>
      </c>
      <c r="D2113" s="142" t="s">
        <v>5443</v>
      </c>
      <c r="E2113" s="143"/>
      <c r="F2113" s="147" t="s">
        <v>5444</v>
      </c>
      <c r="G2113" s="145" t="str">
        <f t="shared" si="91"/>
        <v xml:space="preserve"> </v>
      </c>
      <c r="H2113" s="5"/>
    </row>
    <row r="2114" spans="1:8" ht="38">
      <c r="A2114" s="50"/>
      <c r="B2114" s="146"/>
      <c r="C2114" s="137">
        <v>90</v>
      </c>
      <c r="D2114" s="142" t="s">
        <v>5445</v>
      </c>
      <c r="E2114" s="143"/>
      <c r="F2114" s="147" t="s">
        <v>2970</v>
      </c>
      <c r="G2114" s="145" t="str">
        <f t="shared" si="91"/>
        <v xml:space="preserve"> </v>
      </c>
      <c r="H2114" s="5"/>
    </row>
    <row r="2115" spans="1:8" ht="38">
      <c r="A2115" s="50"/>
      <c r="B2115" s="136">
        <v>1060</v>
      </c>
      <c r="C2115" s="137">
        <v>91</v>
      </c>
      <c r="D2115" s="142" t="s">
        <v>5446</v>
      </c>
      <c r="E2115" s="143"/>
      <c r="F2115" s="147" t="s">
        <v>2644</v>
      </c>
      <c r="G2115" s="145" t="str">
        <f t="shared" si="91"/>
        <v xml:space="preserve"> </v>
      </c>
      <c r="H2115" s="5"/>
    </row>
    <row r="2116" spans="1:8" ht="38">
      <c r="A2116" s="50"/>
      <c r="B2116" s="146"/>
      <c r="C2116" s="137">
        <v>92</v>
      </c>
      <c r="D2116" s="142" t="s">
        <v>5447</v>
      </c>
      <c r="E2116" s="143"/>
      <c r="F2116" s="147" t="s">
        <v>835</v>
      </c>
      <c r="G2116" s="145" t="str">
        <f t="shared" si="91"/>
        <v xml:space="preserve"> </v>
      </c>
      <c r="H2116" s="5"/>
    </row>
    <row r="2117" spans="1:8" ht="38">
      <c r="A2117" s="50"/>
      <c r="B2117" s="136">
        <v>1061</v>
      </c>
      <c r="C2117" s="137">
        <v>93</v>
      </c>
      <c r="D2117" s="142" t="s">
        <v>5448</v>
      </c>
      <c r="E2117" s="143"/>
      <c r="F2117" s="147" t="s">
        <v>2667</v>
      </c>
      <c r="G2117" s="145" t="str">
        <f t="shared" si="91"/>
        <v xml:space="preserve"> </v>
      </c>
      <c r="H2117" s="5"/>
    </row>
    <row r="2118" spans="1:8" ht="38">
      <c r="A2118" s="50"/>
      <c r="B2118" s="136" t="s">
        <v>5342</v>
      </c>
      <c r="C2118" s="137">
        <v>94</v>
      </c>
      <c r="D2118" s="142" t="s">
        <v>5449</v>
      </c>
      <c r="E2118" s="143"/>
      <c r="F2118" s="147" t="s">
        <v>5450</v>
      </c>
      <c r="G2118" s="145" t="str">
        <f t="shared" si="91"/>
        <v xml:space="preserve"> </v>
      </c>
      <c r="H2118" s="5"/>
    </row>
    <row r="2119" spans="1:8" ht="38">
      <c r="A2119" s="50"/>
      <c r="B2119" s="136">
        <v>1062</v>
      </c>
      <c r="C2119" s="137">
        <v>95</v>
      </c>
      <c r="D2119" s="142" t="s">
        <v>5451</v>
      </c>
      <c r="E2119" s="143"/>
      <c r="F2119" s="147" t="s">
        <v>5452</v>
      </c>
      <c r="G2119" s="145" t="str">
        <f t="shared" si="91"/>
        <v xml:space="preserve"> </v>
      </c>
      <c r="H2119" s="5"/>
    </row>
    <row r="2120" spans="1:8" ht="56">
      <c r="A2120" s="50"/>
      <c r="B2120" s="146"/>
      <c r="C2120" s="137">
        <v>96</v>
      </c>
      <c r="D2120" s="142" t="s">
        <v>5453</v>
      </c>
      <c r="E2120" s="143"/>
      <c r="F2120" s="147" t="s">
        <v>5454</v>
      </c>
      <c r="G2120" s="145" t="str">
        <f t="shared" si="91"/>
        <v xml:space="preserve"> </v>
      </c>
      <c r="H2120" s="5"/>
    </row>
    <row r="2121" spans="1:8" ht="38">
      <c r="A2121" s="50"/>
      <c r="B2121" s="136">
        <v>1063</v>
      </c>
      <c r="C2121" s="137">
        <v>97</v>
      </c>
      <c r="D2121" s="142" t="s">
        <v>5455</v>
      </c>
      <c r="E2121" s="143"/>
      <c r="F2121" s="147" t="s">
        <v>791</v>
      </c>
      <c r="G2121" s="145" t="str">
        <f t="shared" si="91"/>
        <v xml:space="preserve"> </v>
      </c>
      <c r="H2121" s="5"/>
    </row>
    <row r="2122" spans="1:8" ht="75">
      <c r="A2122" s="50"/>
      <c r="B2122" s="146"/>
      <c r="C2122" s="137">
        <v>98</v>
      </c>
      <c r="D2122" s="142" t="s">
        <v>5456</v>
      </c>
      <c r="E2122" s="143"/>
      <c r="F2122" s="147" t="s">
        <v>5457</v>
      </c>
      <c r="G2122" s="145" t="str">
        <f t="shared" si="91"/>
        <v xml:space="preserve"> </v>
      </c>
      <c r="H2122" s="5"/>
    </row>
    <row r="2123" spans="1:8" ht="38">
      <c r="A2123" s="50"/>
      <c r="B2123" s="136">
        <v>1064</v>
      </c>
      <c r="C2123" s="137">
        <v>99</v>
      </c>
      <c r="D2123" s="142" t="s">
        <v>5458</v>
      </c>
      <c r="E2123" s="143"/>
      <c r="F2123" s="147" t="s">
        <v>5459</v>
      </c>
      <c r="G2123" s="145" t="str">
        <f t="shared" si="91"/>
        <v xml:space="preserve"> </v>
      </c>
      <c r="H2123" s="5"/>
    </row>
    <row r="2124" spans="1:8" ht="38">
      <c r="A2124" s="50"/>
      <c r="B2124" s="146"/>
      <c r="C2124" s="137">
        <v>100</v>
      </c>
      <c r="D2124" s="142" t="s">
        <v>5460</v>
      </c>
      <c r="E2124" s="143"/>
      <c r="F2124" s="147" t="s">
        <v>5461</v>
      </c>
      <c r="G2124" s="145" t="str">
        <f t="shared" si="91"/>
        <v xml:space="preserve"> </v>
      </c>
      <c r="H2124" s="5"/>
    </row>
    <row r="2125" spans="1:8" ht="38">
      <c r="A2125" s="50"/>
      <c r="B2125" s="146"/>
      <c r="C2125" s="137">
        <v>101</v>
      </c>
      <c r="D2125" s="142" t="s">
        <v>5462</v>
      </c>
      <c r="E2125" s="143"/>
      <c r="F2125" s="147" t="s">
        <v>5463</v>
      </c>
      <c r="G2125" s="145" t="str">
        <f t="shared" si="91"/>
        <v xml:space="preserve"> </v>
      </c>
      <c r="H2125" s="5"/>
    </row>
    <row r="2126" spans="1:8" ht="38">
      <c r="A2126" s="50"/>
      <c r="B2126" s="146"/>
      <c r="C2126" s="137">
        <v>102</v>
      </c>
      <c r="D2126" s="142" t="s">
        <v>5464</v>
      </c>
      <c r="E2126" s="143"/>
      <c r="F2126" s="147" t="s">
        <v>5465</v>
      </c>
      <c r="G2126" s="145" t="str">
        <f t="shared" si="91"/>
        <v xml:space="preserve"> </v>
      </c>
      <c r="H2126" s="5"/>
    </row>
    <row r="2127" spans="1:8" ht="57">
      <c r="A2127" s="50"/>
      <c r="B2127" s="136">
        <v>1065</v>
      </c>
      <c r="C2127" s="137">
        <v>103</v>
      </c>
      <c r="D2127" s="142" t="s">
        <v>5466</v>
      </c>
      <c r="E2127" s="143"/>
      <c r="F2127" s="147" t="s">
        <v>826</v>
      </c>
      <c r="G2127" s="145" t="str">
        <f t="shared" si="91"/>
        <v xml:space="preserve"> </v>
      </c>
      <c r="H2127" s="5"/>
    </row>
    <row r="2128" spans="1:8" ht="38">
      <c r="A2128" s="50"/>
      <c r="B2128" s="146"/>
      <c r="C2128" s="137">
        <v>104</v>
      </c>
      <c r="D2128" s="142" t="s">
        <v>5467</v>
      </c>
      <c r="E2128" s="143"/>
      <c r="F2128" s="147" t="s">
        <v>5468</v>
      </c>
      <c r="G2128" s="145" t="str">
        <f t="shared" si="91"/>
        <v xml:space="preserve"> </v>
      </c>
      <c r="H2128" s="5"/>
    </row>
    <row r="2129" spans="1:8" ht="38">
      <c r="A2129" s="50"/>
      <c r="B2129" s="136">
        <v>1066</v>
      </c>
      <c r="C2129" s="137">
        <v>105</v>
      </c>
      <c r="D2129" s="142" t="s">
        <v>5469</v>
      </c>
      <c r="E2129" s="143"/>
      <c r="F2129" s="147" t="s">
        <v>791</v>
      </c>
      <c r="G2129" s="145" t="str">
        <f t="shared" si="91"/>
        <v xml:space="preserve"> </v>
      </c>
      <c r="H2129" s="5"/>
    </row>
    <row r="2130" spans="1:8" ht="38">
      <c r="A2130" s="50"/>
      <c r="B2130" s="146"/>
      <c r="C2130" s="137">
        <v>106</v>
      </c>
      <c r="D2130" s="142" t="s">
        <v>5470</v>
      </c>
      <c r="E2130" s="143"/>
      <c r="F2130" s="147" t="s">
        <v>2622</v>
      </c>
      <c r="G2130" s="145" t="str">
        <f t="shared" si="91"/>
        <v xml:space="preserve"> </v>
      </c>
      <c r="H2130" s="5"/>
    </row>
    <row r="2131" spans="1:8" ht="40">
      <c r="A2131" s="50"/>
      <c r="B2131" s="148"/>
      <c r="C2131" s="149"/>
      <c r="D2131" s="150"/>
      <c r="E2131" s="151"/>
      <c r="F2131" s="152"/>
      <c r="G2131" s="153" t="s">
        <v>5471</v>
      </c>
      <c r="H2131" s="5"/>
    </row>
    <row r="2132" spans="1:8" ht="25">
      <c r="A2132" s="50"/>
      <c r="B2132" s="148"/>
      <c r="C2132" s="149"/>
      <c r="D2132" s="150"/>
      <c r="E2132" s="151"/>
      <c r="F2132" s="152"/>
      <c r="G2132" s="154">
        <f>H2132</f>
        <v>0</v>
      </c>
      <c r="H2132" s="5"/>
    </row>
    <row r="2133" spans="1:8" ht="18">
      <c r="A2133" s="50"/>
      <c r="B2133" s="148"/>
      <c r="C2133" s="149"/>
      <c r="D2133" s="150"/>
      <c r="E2133" s="151"/>
      <c r="F2133" s="152"/>
      <c r="G2133" s="105"/>
      <c r="H2133" s="5"/>
    </row>
    <row r="2134" spans="1:8" ht="18">
      <c r="A2134" s="50"/>
      <c r="B2134" s="148"/>
      <c r="C2134" s="149"/>
      <c r="D2134" s="150"/>
      <c r="E2134" s="151"/>
      <c r="F2134" s="152"/>
      <c r="G2134" s="105"/>
      <c r="H2134" s="5"/>
    </row>
    <row r="2135" spans="1:8" ht="19" thickBot="1">
      <c r="A2135" s="50"/>
      <c r="B2135" s="148"/>
      <c r="C2135" s="149"/>
      <c r="D2135" s="150"/>
      <c r="E2135" s="151"/>
      <c r="F2135" s="152"/>
      <c r="G2135" s="105"/>
      <c r="H2135" s="5"/>
    </row>
    <row r="2136" spans="1:8" ht="28" thickTop="1" thickBot="1">
      <c r="A2136" s="50"/>
      <c r="B2136" s="155" t="s">
        <v>5472</v>
      </c>
      <c r="C2136" s="156"/>
      <c r="D2136" s="126"/>
      <c r="E2136" s="157"/>
      <c r="F2136" s="48"/>
      <c r="G2136" s="128"/>
      <c r="H2136" s="5"/>
    </row>
    <row r="2137" spans="1:8" ht="102" thickTop="1" thickBot="1">
      <c r="A2137" s="50"/>
      <c r="B2137" s="158" t="s">
        <v>5240</v>
      </c>
      <c r="C2137" s="159" t="s">
        <v>5228</v>
      </c>
      <c r="D2137" s="160" t="s">
        <v>5229</v>
      </c>
      <c r="E2137" s="161" t="s">
        <v>5230</v>
      </c>
      <c r="F2137" s="162" t="s">
        <v>5231</v>
      </c>
      <c r="G2137" s="163" t="s">
        <v>5232</v>
      </c>
      <c r="H2137" s="5"/>
    </row>
    <row r="2138" spans="1:8" ht="39" thickTop="1">
      <c r="A2138" s="50"/>
      <c r="B2138" s="136">
        <v>1067</v>
      </c>
      <c r="C2138" s="137">
        <v>107</v>
      </c>
      <c r="D2138" s="138" t="s">
        <v>5473</v>
      </c>
      <c r="E2138" s="139"/>
      <c r="F2138" s="164" t="s">
        <v>811</v>
      </c>
      <c r="G2138" s="165" t="str">
        <f t="shared" si="91"/>
        <v xml:space="preserve"> </v>
      </c>
      <c r="H2138" s="5"/>
    </row>
    <row r="2139" spans="1:8" ht="38">
      <c r="A2139" s="50"/>
      <c r="B2139" s="146"/>
      <c r="C2139" s="137">
        <v>108</v>
      </c>
      <c r="D2139" s="142" t="s">
        <v>5474</v>
      </c>
      <c r="E2139" s="143"/>
      <c r="F2139" s="147" t="s">
        <v>784</v>
      </c>
      <c r="G2139" s="166" t="str">
        <f t="shared" si="91"/>
        <v xml:space="preserve"> </v>
      </c>
      <c r="H2139" s="5"/>
    </row>
    <row r="2140" spans="1:8" ht="38">
      <c r="A2140" s="50"/>
      <c r="B2140" s="146"/>
      <c r="C2140" s="137">
        <v>109</v>
      </c>
      <c r="D2140" s="142" t="s">
        <v>5475</v>
      </c>
      <c r="E2140" s="143"/>
      <c r="F2140" s="147" t="s">
        <v>977</v>
      </c>
      <c r="G2140" s="166" t="str">
        <f t="shared" si="91"/>
        <v xml:space="preserve"> </v>
      </c>
      <c r="H2140" s="5"/>
    </row>
    <row r="2141" spans="1:8" ht="57">
      <c r="A2141" s="50"/>
      <c r="B2141" s="136">
        <v>1068</v>
      </c>
      <c r="C2141" s="137">
        <v>110</v>
      </c>
      <c r="D2141" s="142" t="s">
        <v>5476</v>
      </c>
      <c r="E2141" s="143"/>
      <c r="F2141" s="147" t="s">
        <v>799</v>
      </c>
      <c r="G2141" s="166" t="str">
        <f t="shared" si="91"/>
        <v xml:space="preserve"> </v>
      </c>
      <c r="H2141" s="5"/>
    </row>
    <row r="2142" spans="1:8" ht="38">
      <c r="A2142" s="50"/>
      <c r="B2142" s="136">
        <v>1069</v>
      </c>
      <c r="C2142" s="137">
        <v>111</v>
      </c>
      <c r="D2142" s="142" t="s">
        <v>5477</v>
      </c>
      <c r="E2142" s="143"/>
      <c r="F2142" s="147" t="s">
        <v>5478</v>
      </c>
      <c r="G2142" s="166" t="str">
        <f t="shared" si="91"/>
        <v xml:space="preserve"> </v>
      </c>
      <c r="H2142" s="5"/>
    </row>
    <row r="2143" spans="1:8" ht="38">
      <c r="A2143" s="50"/>
      <c r="B2143" s="146"/>
      <c r="C2143" s="137">
        <v>112</v>
      </c>
      <c r="D2143" s="142" t="s">
        <v>5479</v>
      </c>
      <c r="E2143" s="143"/>
      <c r="F2143" s="147" t="s">
        <v>868</v>
      </c>
      <c r="G2143" s="166" t="str">
        <f t="shared" si="91"/>
        <v xml:space="preserve"> </v>
      </c>
      <c r="H2143" s="5"/>
    </row>
    <row r="2144" spans="1:8" ht="38">
      <c r="A2144" s="50"/>
      <c r="B2144" s="146"/>
      <c r="C2144" s="137">
        <v>113</v>
      </c>
      <c r="D2144" s="142" t="s">
        <v>5480</v>
      </c>
      <c r="E2144" s="143"/>
      <c r="F2144" s="147" t="s">
        <v>868</v>
      </c>
      <c r="G2144" s="166" t="str">
        <f t="shared" si="91"/>
        <v xml:space="preserve"> </v>
      </c>
      <c r="H2144" s="5"/>
    </row>
    <row r="2145" spans="1:8" ht="38">
      <c r="A2145" s="50"/>
      <c r="B2145" s="146"/>
      <c r="C2145" s="137">
        <v>114</v>
      </c>
      <c r="D2145" s="142" t="s">
        <v>5481</v>
      </c>
      <c r="E2145" s="143"/>
      <c r="F2145" s="147" t="s">
        <v>5478</v>
      </c>
      <c r="G2145" s="166" t="str">
        <f t="shared" si="91"/>
        <v xml:space="preserve"> </v>
      </c>
      <c r="H2145" s="5"/>
    </row>
    <row r="2146" spans="1:8" ht="38">
      <c r="A2146" s="50"/>
      <c r="B2146" s="136">
        <v>1070</v>
      </c>
      <c r="C2146" s="137">
        <v>115</v>
      </c>
      <c r="D2146" s="142" t="s">
        <v>5482</v>
      </c>
      <c r="E2146" s="143"/>
      <c r="F2146" s="147" t="s">
        <v>5483</v>
      </c>
      <c r="G2146" s="166" t="str">
        <f t="shared" si="91"/>
        <v xml:space="preserve"> </v>
      </c>
      <c r="H2146" s="5"/>
    </row>
    <row r="2147" spans="1:8" ht="57">
      <c r="A2147" s="50"/>
      <c r="B2147" s="146"/>
      <c r="C2147" s="137">
        <v>116</v>
      </c>
      <c r="D2147" s="142" t="s">
        <v>5484</v>
      </c>
      <c r="E2147" s="143"/>
      <c r="F2147" s="147" t="s">
        <v>5483</v>
      </c>
      <c r="G2147" s="166" t="str">
        <f t="shared" si="91"/>
        <v xml:space="preserve"> </v>
      </c>
      <c r="H2147" s="5"/>
    </row>
    <row r="2148" spans="1:8" ht="38">
      <c r="A2148" s="50"/>
      <c r="B2148" s="136">
        <v>1071</v>
      </c>
      <c r="C2148" s="137">
        <v>117</v>
      </c>
      <c r="D2148" s="142" t="s">
        <v>5485</v>
      </c>
      <c r="E2148" s="143"/>
      <c r="F2148" s="147" t="s">
        <v>5486</v>
      </c>
      <c r="G2148" s="166" t="str">
        <f t="shared" si="91"/>
        <v xml:space="preserve"> </v>
      </c>
      <c r="H2148" s="5"/>
    </row>
    <row r="2149" spans="1:8" ht="38">
      <c r="A2149" s="50"/>
      <c r="B2149" s="146"/>
      <c r="C2149" s="137">
        <v>118</v>
      </c>
      <c r="D2149" s="142" t="s">
        <v>5487</v>
      </c>
      <c r="E2149" s="143"/>
      <c r="F2149" s="147" t="s">
        <v>3007</v>
      </c>
      <c r="G2149" s="166" t="str">
        <f t="shared" si="91"/>
        <v xml:space="preserve"> </v>
      </c>
      <c r="H2149" s="5"/>
    </row>
    <row r="2150" spans="1:8" ht="57">
      <c r="A2150" s="50"/>
      <c r="B2150" s="136">
        <v>1072</v>
      </c>
      <c r="C2150" s="137">
        <v>119</v>
      </c>
      <c r="D2150" s="142" t="s">
        <v>5488</v>
      </c>
      <c r="E2150" s="143"/>
      <c r="F2150" s="147" t="s">
        <v>5489</v>
      </c>
      <c r="G2150" s="166" t="str">
        <f t="shared" si="91"/>
        <v xml:space="preserve"> </v>
      </c>
      <c r="H2150" s="5"/>
    </row>
    <row r="2151" spans="1:8" ht="38">
      <c r="A2151" s="50"/>
      <c r="B2151" s="136">
        <v>1073</v>
      </c>
      <c r="C2151" s="137">
        <v>120</v>
      </c>
      <c r="D2151" s="142" t="s">
        <v>5490</v>
      </c>
      <c r="E2151" s="143"/>
      <c r="F2151" s="147" t="s">
        <v>5491</v>
      </c>
      <c r="G2151" s="166" t="str">
        <f t="shared" si="91"/>
        <v xml:space="preserve"> </v>
      </c>
      <c r="H2151" s="5"/>
    </row>
    <row r="2152" spans="1:8" ht="57">
      <c r="A2152" s="50"/>
      <c r="B2152" s="146"/>
      <c r="C2152" s="137">
        <v>121</v>
      </c>
      <c r="D2152" s="142" t="s">
        <v>5492</v>
      </c>
      <c r="E2152" s="143"/>
      <c r="F2152" s="147" t="s">
        <v>5493</v>
      </c>
      <c r="G2152" s="166" t="str">
        <f t="shared" si="91"/>
        <v xml:space="preserve"> </v>
      </c>
      <c r="H2152" s="5"/>
    </row>
    <row r="2153" spans="1:8" ht="75">
      <c r="A2153" s="50"/>
      <c r="B2153" s="136">
        <v>1074</v>
      </c>
      <c r="C2153" s="137">
        <v>122</v>
      </c>
      <c r="D2153" s="142" t="s">
        <v>5494</v>
      </c>
      <c r="E2153" s="143"/>
      <c r="F2153" s="147" t="s">
        <v>811</v>
      </c>
      <c r="G2153" s="166" t="str">
        <f t="shared" si="91"/>
        <v xml:space="preserve"> </v>
      </c>
      <c r="H2153" s="5"/>
    </row>
    <row r="2154" spans="1:8" ht="38">
      <c r="A2154" s="50"/>
      <c r="B2154" s="146"/>
      <c r="C2154" s="137">
        <v>123</v>
      </c>
      <c r="D2154" s="142" t="s">
        <v>5495</v>
      </c>
      <c r="E2154" s="143"/>
      <c r="F2154" s="147" t="s">
        <v>944</v>
      </c>
      <c r="G2154" s="166" t="str">
        <f t="shared" si="91"/>
        <v xml:space="preserve"> </v>
      </c>
      <c r="H2154" s="5"/>
    </row>
    <row r="2155" spans="1:8" ht="38">
      <c r="A2155" s="50"/>
      <c r="B2155" s="146"/>
      <c r="C2155" s="137">
        <v>124</v>
      </c>
      <c r="D2155" s="142" t="s">
        <v>5496</v>
      </c>
      <c r="E2155" s="143"/>
      <c r="F2155" s="147" t="s">
        <v>5497</v>
      </c>
      <c r="G2155" s="166" t="str">
        <f t="shared" si="91"/>
        <v xml:space="preserve"> </v>
      </c>
      <c r="H2155" s="5"/>
    </row>
    <row r="2156" spans="1:8" ht="38">
      <c r="A2156" s="50"/>
      <c r="B2156" s="136">
        <v>1075</v>
      </c>
      <c r="C2156" s="137">
        <v>125</v>
      </c>
      <c r="D2156" s="142" t="s">
        <v>5498</v>
      </c>
      <c r="E2156" s="143"/>
      <c r="F2156" s="147" t="s">
        <v>857</v>
      </c>
      <c r="G2156" s="166" t="str">
        <f t="shared" si="91"/>
        <v xml:space="preserve"> </v>
      </c>
      <c r="H2156" s="5"/>
    </row>
    <row r="2157" spans="1:8" ht="75">
      <c r="A2157" s="50"/>
      <c r="B2157" s="136">
        <v>1076</v>
      </c>
      <c r="C2157" s="137">
        <v>126</v>
      </c>
      <c r="D2157" s="142" t="s">
        <v>5499</v>
      </c>
      <c r="E2157" s="143"/>
      <c r="F2157" s="147" t="s">
        <v>5500</v>
      </c>
      <c r="G2157" s="166" t="str">
        <f t="shared" si="91"/>
        <v xml:space="preserve"> </v>
      </c>
      <c r="H2157" s="5"/>
    </row>
    <row r="2158" spans="1:8" ht="38">
      <c r="A2158" s="50"/>
      <c r="B2158" s="146"/>
      <c r="C2158" s="137">
        <v>127</v>
      </c>
      <c r="D2158" s="142" t="s">
        <v>5501</v>
      </c>
      <c r="E2158" s="143"/>
      <c r="F2158" s="147" t="s">
        <v>5502</v>
      </c>
      <c r="G2158" s="166" t="str">
        <f t="shared" si="91"/>
        <v xml:space="preserve"> </v>
      </c>
      <c r="H2158" s="5"/>
    </row>
    <row r="2159" spans="1:8" ht="75">
      <c r="A2159" s="50"/>
      <c r="B2159" s="146"/>
      <c r="C2159" s="137">
        <v>128</v>
      </c>
      <c r="D2159" s="142" t="s">
        <v>5503</v>
      </c>
      <c r="E2159" s="143"/>
      <c r="F2159" s="147" t="s">
        <v>5504</v>
      </c>
      <c r="G2159" s="166" t="str">
        <f t="shared" si="91"/>
        <v xml:space="preserve"> </v>
      </c>
      <c r="H2159" s="5"/>
    </row>
    <row r="2160" spans="1:8" ht="57">
      <c r="A2160" s="50"/>
      <c r="B2160" s="136">
        <v>1077</v>
      </c>
      <c r="C2160" s="137">
        <v>129</v>
      </c>
      <c r="D2160" s="142" t="s">
        <v>5505</v>
      </c>
      <c r="E2160" s="143"/>
      <c r="F2160" s="147" t="s">
        <v>5506</v>
      </c>
      <c r="G2160" s="166" t="str">
        <f t="shared" si="91"/>
        <v xml:space="preserve"> </v>
      </c>
      <c r="H2160" s="5"/>
    </row>
    <row r="2161" spans="1:8" ht="38">
      <c r="A2161" s="50"/>
      <c r="B2161" s="146"/>
      <c r="C2161" s="137">
        <v>130</v>
      </c>
      <c r="D2161" s="142" t="s">
        <v>5507</v>
      </c>
      <c r="E2161" s="143"/>
      <c r="F2161" s="147" t="s">
        <v>5508</v>
      </c>
      <c r="G2161" s="166" t="str">
        <f t="shared" ref="G2161:G2224" si="92">IF(E2161=""," ",IF(E2161=F2161,"OK",F2161))</f>
        <v xml:space="preserve"> </v>
      </c>
      <c r="H2161" s="5"/>
    </row>
    <row r="2162" spans="1:8" ht="38">
      <c r="A2162" s="50"/>
      <c r="B2162" s="136">
        <v>1078</v>
      </c>
      <c r="C2162" s="137">
        <v>131</v>
      </c>
      <c r="D2162" s="142" t="s">
        <v>5509</v>
      </c>
      <c r="E2162" s="143"/>
      <c r="F2162" s="147" t="s">
        <v>5510</v>
      </c>
      <c r="G2162" s="166" t="str">
        <f t="shared" si="92"/>
        <v xml:space="preserve"> </v>
      </c>
      <c r="H2162" s="5"/>
    </row>
    <row r="2163" spans="1:8" ht="38">
      <c r="A2163" s="50"/>
      <c r="B2163" s="136">
        <v>1079</v>
      </c>
      <c r="C2163" s="137">
        <v>132</v>
      </c>
      <c r="D2163" s="142" t="s">
        <v>5511</v>
      </c>
      <c r="E2163" s="143"/>
      <c r="F2163" s="147" t="s">
        <v>5512</v>
      </c>
      <c r="G2163" s="166" t="str">
        <f t="shared" si="92"/>
        <v xml:space="preserve"> </v>
      </c>
      <c r="H2163" s="5"/>
    </row>
    <row r="2164" spans="1:8" ht="38">
      <c r="A2164" s="50"/>
      <c r="B2164" s="136"/>
      <c r="C2164" s="137">
        <v>133</v>
      </c>
      <c r="D2164" s="142" t="s">
        <v>5513</v>
      </c>
      <c r="E2164" s="143"/>
      <c r="F2164" s="147" t="s">
        <v>5514</v>
      </c>
      <c r="G2164" s="166" t="str">
        <f t="shared" si="92"/>
        <v xml:space="preserve"> </v>
      </c>
      <c r="H2164" s="5"/>
    </row>
    <row r="2165" spans="1:8" ht="75">
      <c r="A2165" s="50"/>
      <c r="B2165" s="136">
        <v>1080</v>
      </c>
      <c r="C2165" s="137">
        <v>134</v>
      </c>
      <c r="D2165" s="142" t="s">
        <v>5515</v>
      </c>
      <c r="E2165" s="143"/>
      <c r="F2165" s="147" t="s">
        <v>789</v>
      </c>
      <c r="G2165" s="166" t="str">
        <f t="shared" si="92"/>
        <v xml:space="preserve"> </v>
      </c>
      <c r="H2165" s="5"/>
    </row>
    <row r="2166" spans="1:8" ht="38">
      <c r="A2166" s="50"/>
      <c r="B2166" s="136">
        <v>1081</v>
      </c>
      <c r="C2166" s="137">
        <v>135</v>
      </c>
      <c r="D2166" s="142" t="s">
        <v>5516</v>
      </c>
      <c r="E2166" s="143"/>
      <c r="F2166" s="147" t="s">
        <v>806</v>
      </c>
      <c r="G2166" s="166" t="str">
        <f t="shared" si="92"/>
        <v xml:space="preserve"> </v>
      </c>
      <c r="H2166" s="5"/>
    </row>
    <row r="2167" spans="1:8" ht="75">
      <c r="A2167" s="50"/>
      <c r="B2167" s="136">
        <v>1082</v>
      </c>
      <c r="C2167" s="137">
        <v>136</v>
      </c>
      <c r="D2167" s="142" t="s">
        <v>5517</v>
      </c>
      <c r="E2167" s="143"/>
      <c r="F2167" s="147" t="s">
        <v>5518</v>
      </c>
      <c r="G2167" s="166" t="str">
        <f t="shared" si="92"/>
        <v xml:space="preserve"> </v>
      </c>
      <c r="H2167" s="5"/>
    </row>
    <row r="2168" spans="1:8" ht="38">
      <c r="A2168" s="50"/>
      <c r="B2168" s="136">
        <v>1083</v>
      </c>
      <c r="C2168" s="137">
        <v>137</v>
      </c>
      <c r="D2168" s="142" t="s">
        <v>5519</v>
      </c>
      <c r="E2168" s="143"/>
      <c r="F2168" s="147" t="s">
        <v>791</v>
      </c>
      <c r="G2168" s="166" t="str">
        <f t="shared" si="92"/>
        <v xml:space="preserve"> </v>
      </c>
      <c r="H2168" s="5"/>
    </row>
    <row r="2169" spans="1:8" ht="38">
      <c r="A2169" s="50"/>
      <c r="B2169" s="136">
        <v>1084</v>
      </c>
      <c r="C2169" s="137">
        <v>138</v>
      </c>
      <c r="D2169" s="142" t="s">
        <v>5520</v>
      </c>
      <c r="E2169" s="143"/>
      <c r="F2169" s="147" t="s">
        <v>5521</v>
      </c>
      <c r="G2169" s="166" t="str">
        <f t="shared" si="92"/>
        <v xml:space="preserve"> </v>
      </c>
      <c r="H2169" s="5"/>
    </row>
    <row r="2170" spans="1:8" ht="38">
      <c r="A2170" s="50"/>
      <c r="B2170" s="146"/>
      <c r="C2170" s="137">
        <v>139</v>
      </c>
      <c r="D2170" s="142" t="s">
        <v>5522</v>
      </c>
      <c r="E2170" s="143"/>
      <c r="F2170" s="147" t="s">
        <v>3221</v>
      </c>
      <c r="G2170" s="166" t="str">
        <f t="shared" si="92"/>
        <v xml:space="preserve"> </v>
      </c>
      <c r="H2170" s="5"/>
    </row>
    <row r="2171" spans="1:8" ht="38">
      <c r="A2171" s="50"/>
      <c r="B2171" s="136">
        <v>1085</v>
      </c>
      <c r="C2171" s="137">
        <v>140</v>
      </c>
      <c r="D2171" s="142" t="s">
        <v>5523</v>
      </c>
      <c r="E2171" s="143"/>
      <c r="F2171" s="147" t="s">
        <v>5524</v>
      </c>
      <c r="G2171" s="166" t="str">
        <f t="shared" si="92"/>
        <v xml:space="preserve"> </v>
      </c>
      <c r="H2171" s="5"/>
    </row>
    <row r="2172" spans="1:8" ht="38">
      <c r="A2172" s="50"/>
      <c r="B2172" s="136">
        <v>1086</v>
      </c>
      <c r="C2172" s="137">
        <v>141</v>
      </c>
      <c r="D2172" s="142" t="s">
        <v>5525</v>
      </c>
      <c r="E2172" s="143"/>
      <c r="F2172" s="147" t="s">
        <v>5526</v>
      </c>
      <c r="G2172" s="166" t="str">
        <f t="shared" si="92"/>
        <v xml:space="preserve"> </v>
      </c>
      <c r="H2172" s="5"/>
    </row>
    <row r="2173" spans="1:8" ht="57">
      <c r="A2173" s="50"/>
      <c r="B2173" s="146"/>
      <c r="C2173" s="137">
        <v>142</v>
      </c>
      <c r="D2173" s="142" t="s">
        <v>5527</v>
      </c>
      <c r="E2173" s="143"/>
      <c r="F2173" s="147" t="s">
        <v>5528</v>
      </c>
      <c r="G2173" s="166" t="str">
        <f t="shared" si="92"/>
        <v xml:space="preserve"> </v>
      </c>
      <c r="H2173" s="5"/>
    </row>
    <row r="2174" spans="1:8" ht="75">
      <c r="A2174" s="50"/>
      <c r="B2174" s="136">
        <v>1087</v>
      </c>
      <c r="C2174" s="137">
        <v>143</v>
      </c>
      <c r="D2174" s="142" t="s">
        <v>5529</v>
      </c>
      <c r="E2174" s="143"/>
      <c r="F2174" s="147" t="s">
        <v>944</v>
      </c>
      <c r="G2174" s="166" t="str">
        <f t="shared" si="92"/>
        <v xml:space="preserve"> </v>
      </c>
      <c r="H2174" s="5"/>
    </row>
    <row r="2175" spans="1:8" ht="57">
      <c r="A2175" s="50"/>
      <c r="B2175" s="146"/>
      <c r="C2175" s="137">
        <v>144</v>
      </c>
      <c r="D2175" s="142" t="s">
        <v>5530</v>
      </c>
      <c r="E2175" s="143"/>
      <c r="F2175" s="147" t="s">
        <v>5531</v>
      </c>
      <c r="G2175" s="166" t="str">
        <f t="shared" si="92"/>
        <v xml:space="preserve"> </v>
      </c>
      <c r="H2175" s="5"/>
    </row>
    <row r="2176" spans="1:8" ht="57">
      <c r="A2176" s="50"/>
      <c r="B2176" s="136">
        <v>1088</v>
      </c>
      <c r="C2176" s="137">
        <v>145</v>
      </c>
      <c r="D2176" s="142" t="s">
        <v>5532</v>
      </c>
      <c r="E2176" s="143"/>
      <c r="F2176" s="147" t="s">
        <v>5533</v>
      </c>
      <c r="G2176" s="166" t="str">
        <f t="shared" si="92"/>
        <v xml:space="preserve"> </v>
      </c>
      <c r="H2176" s="5"/>
    </row>
    <row r="2177" spans="1:8" ht="93">
      <c r="A2177" s="50"/>
      <c r="B2177" s="136" t="s">
        <v>5342</v>
      </c>
      <c r="C2177" s="137">
        <v>146</v>
      </c>
      <c r="D2177" s="142" t="s">
        <v>5534</v>
      </c>
      <c r="E2177" s="143"/>
      <c r="F2177" s="147" t="s">
        <v>5535</v>
      </c>
      <c r="G2177" s="166" t="str">
        <f t="shared" si="92"/>
        <v xml:space="preserve"> </v>
      </c>
      <c r="H2177" s="5"/>
    </row>
    <row r="2178" spans="1:8" ht="38">
      <c r="A2178" s="50"/>
      <c r="B2178" s="136">
        <v>1089</v>
      </c>
      <c r="C2178" s="137">
        <v>147</v>
      </c>
      <c r="D2178" s="142" t="s">
        <v>5536</v>
      </c>
      <c r="E2178" s="143"/>
      <c r="F2178" s="147" t="s">
        <v>784</v>
      </c>
      <c r="G2178" s="166" t="str">
        <f t="shared" si="92"/>
        <v xml:space="preserve"> </v>
      </c>
      <c r="H2178" s="5"/>
    </row>
    <row r="2179" spans="1:8" ht="57">
      <c r="A2179" s="50"/>
      <c r="B2179" s="146"/>
      <c r="C2179" s="137">
        <v>148</v>
      </c>
      <c r="D2179" s="142" t="s">
        <v>5537</v>
      </c>
      <c r="E2179" s="143"/>
      <c r="F2179" s="147" t="s">
        <v>2664</v>
      </c>
      <c r="G2179" s="166" t="str">
        <f t="shared" si="92"/>
        <v xml:space="preserve"> </v>
      </c>
      <c r="H2179" s="5"/>
    </row>
    <row r="2180" spans="1:8" ht="38">
      <c r="A2180" s="50"/>
      <c r="B2180" s="136">
        <v>1090</v>
      </c>
      <c r="C2180" s="137">
        <v>149</v>
      </c>
      <c r="D2180" s="142" t="s">
        <v>5538</v>
      </c>
      <c r="E2180" s="143"/>
      <c r="F2180" s="147" t="s">
        <v>5539</v>
      </c>
      <c r="G2180" s="166" t="str">
        <f t="shared" si="92"/>
        <v xml:space="preserve"> </v>
      </c>
      <c r="H2180" s="5"/>
    </row>
    <row r="2181" spans="1:8" ht="75">
      <c r="A2181" s="50"/>
      <c r="B2181" s="136">
        <v>1091</v>
      </c>
      <c r="C2181" s="137">
        <v>150</v>
      </c>
      <c r="D2181" s="142" t="s">
        <v>5540</v>
      </c>
      <c r="E2181" s="143"/>
      <c r="F2181" s="147" t="s">
        <v>2664</v>
      </c>
      <c r="G2181" s="166" t="str">
        <f t="shared" si="92"/>
        <v xml:space="preserve"> </v>
      </c>
      <c r="H2181" s="5"/>
    </row>
    <row r="2182" spans="1:8" ht="38">
      <c r="A2182" s="50"/>
      <c r="B2182" s="146"/>
      <c r="C2182" s="137">
        <v>151</v>
      </c>
      <c r="D2182" s="142" t="s">
        <v>5541</v>
      </c>
      <c r="E2182" s="143"/>
      <c r="F2182" s="147" t="s">
        <v>5542</v>
      </c>
      <c r="G2182" s="166" t="str">
        <f t="shared" si="92"/>
        <v xml:space="preserve"> </v>
      </c>
      <c r="H2182" s="5"/>
    </row>
    <row r="2183" spans="1:8" ht="38">
      <c r="A2183" s="50"/>
      <c r="B2183" s="146"/>
      <c r="C2183" s="137">
        <v>152</v>
      </c>
      <c r="D2183" s="142" t="s">
        <v>5543</v>
      </c>
      <c r="E2183" s="143"/>
      <c r="F2183" s="147" t="s">
        <v>5544</v>
      </c>
      <c r="G2183" s="166" t="str">
        <f t="shared" si="92"/>
        <v xml:space="preserve"> </v>
      </c>
      <c r="H2183" s="5"/>
    </row>
    <row r="2184" spans="1:8" ht="38">
      <c r="A2184" s="50"/>
      <c r="B2184" s="136">
        <v>1092</v>
      </c>
      <c r="C2184" s="137">
        <v>153</v>
      </c>
      <c r="D2184" s="142" t="s">
        <v>5545</v>
      </c>
      <c r="E2184" s="143"/>
      <c r="F2184" s="147" t="s">
        <v>5546</v>
      </c>
      <c r="G2184" s="166" t="str">
        <f t="shared" si="92"/>
        <v xml:space="preserve"> </v>
      </c>
      <c r="H2184" s="5"/>
    </row>
    <row r="2185" spans="1:8" ht="38">
      <c r="A2185" s="50"/>
      <c r="B2185" s="146"/>
      <c r="C2185" s="137">
        <v>154</v>
      </c>
      <c r="D2185" s="142" t="s">
        <v>5547</v>
      </c>
      <c r="E2185" s="143"/>
      <c r="F2185" s="147" t="s">
        <v>5546</v>
      </c>
      <c r="G2185" s="166" t="str">
        <f t="shared" si="92"/>
        <v xml:space="preserve"> </v>
      </c>
      <c r="H2185" s="5"/>
    </row>
    <row r="2186" spans="1:8" ht="57">
      <c r="A2186" s="50"/>
      <c r="B2186" s="136">
        <v>1093</v>
      </c>
      <c r="C2186" s="137">
        <v>155</v>
      </c>
      <c r="D2186" s="142" t="s">
        <v>5548</v>
      </c>
      <c r="E2186" s="143"/>
      <c r="F2186" s="147" t="s">
        <v>784</v>
      </c>
      <c r="G2186" s="166" t="str">
        <f t="shared" si="92"/>
        <v xml:space="preserve"> </v>
      </c>
      <c r="H2186" s="5"/>
    </row>
    <row r="2187" spans="1:8" ht="57">
      <c r="A2187" s="50"/>
      <c r="B2187" s="136">
        <v>1094</v>
      </c>
      <c r="C2187" s="137">
        <v>156</v>
      </c>
      <c r="D2187" s="142" t="s">
        <v>5549</v>
      </c>
      <c r="E2187" s="143"/>
      <c r="F2187" s="147" t="s">
        <v>5550</v>
      </c>
      <c r="G2187" s="166" t="str">
        <f t="shared" si="92"/>
        <v xml:space="preserve"> </v>
      </c>
      <c r="H2187" s="5"/>
    </row>
    <row r="2188" spans="1:8" ht="38">
      <c r="A2188" s="50"/>
      <c r="B2188" s="136">
        <v>1095</v>
      </c>
      <c r="C2188" s="137">
        <v>157</v>
      </c>
      <c r="D2188" s="142" t="s">
        <v>5551</v>
      </c>
      <c r="E2188" s="143"/>
      <c r="F2188" s="147" t="s">
        <v>1097</v>
      </c>
      <c r="G2188" s="166" t="str">
        <f t="shared" si="92"/>
        <v xml:space="preserve"> </v>
      </c>
      <c r="H2188" s="5"/>
    </row>
    <row r="2189" spans="1:8" ht="38">
      <c r="A2189" s="50"/>
      <c r="B2189" s="146"/>
      <c r="C2189" s="137">
        <v>158</v>
      </c>
      <c r="D2189" s="142" t="s">
        <v>5552</v>
      </c>
      <c r="E2189" s="143"/>
      <c r="F2189" s="147" t="s">
        <v>954</v>
      </c>
      <c r="G2189" s="166" t="str">
        <f t="shared" si="92"/>
        <v xml:space="preserve"> </v>
      </c>
      <c r="H2189" s="5"/>
    </row>
    <row r="2190" spans="1:8" ht="38">
      <c r="A2190" s="50"/>
      <c r="B2190" s="146"/>
      <c r="C2190" s="137">
        <v>159</v>
      </c>
      <c r="D2190" s="142" t="s">
        <v>5553</v>
      </c>
      <c r="E2190" s="143"/>
      <c r="F2190" s="147" t="s">
        <v>811</v>
      </c>
      <c r="G2190" s="166" t="str">
        <f t="shared" si="92"/>
        <v xml:space="preserve"> </v>
      </c>
      <c r="H2190" s="5"/>
    </row>
    <row r="2191" spans="1:8" ht="57">
      <c r="A2191" s="50"/>
      <c r="B2191" s="136">
        <v>1096</v>
      </c>
      <c r="C2191" s="137">
        <v>160</v>
      </c>
      <c r="D2191" s="142" t="s">
        <v>5554</v>
      </c>
      <c r="E2191" s="143"/>
      <c r="F2191" s="147" t="s">
        <v>5555</v>
      </c>
      <c r="G2191" s="166" t="str">
        <f t="shared" si="92"/>
        <v xml:space="preserve"> </v>
      </c>
      <c r="H2191" s="5"/>
    </row>
    <row r="2192" spans="1:8" ht="38">
      <c r="A2192" s="50"/>
      <c r="B2192" s="146"/>
      <c r="C2192" s="137">
        <v>161</v>
      </c>
      <c r="D2192" s="142" t="s">
        <v>5556</v>
      </c>
      <c r="E2192" s="143"/>
      <c r="F2192" s="147" t="s">
        <v>791</v>
      </c>
      <c r="G2192" s="166" t="str">
        <f t="shared" si="92"/>
        <v xml:space="preserve"> </v>
      </c>
      <c r="H2192" s="5"/>
    </row>
    <row r="2193" spans="1:8" ht="57">
      <c r="A2193" s="50"/>
      <c r="B2193" s="136">
        <v>1097</v>
      </c>
      <c r="C2193" s="137">
        <v>162</v>
      </c>
      <c r="D2193" s="142" t="s">
        <v>5557</v>
      </c>
      <c r="E2193" s="143"/>
      <c r="F2193" s="147" t="s">
        <v>5558</v>
      </c>
      <c r="G2193" s="166" t="str">
        <f t="shared" si="92"/>
        <v xml:space="preserve"> </v>
      </c>
      <c r="H2193" s="5"/>
    </row>
    <row r="2194" spans="1:8" ht="57">
      <c r="A2194" s="50"/>
      <c r="B2194" s="146"/>
      <c r="C2194" s="137">
        <v>163</v>
      </c>
      <c r="D2194" s="142" t="s">
        <v>5559</v>
      </c>
      <c r="E2194" s="143"/>
      <c r="F2194" s="147" t="s">
        <v>5560</v>
      </c>
      <c r="G2194" s="166" t="str">
        <f t="shared" si="92"/>
        <v xml:space="preserve"> </v>
      </c>
      <c r="H2194" s="5"/>
    </row>
    <row r="2195" spans="1:8" ht="38">
      <c r="A2195" s="50"/>
      <c r="B2195" s="136">
        <v>1098</v>
      </c>
      <c r="C2195" s="137">
        <v>164</v>
      </c>
      <c r="D2195" s="142" t="s">
        <v>5561</v>
      </c>
      <c r="E2195" s="143"/>
      <c r="F2195" s="147" t="s">
        <v>3084</v>
      </c>
      <c r="G2195" s="166" t="str">
        <f t="shared" si="92"/>
        <v xml:space="preserve"> </v>
      </c>
      <c r="H2195" s="5"/>
    </row>
    <row r="2196" spans="1:8" ht="38">
      <c r="A2196" s="50"/>
      <c r="B2196" s="136" t="s">
        <v>5342</v>
      </c>
      <c r="C2196" s="137">
        <v>165</v>
      </c>
      <c r="D2196" s="142" t="s">
        <v>5562</v>
      </c>
      <c r="E2196" s="143"/>
      <c r="F2196" s="147" t="s">
        <v>833</v>
      </c>
      <c r="G2196" s="166" t="str">
        <f t="shared" si="92"/>
        <v xml:space="preserve"> </v>
      </c>
      <c r="H2196" s="5"/>
    </row>
    <row r="2197" spans="1:8" ht="38">
      <c r="A2197" s="50"/>
      <c r="B2197" s="136">
        <v>1099</v>
      </c>
      <c r="C2197" s="137">
        <v>166</v>
      </c>
      <c r="D2197" s="142" t="s">
        <v>5563</v>
      </c>
      <c r="E2197" s="143"/>
      <c r="F2197" s="147" t="s">
        <v>5564</v>
      </c>
      <c r="G2197" s="166" t="str">
        <f t="shared" si="92"/>
        <v xml:space="preserve"> </v>
      </c>
      <c r="H2197" s="5"/>
    </row>
    <row r="2198" spans="1:8" ht="38">
      <c r="A2198" s="50"/>
      <c r="B2198" s="146"/>
      <c r="C2198" s="137">
        <v>167</v>
      </c>
      <c r="D2198" s="142" t="s">
        <v>5565</v>
      </c>
      <c r="E2198" s="143"/>
      <c r="F2198" s="147" t="s">
        <v>811</v>
      </c>
      <c r="G2198" s="166" t="str">
        <f t="shared" si="92"/>
        <v xml:space="preserve"> </v>
      </c>
      <c r="H2198" s="5"/>
    </row>
    <row r="2199" spans="1:8" ht="38">
      <c r="A2199" s="50"/>
      <c r="B2199" s="136">
        <v>1100</v>
      </c>
      <c r="C2199" s="137">
        <v>168</v>
      </c>
      <c r="D2199" s="142" t="s">
        <v>5566</v>
      </c>
      <c r="E2199" s="143"/>
      <c r="F2199" s="147" t="s">
        <v>5567</v>
      </c>
      <c r="G2199" s="166" t="str">
        <f t="shared" si="92"/>
        <v xml:space="preserve"> </v>
      </c>
      <c r="H2199" s="5"/>
    </row>
    <row r="2200" spans="1:8" ht="57">
      <c r="A2200" s="50"/>
      <c r="B2200" s="136">
        <v>1101</v>
      </c>
      <c r="C2200" s="137">
        <v>169</v>
      </c>
      <c r="D2200" s="142" t="s">
        <v>5568</v>
      </c>
      <c r="E2200" s="143"/>
      <c r="F2200" s="147" t="s">
        <v>5569</v>
      </c>
      <c r="G2200" s="166" t="str">
        <f t="shared" si="92"/>
        <v xml:space="preserve"> </v>
      </c>
      <c r="H2200" s="5"/>
    </row>
    <row r="2201" spans="1:8" ht="57">
      <c r="A2201" s="50"/>
      <c r="B2201" s="136">
        <v>1102</v>
      </c>
      <c r="C2201" s="137">
        <v>170</v>
      </c>
      <c r="D2201" s="142" t="s">
        <v>5570</v>
      </c>
      <c r="E2201" s="143"/>
      <c r="F2201" s="147" t="s">
        <v>790</v>
      </c>
      <c r="G2201" s="166" t="str">
        <f t="shared" si="92"/>
        <v xml:space="preserve"> </v>
      </c>
      <c r="H2201" s="5"/>
    </row>
    <row r="2202" spans="1:8" ht="75">
      <c r="A2202" s="50"/>
      <c r="B2202" s="136"/>
      <c r="C2202" s="137">
        <v>171</v>
      </c>
      <c r="D2202" s="142" t="s">
        <v>5571</v>
      </c>
      <c r="E2202" s="143"/>
      <c r="F2202" s="147" t="s">
        <v>842</v>
      </c>
      <c r="G2202" s="166" t="str">
        <f t="shared" si="92"/>
        <v xml:space="preserve"> </v>
      </c>
      <c r="H2202" s="5"/>
    </row>
    <row r="2203" spans="1:8" ht="75">
      <c r="A2203" s="50"/>
      <c r="B2203" s="136">
        <v>1103</v>
      </c>
      <c r="C2203" s="137">
        <v>172</v>
      </c>
      <c r="D2203" s="142" t="s">
        <v>5572</v>
      </c>
      <c r="E2203" s="143"/>
      <c r="F2203" s="147" t="s">
        <v>5573</v>
      </c>
      <c r="G2203" s="166" t="str">
        <f t="shared" si="92"/>
        <v xml:space="preserve"> </v>
      </c>
      <c r="H2203" s="5"/>
    </row>
    <row r="2204" spans="1:8" ht="38">
      <c r="A2204" s="50"/>
      <c r="B2204" s="136" t="s">
        <v>5342</v>
      </c>
      <c r="C2204" s="137">
        <v>173</v>
      </c>
      <c r="D2204" s="142" t="s">
        <v>5574</v>
      </c>
      <c r="E2204" s="143"/>
      <c r="F2204" s="147" t="s">
        <v>5575</v>
      </c>
      <c r="G2204" s="166" t="str">
        <f t="shared" si="92"/>
        <v xml:space="preserve"> </v>
      </c>
      <c r="H2204" s="5"/>
    </row>
    <row r="2205" spans="1:8" ht="38">
      <c r="A2205" s="50"/>
      <c r="B2205" s="136">
        <v>1104</v>
      </c>
      <c r="C2205" s="137">
        <v>174</v>
      </c>
      <c r="D2205" s="142" t="s">
        <v>5576</v>
      </c>
      <c r="E2205" s="143"/>
      <c r="F2205" s="147" t="s">
        <v>835</v>
      </c>
      <c r="G2205" s="166" t="str">
        <f t="shared" si="92"/>
        <v xml:space="preserve"> </v>
      </c>
      <c r="H2205" s="5"/>
    </row>
    <row r="2206" spans="1:8" ht="57">
      <c r="A2206" s="50"/>
      <c r="B2206" s="136">
        <v>1105</v>
      </c>
      <c r="C2206" s="137">
        <v>175</v>
      </c>
      <c r="D2206" s="142" t="s">
        <v>5577</v>
      </c>
      <c r="E2206" s="143"/>
      <c r="F2206" s="147" t="s">
        <v>5578</v>
      </c>
      <c r="G2206" s="166" t="str">
        <f t="shared" si="92"/>
        <v xml:space="preserve"> </v>
      </c>
      <c r="H2206" s="5"/>
    </row>
    <row r="2207" spans="1:8" ht="57">
      <c r="A2207" s="50"/>
      <c r="B2207" s="136">
        <v>1106</v>
      </c>
      <c r="C2207" s="137">
        <v>176</v>
      </c>
      <c r="D2207" s="142" t="s">
        <v>5579</v>
      </c>
      <c r="E2207" s="143"/>
      <c r="F2207" s="147" t="s">
        <v>791</v>
      </c>
      <c r="G2207" s="166" t="str">
        <f t="shared" si="92"/>
        <v xml:space="preserve"> </v>
      </c>
      <c r="H2207" s="5"/>
    </row>
    <row r="2208" spans="1:8" ht="57">
      <c r="A2208" s="50"/>
      <c r="B2208" s="146"/>
      <c r="C2208" s="137">
        <v>177</v>
      </c>
      <c r="D2208" s="142" t="s">
        <v>5580</v>
      </c>
      <c r="E2208" s="143"/>
      <c r="F2208" s="147" t="s">
        <v>5581</v>
      </c>
      <c r="G2208" s="166" t="str">
        <f t="shared" si="92"/>
        <v xml:space="preserve"> </v>
      </c>
      <c r="H2208" s="5"/>
    </row>
    <row r="2209" spans="1:8" ht="38">
      <c r="A2209" s="50"/>
      <c r="B2209" s="136">
        <v>1107</v>
      </c>
      <c r="C2209" s="137">
        <v>178</v>
      </c>
      <c r="D2209" s="142" t="s">
        <v>5582</v>
      </c>
      <c r="E2209" s="143"/>
      <c r="F2209" s="147" t="s">
        <v>5583</v>
      </c>
      <c r="G2209" s="166" t="str">
        <f t="shared" si="92"/>
        <v xml:space="preserve"> </v>
      </c>
      <c r="H2209" s="5"/>
    </row>
    <row r="2210" spans="1:8" ht="38">
      <c r="A2210" s="50"/>
      <c r="B2210" s="146"/>
      <c r="C2210" s="137">
        <v>179</v>
      </c>
      <c r="D2210" s="142" t="s">
        <v>5584</v>
      </c>
      <c r="E2210" s="143"/>
      <c r="F2210" s="147" t="s">
        <v>2931</v>
      </c>
      <c r="G2210" s="166" t="str">
        <f t="shared" si="92"/>
        <v xml:space="preserve"> </v>
      </c>
      <c r="H2210" s="5"/>
    </row>
    <row r="2211" spans="1:8" ht="56">
      <c r="A2211" s="50"/>
      <c r="B2211" s="136">
        <v>1108</v>
      </c>
      <c r="C2211" s="137">
        <v>180</v>
      </c>
      <c r="D2211" s="142" t="s">
        <v>5585</v>
      </c>
      <c r="E2211" s="143"/>
      <c r="F2211" s="147" t="s">
        <v>790</v>
      </c>
      <c r="G2211" s="166" t="str">
        <f t="shared" si="92"/>
        <v xml:space="preserve"> </v>
      </c>
      <c r="H2211" s="5"/>
    </row>
    <row r="2212" spans="1:8" ht="57">
      <c r="A2212" s="50"/>
      <c r="B2212" s="136">
        <v>1109</v>
      </c>
      <c r="C2212" s="137">
        <v>181</v>
      </c>
      <c r="D2212" s="142" t="s">
        <v>5586</v>
      </c>
      <c r="E2212" s="143"/>
      <c r="F2212" s="147" t="s">
        <v>5587</v>
      </c>
      <c r="G2212" s="166" t="str">
        <f t="shared" si="92"/>
        <v xml:space="preserve"> </v>
      </c>
      <c r="H2212" s="5"/>
    </row>
    <row r="2213" spans="1:8" ht="75">
      <c r="A2213" s="50"/>
      <c r="B2213" s="136">
        <v>1110</v>
      </c>
      <c r="C2213" s="137">
        <v>182</v>
      </c>
      <c r="D2213" s="142" t="s">
        <v>5588</v>
      </c>
      <c r="E2213" s="143"/>
      <c r="F2213" s="147" t="s">
        <v>811</v>
      </c>
      <c r="G2213" s="166" t="str">
        <f t="shared" si="92"/>
        <v xml:space="preserve"> </v>
      </c>
      <c r="H2213" s="5"/>
    </row>
    <row r="2214" spans="1:8" ht="38">
      <c r="A2214" s="50"/>
      <c r="B2214" s="136" t="s">
        <v>5342</v>
      </c>
      <c r="C2214" s="137">
        <v>183</v>
      </c>
      <c r="D2214" s="142" t="s">
        <v>5589</v>
      </c>
      <c r="E2214" s="143"/>
      <c r="F2214" s="147" t="s">
        <v>944</v>
      </c>
      <c r="G2214" s="166" t="str">
        <f t="shared" si="92"/>
        <v xml:space="preserve"> </v>
      </c>
      <c r="H2214" s="5"/>
    </row>
    <row r="2215" spans="1:8" ht="75">
      <c r="A2215" s="50"/>
      <c r="B2215" s="136">
        <v>1111</v>
      </c>
      <c r="C2215" s="137">
        <v>184</v>
      </c>
      <c r="D2215" s="142" t="s">
        <v>5590</v>
      </c>
      <c r="E2215" s="143"/>
      <c r="F2215" s="147" t="s">
        <v>5591</v>
      </c>
      <c r="G2215" s="166" t="str">
        <f t="shared" si="92"/>
        <v xml:space="preserve"> </v>
      </c>
      <c r="H2215" s="5"/>
    </row>
    <row r="2216" spans="1:8" ht="75">
      <c r="A2216" s="50"/>
      <c r="B2216" s="146"/>
      <c r="C2216" s="137">
        <v>185</v>
      </c>
      <c r="D2216" s="142" t="s">
        <v>5592</v>
      </c>
      <c r="E2216" s="143"/>
      <c r="F2216" s="147" t="s">
        <v>5593</v>
      </c>
      <c r="G2216" s="166" t="str">
        <f t="shared" si="92"/>
        <v xml:space="preserve"> </v>
      </c>
      <c r="H2216" s="5"/>
    </row>
    <row r="2217" spans="1:8" ht="38">
      <c r="A2217" s="50"/>
      <c r="B2217" s="136">
        <v>1112</v>
      </c>
      <c r="C2217" s="137">
        <v>186</v>
      </c>
      <c r="D2217" s="142" t="s">
        <v>5594</v>
      </c>
      <c r="E2217" s="143"/>
      <c r="F2217" s="147" t="s">
        <v>811</v>
      </c>
      <c r="G2217" s="166" t="str">
        <f t="shared" si="92"/>
        <v xml:space="preserve"> </v>
      </c>
      <c r="H2217" s="5"/>
    </row>
    <row r="2218" spans="1:8" ht="38">
      <c r="A2218" s="50"/>
      <c r="B2218" s="146"/>
      <c r="C2218" s="137">
        <v>187</v>
      </c>
      <c r="D2218" s="142" t="s">
        <v>5595</v>
      </c>
      <c r="E2218" s="143"/>
      <c r="F2218" s="147" t="s">
        <v>5596</v>
      </c>
      <c r="G2218" s="166" t="str">
        <f t="shared" si="92"/>
        <v xml:space="preserve"> </v>
      </c>
      <c r="H2218" s="5"/>
    </row>
    <row r="2219" spans="1:8" ht="38">
      <c r="A2219" s="50"/>
      <c r="B2219" s="136">
        <v>1113</v>
      </c>
      <c r="C2219" s="137">
        <v>188</v>
      </c>
      <c r="D2219" s="142" t="s">
        <v>5597</v>
      </c>
      <c r="E2219" s="143"/>
      <c r="F2219" s="147" t="s">
        <v>799</v>
      </c>
      <c r="G2219" s="166" t="str">
        <f t="shared" si="92"/>
        <v xml:space="preserve"> </v>
      </c>
      <c r="H2219" s="5"/>
    </row>
    <row r="2220" spans="1:8" ht="57">
      <c r="A2220" s="50"/>
      <c r="B2220" s="146"/>
      <c r="C2220" s="137">
        <v>189</v>
      </c>
      <c r="D2220" s="142" t="s">
        <v>5598</v>
      </c>
      <c r="E2220" s="143"/>
      <c r="F2220" s="147" t="s">
        <v>5599</v>
      </c>
      <c r="G2220" s="166" t="str">
        <f t="shared" si="92"/>
        <v xml:space="preserve"> </v>
      </c>
      <c r="H2220" s="5"/>
    </row>
    <row r="2221" spans="1:8" ht="75">
      <c r="A2221" s="50"/>
      <c r="B2221" s="146"/>
      <c r="C2221" s="137">
        <v>190</v>
      </c>
      <c r="D2221" s="142" t="s">
        <v>5600</v>
      </c>
      <c r="E2221" s="143"/>
      <c r="F2221" s="147" t="s">
        <v>5601</v>
      </c>
      <c r="G2221" s="166" t="str">
        <f t="shared" si="92"/>
        <v xml:space="preserve"> </v>
      </c>
      <c r="H2221" s="5"/>
    </row>
    <row r="2222" spans="1:8" ht="38">
      <c r="A2222" s="50"/>
      <c r="B2222" s="136">
        <v>1114</v>
      </c>
      <c r="C2222" s="137">
        <v>191</v>
      </c>
      <c r="D2222" s="142" t="s">
        <v>5602</v>
      </c>
      <c r="E2222" s="143"/>
      <c r="F2222" s="147" t="s">
        <v>811</v>
      </c>
      <c r="G2222" s="166" t="str">
        <f t="shared" si="92"/>
        <v xml:space="preserve"> </v>
      </c>
      <c r="H2222" s="5"/>
    </row>
    <row r="2223" spans="1:8" ht="38">
      <c r="A2223" s="50"/>
      <c r="B2223" s="136">
        <v>1115</v>
      </c>
      <c r="C2223" s="137">
        <v>192</v>
      </c>
      <c r="D2223" s="142" t="s">
        <v>5603</v>
      </c>
      <c r="E2223" s="143"/>
      <c r="F2223" s="147" t="s">
        <v>5604</v>
      </c>
      <c r="G2223" s="166" t="str">
        <f t="shared" si="92"/>
        <v xml:space="preserve"> </v>
      </c>
      <c r="H2223" s="5"/>
    </row>
    <row r="2224" spans="1:8" ht="38">
      <c r="A2224" s="50"/>
      <c r="B2224" s="136">
        <v>1116</v>
      </c>
      <c r="C2224" s="137">
        <v>193</v>
      </c>
      <c r="D2224" s="142" t="s">
        <v>5605</v>
      </c>
      <c r="E2224" s="143"/>
      <c r="F2224" s="147" t="s">
        <v>791</v>
      </c>
      <c r="G2224" s="166" t="str">
        <f t="shared" si="92"/>
        <v xml:space="preserve"> </v>
      </c>
      <c r="H2224" s="5"/>
    </row>
    <row r="2225" spans="1:8" ht="57">
      <c r="A2225" s="50"/>
      <c r="B2225" s="146"/>
      <c r="C2225" s="137">
        <v>194</v>
      </c>
      <c r="D2225" s="142" t="s">
        <v>5606</v>
      </c>
      <c r="E2225" s="143"/>
      <c r="F2225" s="147" t="s">
        <v>857</v>
      </c>
      <c r="G2225" s="166" t="str">
        <f t="shared" ref="G2225:G2294" si="93">IF(E2225=""," ",IF(E2225=F2225,"OK",F2225))</f>
        <v xml:space="preserve"> </v>
      </c>
      <c r="H2225" s="5"/>
    </row>
    <row r="2226" spans="1:8" ht="57">
      <c r="A2226" s="50"/>
      <c r="B2226" s="136">
        <v>1117</v>
      </c>
      <c r="C2226" s="137">
        <v>195</v>
      </c>
      <c r="D2226" s="142" t="s">
        <v>5607</v>
      </c>
      <c r="E2226" s="143"/>
      <c r="F2226" s="147" t="s">
        <v>5608</v>
      </c>
      <c r="G2226" s="166" t="str">
        <f t="shared" si="93"/>
        <v xml:space="preserve"> </v>
      </c>
      <c r="H2226" s="5"/>
    </row>
    <row r="2227" spans="1:8" ht="38">
      <c r="A2227" s="50"/>
      <c r="B2227" s="136">
        <v>1118</v>
      </c>
      <c r="C2227" s="137">
        <v>196</v>
      </c>
      <c r="D2227" s="142" t="s">
        <v>5609</v>
      </c>
      <c r="E2227" s="143"/>
      <c r="F2227" s="147" t="s">
        <v>5610</v>
      </c>
      <c r="G2227" s="166" t="str">
        <f t="shared" si="93"/>
        <v xml:space="preserve"> </v>
      </c>
      <c r="H2227" s="5"/>
    </row>
    <row r="2228" spans="1:8" ht="56">
      <c r="A2228" s="50"/>
      <c r="B2228" s="136">
        <v>1119</v>
      </c>
      <c r="C2228" s="137">
        <v>197</v>
      </c>
      <c r="D2228" s="142" t="s">
        <v>5611</v>
      </c>
      <c r="E2228" s="143"/>
      <c r="F2228" s="147" t="s">
        <v>5612</v>
      </c>
      <c r="G2228" s="166" t="str">
        <f t="shared" si="93"/>
        <v xml:space="preserve"> </v>
      </c>
      <c r="H2228" s="5"/>
    </row>
    <row r="2229" spans="1:8" ht="57">
      <c r="A2229" s="50"/>
      <c r="B2229" s="136">
        <v>1120</v>
      </c>
      <c r="C2229" s="137">
        <v>198</v>
      </c>
      <c r="D2229" s="142" t="s">
        <v>5613</v>
      </c>
      <c r="E2229" s="143"/>
      <c r="F2229" s="147" t="s">
        <v>5614</v>
      </c>
      <c r="G2229" s="166" t="str">
        <f t="shared" si="93"/>
        <v xml:space="preserve"> </v>
      </c>
      <c r="H2229" s="5"/>
    </row>
    <row r="2230" spans="1:8" ht="75">
      <c r="A2230" s="50"/>
      <c r="B2230" s="136">
        <v>1121</v>
      </c>
      <c r="C2230" s="137">
        <v>199</v>
      </c>
      <c r="D2230" s="142" t="s">
        <v>5615</v>
      </c>
      <c r="E2230" s="143"/>
      <c r="F2230" s="147" t="s">
        <v>791</v>
      </c>
      <c r="G2230" s="166" t="str">
        <f t="shared" si="93"/>
        <v xml:space="preserve"> </v>
      </c>
      <c r="H2230" s="5"/>
    </row>
    <row r="2231" spans="1:8" ht="57">
      <c r="A2231" s="50"/>
      <c r="B2231" s="136" t="s">
        <v>5342</v>
      </c>
      <c r="C2231" s="137">
        <v>200</v>
      </c>
      <c r="D2231" s="142" t="s">
        <v>5616</v>
      </c>
      <c r="E2231" s="143"/>
      <c r="F2231" s="147" t="s">
        <v>811</v>
      </c>
      <c r="G2231" s="166" t="str">
        <f t="shared" si="93"/>
        <v xml:space="preserve"> </v>
      </c>
      <c r="H2231" s="5"/>
    </row>
    <row r="2232" spans="1:8" ht="75">
      <c r="A2232" s="50"/>
      <c r="B2232" s="136">
        <v>1122</v>
      </c>
      <c r="C2232" s="137">
        <v>201</v>
      </c>
      <c r="D2232" s="142" t="s">
        <v>5617</v>
      </c>
      <c r="E2232" s="143"/>
      <c r="F2232" s="147" t="s">
        <v>5618</v>
      </c>
      <c r="G2232" s="166" t="str">
        <f t="shared" si="93"/>
        <v xml:space="preserve"> </v>
      </c>
      <c r="H2232" s="5"/>
    </row>
    <row r="2233" spans="1:8" ht="75">
      <c r="A2233" s="50"/>
      <c r="B2233" s="146"/>
      <c r="C2233" s="137">
        <v>202</v>
      </c>
      <c r="D2233" s="142" t="s">
        <v>5619</v>
      </c>
      <c r="E2233" s="143"/>
      <c r="F2233" s="147" t="s">
        <v>5620</v>
      </c>
      <c r="G2233" s="166" t="str">
        <f t="shared" si="93"/>
        <v xml:space="preserve"> </v>
      </c>
      <c r="H2233" s="5"/>
    </row>
    <row r="2234" spans="1:8" ht="75">
      <c r="A2234" s="50"/>
      <c r="B2234" s="136" t="s">
        <v>5342</v>
      </c>
      <c r="C2234" s="137">
        <v>203</v>
      </c>
      <c r="D2234" s="142" t="s">
        <v>5621</v>
      </c>
      <c r="E2234" s="143"/>
      <c r="F2234" s="147" t="s">
        <v>5622</v>
      </c>
      <c r="G2234" s="166" t="str">
        <f t="shared" si="93"/>
        <v xml:space="preserve"> </v>
      </c>
      <c r="H2234" s="5"/>
    </row>
    <row r="2235" spans="1:8" ht="75">
      <c r="A2235" s="50"/>
      <c r="B2235" s="136">
        <v>1123</v>
      </c>
      <c r="C2235" s="137">
        <v>204</v>
      </c>
      <c r="D2235" s="142" t="s">
        <v>5623</v>
      </c>
      <c r="E2235" s="143"/>
      <c r="F2235" s="147" t="s">
        <v>5624</v>
      </c>
      <c r="G2235" s="166" t="str">
        <f t="shared" si="93"/>
        <v xml:space="preserve"> </v>
      </c>
      <c r="H2235" s="5"/>
    </row>
    <row r="2236" spans="1:8" ht="38">
      <c r="A2236" s="50"/>
      <c r="B2236" s="136" t="s">
        <v>5342</v>
      </c>
      <c r="C2236" s="137">
        <v>205</v>
      </c>
      <c r="D2236" s="142" t="s">
        <v>5625</v>
      </c>
      <c r="E2236" s="143"/>
      <c r="F2236" s="147" t="s">
        <v>1126</v>
      </c>
      <c r="G2236" s="166" t="str">
        <f t="shared" si="93"/>
        <v xml:space="preserve"> </v>
      </c>
      <c r="H2236" s="5"/>
    </row>
    <row r="2237" spans="1:8" ht="38">
      <c r="A2237" s="50"/>
      <c r="B2237" s="136">
        <v>1124</v>
      </c>
      <c r="C2237" s="137">
        <v>206</v>
      </c>
      <c r="D2237" s="142" t="s">
        <v>5626</v>
      </c>
      <c r="E2237" s="143"/>
      <c r="F2237" s="147" t="s">
        <v>2786</v>
      </c>
      <c r="G2237" s="166" t="str">
        <f t="shared" si="93"/>
        <v xml:space="preserve"> </v>
      </c>
      <c r="H2237" s="5"/>
    </row>
    <row r="2238" spans="1:8" ht="38">
      <c r="A2238" s="50"/>
      <c r="B2238" s="146"/>
      <c r="C2238" s="137">
        <v>207</v>
      </c>
      <c r="D2238" s="142" t="s">
        <v>5627</v>
      </c>
      <c r="E2238" s="143"/>
      <c r="F2238" s="147" t="s">
        <v>806</v>
      </c>
      <c r="G2238" s="166" t="str">
        <f t="shared" si="93"/>
        <v xml:space="preserve"> </v>
      </c>
      <c r="H2238" s="5"/>
    </row>
    <row r="2239" spans="1:8" ht="38">
      <c r="A2239" s="50"/>
      <c r="B2239" s="136">
        <v>1125</v>
      </c>
      <c r="C2239" s="137">
        <v>208</v>
      </c>
      <c r="D2239" s="142" t="s">
        <v>5628</v>
      </c>
      <c r="E2239" s="143"/>
      <c r="F2239" s="147" t="s">
        <v>5629</v>
      </c>
      <c r="G2239" s="166" t="str">
        <f t="shared" si="93"/>
        <v xml:space="preserve"> </v>
      </c>
      <c r="H2239" s="5"/>
    </row>
    <row r="2240" spans="1:8" ht="38">
      <c r="A2240" s="50"/>
      <c r="B2240" s="146"/>
      <c r="C2240" s="137">
        <v>209</v>
      </c>
      <c r="D2240" s="142" t="s">
        <v>5630</v>
      </c>
      <c r="E2240" s="143"/>
      <c r="F2240" s="147" t="s">
        <v>5631</v>
      </c>
      <c r="G2240" s="166" t="str">
        <f t="shared" si="93"/>
        <v xml:space="preserve"> </v>
      </c>
      <c r="H2240" s="5"/>
    </row>
    <row r="2241" spans="1:8" ht="56">
      <c r="A2241" s="50"/>
      <c r="B2241" s="146"/>
      <c r="C2241" s="137">
        <v>210</v>
      </c>
      <c r="D2241" s="142" t="s">
        <v>5632</v>
      </c>
      <c r="E2241" s="143"/>
      <c r="F2241" s="147" t="s">
        <v>5633</v>
      </c>
      <c r="G2241" s="166" t="str">
        <f t="shared" si="93"/>
        <v xml:space="preserve"> </v>
      </c>
      <c r="H2241" s="5"/>
    </row>
    <row r="2242" spans="1:8" ht="38">
      <c r="A2242" s="50"/>
      <c r="B2242" s="136">
        <v>1126</v>
      </c>
      <c r="C2242" s="137">
        <v>211</v>
      </c>
      <c r="D2242" s="142" t="s">
        <v>5634</v>
      </c>
      <c r="E2242" s="143"/>
      <c r="F2242" s="147" t="s">
        <v>1126</v>
      </c>
      <c r="G2242" s="166" t="str">
        <f t="shared" si="93"/>
        <v xml:space="preserve"> </v>
      </c>
      <c r="H2242" s="5"/>
    </row>
    <row r="2243" spans="1:8" ht="38">
      <c r="A2243" s="50"/>
      <c r="B2243" s="146"/>
      <c r="C2243" s="137">
        <v>212</v>
      </c>
      <c r="D2243" s="142" t="s">
        <v>5635</v>
      </c>
      <c r="E2243" s="143"/>
      <c r="F2243" s="147" t="s">
        <v>5636</v>
      </c>
      <c r="G2243" s="166" t="str">
        <f t="shared" si="93"/>
        <v xml:space="preserve"> </v>
      </c>
      <c r="H2243" s="5"/>
    </row>
    <row r="2244" spans="1:8" ht="57">
      <c r="A2244" s="50"/>
      <c r="B2244" s="146"/>
      <c r="C2244" s="137">
        <v>213</v>
      </c>
      <c r="D2244" s="167" t="s">
        <v>5637</v>
      </c>
      <c r="E2244" s="168"/>
      <c r="F2244" s="169" t="s">
        <v>2681</v>
      </c>
      <c r="G2244" s="170" t="str">
        <f t="shared" si="93"/>
        <v xml:space="preserve"> </v>
      </c>
      <c r="H2244" s="5"/>
    </row>
    <row r="2245" spans="1:8" ht="40">
      <c r="A2245" s="50"/>
      <c r="B2245" s="148"/>
      <c r="C2245" s="149"/>
      <c r="D2245" s="150"/>
      <c r="E2245" s="151"/>
      <c r="F2245" s="152"/>
      <c r="G2245" s="153" t="s">
        <v>5638</v>
      </c>
      <c r="H2245" s="5"/>
    </row>
    <row r="2246" spans="1:8" ht="25">
      <c r="A2246" s="50"/>
      <c r="B2246" s="148"/>
      <c r="C2246" s="149"/>
      <c r="D2246" s="150"/>
      <c r="E2246" s="151"/>
      <c r="F2246" s="152"/>
      <c r="G2246" s="154">
        <f>H2246</f>
        <v>0</v>
      </c>
      <c r="H2246" s="5"/>
    </row>
    <row r="2247" spans="1:8" ht="18">
      <c r="A2247" s="50"/>
      <c r="B2247" s="148"/>
      <c r="C2247" s="149"/>
      <c r="D2247" s="150"/>
      <c r="E2247" s="151"/>
      <c r="F2247" s="152"/>
      <c r="G2247" s="105"/>
      <c r="H2247" s="5"/>
    </row>
    <row r="2248" spans="1:8" ht="19" thickBot="1">
      <c r="A2248" s="50"/>
      <c r="B2248" s="148"/>
      <c r="C2248" s="149"/>
      <c r="D2248" s="150"/>
      <c r="E2248" s="151"/>
      <c r="F2248" s="152"/>
      <c r="G2248" s="105"/>
      <c r="H2248" s="5"/>
    </row>
    <row r="2249" spans="1:8" ht="28" thickTop="1" thickBot="1">
      <c r="A2249" s="50"/>
      <c r="B2249" s="155" t="s">
        <v>5639</v>
      </c>
      <c r="C2249" s="156"/>
      <c r="D2249" s="126"/>
      <c r="E2249" s="157"/>
      <c r="F2249" s="48"/>
      <c r="G2249" s="128"/>
      <c r="H2249" s="5"/>
    </row>
    <row r="2250" spans="1:8" ht="102" thickTop="1" thickBot="1">
      <c r="A2250" s="50"/>
      <c r="B2250" s="171" t="s">
        <v>5240</v>
      </c>
      <c r="C2250" s="172" t="s">
        <v>5228</v>
      </c>
      <c r="D2250" s="173" t="s">
        <v>5229</v>
      </c>
      <c r="E2250" s="174" t="s">
        <v>5230</v>
      </c>
      <c r="F2250" s="175" t="s">
        <v>5231</v>
      </c>
      <c r="G2250" s="176" t="s">
        <v>5232</v>
      </c>
      <c r="H2250" s="5"/>
    </row>
    <row r="2251" spans="1:8" ht="39" thickTop="1">
      <c r="A2251" s="50"/>
      <c r="B2251" s="136">
        <v>1127</v>
      </c>
      <c r="C2251" s="137">
        <v>214</v>
      </c>
      <c r="D2251" s="138" t="s">
        <v>5640</v>
      </c>
      <c r="E2251" s="139"/>
      <c r="F2251" s="164" t="s">
        <v>842</v>
      </c>
      <c r="G2251" s="165" t="str">
        <f t="shared" si="93"/>
        <v xml:space="preserve"> </v>
      </c>
      <c r="H2251" s="5"/>
    </row>
    <row r="2252" spans="1:8" ht="38">
      <c r="A2252" s="50"/>
      <c r="B2252" s="146"/>
      <c r="C2252" s="137">
        <v>215</v>
      </c>
      <c r="D2252" s="142" t="s">
        <v>5641</v>
      </c>
      <c r="E2252" s="143"/>
      <c r="F2252" s="147" t="s">
        <v>5236</v>
      </c>
      <c r="G2252" s="166" t="str">
        <f t="shared" si="93"/>
        <v xml:space="preserve"> </v>
      </c>
      <c r="H2252" s="5"/>
    </row>
    <row r="2253" spans="1:8" ht="75">
      <c r="A2253" s="50"/>
      <c r="B2253" s="136">
        <v>1128</v>
      </c>
      <c r="C2253" s="137">
        <v>216</v>
      </c>
      <c r="D2253" s="142" t="s">
        <v>5642</v>
      </c>
      <c r="E2253" s="143"/>
      <c r="F2253" s="147" t="s">
        <v>784</v>
      </c>
      <c r="G2253" s="166" t="str">
        <f t="shared" si="93"/>
        <v xml:space="preserve"> </v>
      </c>
      <c r="H2253" s="5"/>
    </row>
    <row r="2254" spans="1:8" ht="38">
      <c r="A2254" s="50"/>
      <c r="B2254" s="136">
        <v>1129</v>
      </c>
      <c r="C2254" s="137">
        <v>217</v>
      </c>
      <c r="D2254" s="142" t="s">
        <v>5643</v>
      </c>
      <c r="E2254" s="143"/>
      <c r="F2254" s="147" t="s">
        <v>5644</v>
      </c>
      <c r="G2254" s="166" t="str">
        <f t="shared" si="93"/>
        <v xml:space="preserve"> </v>
      </c>
      <c r="H2254" s="5"/>
    </row>
    <row r="2255" spans="1:8" ht="38">
      <c r="A2255" s="50"/>
      <c r="B2255" s="136">
        <v>1130</v>
      </c>
      <c r="C2255" s="137">
        <v>218</v>
      </c>
      <c r="D2255" s="142" t="s">
        <v>5645</v>
      </c>
      <c r="E2255" s="143"/>
      <c r="F2255" s="147" t="s">
        <v>5646</v>
      </c>
      <c r="G2255" s="166" t="str">
        <f t="shared" si="93"/>
        <v xml:space="preserve"> </v>
      </c>
      <c r="H2255" s="5"/>
    </row>
    <row r="2256" spans="1:8" ht="38">
      <c r="A2256" s="50"/>
      <c r="B2256" s="146"/>
      <c r="C2256" s="137">
        <v>219</v>
      </c>
      <c r="D2256" s="142" t="s">
        <v>5647</v>
      </c>
      <c r="E2256" s="143"/>
      <c r="F2256" s="147" t="s">
        <v>5646</v>
      </c>
      <c r="G2256" s="166" t="str">
        <f t="shared" si="93"/>
        <v xml:space="preserve"> </v>
      </c>
      <c r="H2256" s="5"/>
    </row>
    <row r="2257" spans="1:8" ht="38">
      <c r="A2257" s="50"/>
      <c r="B2257" s="136">
        <v>1131</v>
      </c>
      <c r="C2257" s="137">
        <v>220</v>
      </c>
      <c r="D2257" s="142" t="s">
        <v>5648</v>
      </c>
      <c r="E2257" s="143"/>
      <c r="F2257" s="147" t="s">
        <v>5649</v>
      </c>
      <c r="G2257" s="166" t="str">
        <f t="shared" si="93"/>
        <v xml:space="preserve"> </v>
      </c>
      <c r="H2257" s="5"/>
    </row>
    <row r="2258" spans="1:8" ht="38">
      <c r="A2258" s="50"/>
      <c r="B2258" s="136">
        <v>1132</v>
      </c>
      <c r="C2258" s="137">
        <v>221</v>
      </c>
      <c r="D2258" s="142" t="s">
        <v>5650</v>
      </c>
      <c r="E2258" s="143"/>
      <c r="F2258" s="147" t="s">
        <v>5651</v>
      </c>
      <c r="G2258" s="166" t="str">
        <f t="shared" si="93"/>
        <v xml:space="preserve"> </v>
      </c>
      <c r="H2258" s="5"/>
    </row>
    <row r="2259" spans="1:8" ht="57">
      <c r="A2259" s="50"/>
      <c r="B2259" s="136">
        <v>1133</v>
      </c>
      <c r="C2259" s="137">
        <v>222</v>
      </c>
      <c r="D2259" s="142" t="s">
        <v>5652</v>
      </c>
      <c r="E2259" s="143"/>
      <c r="F2259" s="147" t="s">
        <v>5653</v>
      </c>
      <c r="G2259" s="166" t="str">
        <f t="shared" si="93"/>
        <v xml:space="preserve"> </v>
      </c>
      <c r="H2259" s="5"/>
    </row>
    <row r="2260" spans="1:8" ht="56">
      <c r="A2260" s="50"/>
      <c r="B2260" s="136">
        <v>1134</v>
      </c>
      <c r="C2260" s="137">
        <v>223</v>
      </c>
      <c r="D2260" s="142" t="s">
        <v>5654</v>
      </c>
      <c r="E2260" s="143"/>
      <c r="F2260" s="147" t="s">
        <v>3113</v>
      </c>
      <c r="G2260" s="166" t="str">
        <f t="shared" si="93"/>
        <v xml:space="preserve"> </v>
      </c>
      <c r="H2260" s="5"/>
    </row>
    <row r="2261" spans="1:8" ht="57">
      <c r="A2261" s="50"/>
      <c r="B2261" s="136" t="s">
        <v>5342</v>
      </c>
      <c r="C2261" s="137">
        <v>224</v>
      </c>
      <c r="D2261" s="142" t="s">
        <v>5655</v>
      </c>
      <c r="E2261" s="143"/>
      <c r="F2261" s="147" t="s">
        <v>1097</v>
      </c>
      <c r="G2261" s="166" t="str">
        <f t="shared" si="93"/>
        <v xml:space="preserve"> </v>
      </c>
      <c r="H2261" s="5"/>
    </row>
    <row r="2262" spans="1:8" ht="38">
      <c r="A2262" s="50"/>
      <c r="B2262" s="136">
        <v>1135</v>
      </c>
      <c r="C2262" s="137">
        <v>225</v>
      </c>
      <c r="D2262" s="142" t="s">
        <v>5656</v>
      </c>
      <c r="E2262" s="143"/>
      <c r="F2262" s="147" t="s">
        <v>5657</v>
      </c>
      <c r="G2262" s="166" t="str">
        <f t="shared" si="93"/>
        <v xml:space="preserve"> </v>
      </c>
      <c r="H2262" s="5"/>
    </row>
    <row r="2263" spans="1:8" ht="56">
      <c r="A2263" s="50"/>
      <c r="B2263" s="146"/>
      <c r="C2263" s="137">
        <v>226</v>
      </c>
      <c r="D2263" s="142" t="s">
        <v>5658</v>
      </c>
      <c r="E2263" s="143"/>
      <c r="F2263" s="147" t="s">
        <v>5657</v>
      </c>
      <c r="G2263" s="166" t="str">
        <f t="shared" si="93"/>
        <v xml:space="preserve"> </v>
      </c>
      <c r="H2263" s="5"/>
    </row>
    <row r="2264" spans="1:8" ht="38">
      <c r="A2264" s="50"/>
      <c r="B2264" s="146"/>
      <c r="C2264" s="137">
        <v>227</v>
      </c>
      <c r="D2264" s="177" t="s">
        <v>5659</v>
      </c>
      <c r="E2264" s="143"/>
      <c r="F2264" s="147" t="s">
        <v>877</v>
      </c>
      <c r="G2264" s="166" t="str">
        <f t="shared" si="93"/>
        <v xml:space="preserve"> </v>
      </c>
      <c r="H2264" s="5"/>
    </row>
    <row r="2265" spans="1:8" ht="93">
      <c r="A2265" s="50"/>
      <c r="B2265" s="136">
        <v>1136</v>
      </c>
      <c r="C2265" s="137">
        <v>228</v>
      </c>
      <c r="D2265" s="142" t="s">
        <v>5660</v>
      </c>
      <c r="E2265" s="143"/>
      <c r="F2265" s="147" t="s">
        <v>5661</v>
      </c>
      <c r="G2265" s="166" t="str">
        <f t="shared" si="93"/>
        <v xml:space="preserve"> </v>
      </c>
      <c r="H2265" s="5"/>
    </row>
    <row r="2266" spans="1:8" ht="37">
      <c r="A2266" s="50"/>
      <c r="B2266" s="146"/>
      <c r="C2266" s="137">
        <v>229</v>
      </c>
      <c r="D2266" s="142" t="s">
        <v>5662</v>
      </c>
      <c r="E2266" s="143"/>
      <c r="F2266" s="147" t="s">
        <v>5663</v>
      </c>
      <c r="G2266" s="166" t="str">
        <f t="shared" si="93"/>
        <v xml:space="preserve"> </v>
      </c>
      <c r="H2266" s="5"/>
    </row>
    <row r="2267" spans="1:8" ht="37">
      <c r="A2267" s="50"/>
      <c r="B2267" s="146"/>
      <c r="C2267" s="137">
        <v>230</v>
      </c>
      <c r="D2267" s="142" t="s">
        <v>5664</v>
      </c>
      <c r="E2267" s="143"/>
      <c r="F2267" s="147" t="s">
        <v>5665</v>
      </c>
      <c r="G2267" s="166" t="str">
        <f t="shared" si="93"/>
        <v xml:space="preserve"> </v>
      </c>
      <c r="H2267" s="5"/>
    </row>
    <row r="2268" spans="1:8" ht="75">
      <c r="A2268" s="50"/>
      <c r="B2268" s="146"/>
      <c r="C2268" s="137">
        <v>231</v>
      </c>
      <c r="D2268" s="142" t="s">
        <v>5666</v>
      </c>
      <c r="E2268" s="143"/>
      <c r="F2268" s="147" t="s">
        <v>5663</v>
      </c>
      <c r="G2268" s="166" t="str">
        <f t="shared" si="93"/>
        <v xml:space="preserve"> </v>
      </c>
      <c r="H2268" s="5"/>
    </row>
    <row r="2269" spans="1:8" ht="56">
      <c r="A2269" s="50"/>
      <c r="B2269" s="136">
        <v>1137</v>
      </c>
      <c r="C2269" s="137">
        <v>232</v>
      </c>
      <c r="D2269" s="142" t="s">
        <v>5667</v>
      </c>
      <c r="E2269" s="143"/>
      <c r="F2269" s="147" t="s">
        <v>806</v>
      </c>
      <c r="G2269" s="166" t="str">
        <f t="shared" si="93"/>
        <v xml:space="preserve"> </v>
      </c>
      <c r="H2269" s="5"/>
    </row>
    <row r="2270" spans="1:8" ht="37">
      <c r="A2270" s="50"/>
      <c r="B2270" s="136">
        <v>1138</v>
      </c>
      <c r="C2270" s="137">
        <v>233</v>
      </c>
      <c r="D2270" s="142" t="s">
        <v>5668</v>
      </c>
      <c r="E2270" s="143"/>
      <c r="F2270" s="147" t="s">
        <v>935</v>
      </c>
      <c r="G2270" s="166" t="str">
        <f t="shared" si="93"/>
        <v xml:space="preserve"> </v>
      </c>
      <c r="H2270" s="5"/>
    </row>
    <row r="2271" spans="1:8" ht="37">
      <c r="A2271" s="50"/>
      <c r="B2271" s="136">
        <v>1139</v>
      </c>
      <c r="C2271" s="137">
        <v>234</v>
      </c>
      <c r="D2271" s="142" t="s">
        <v>5669</v>
      </c>
      <c r="E2271" s="143"/>
      <c r="F2271" s="147" t="s">
        <v>935</v>
      </c>
      <c r="G2271" s="166" t="str">
        <f t="shared" si="93"/>
        <v xml:space="preserve"> </v>
      </c>
      <c r="H2271" s="5"/>
    </row>
    <row r="2272" spans="1:8" ht="57">
      <c r="A2272" s="50"/>
      <c r="B2272" s="136">
        <v>1140</v>
      </c>
      <c r="C2272" s="137">
        <v>235</v>
      </c>
      <c r="D2272" s="142" t="s">
        <v>5670</v>
      </c>
      <c r="E2272" s="143"/>
      <c r="F2272" s="147" t="s">
        <v>5671</v>
      </c>
      <c r="G2272" s="166" t="str">
        <f t="shared" si="93"/>
        <v xml:space="preserve"> </v>
      </c>
      <c r="H2272" s="5"/>
    </row>
    <row r="2273" spans="1:8" ht="74">
      <c r="A2273" s="50"/>
      <c r="B2273" s="146"/>
      <c r="C2273" s="137">
        <v>236</v>
      </c>
      <c r="D2273" s="142" t="s">
        <v>5672</v>
      </c>
      <c r="E2273" s="143"/>
      <c r="F2273" s="147" t="s">
        <v>5673</v>
      </c>
      <c r="G2273" s="166" t="str">
        <f t="shared" si="93"/>
        <v xml:space="preserve"> </v>
      </c>
      <c r="H2273" s="5"/>
    </row>
    <row r="2274" spans="1:8" ht="37">
      <c r="A2274" s="50"/>
      <c r="B2274" s="146"/>
      <c r="C2274" s="137">
        <v>237</v>
      </c>
      <c r="D2274" s="142" t="s">
        <v>5674</v>
      </c>
      <c r="E2274" s="143"/>
      <c r="F2274" s="147" t="s">
        <v>811</v>
      </c>
      <c r="G2274" s="166" t="str">
        <f t="shared" si="93"/>
        <v xml:space="preserve"> </v>
      </c>
      <c r="H2274" s="5"/>
    </row>
    <row r="2275" spans="1:8" ht="37">
      <c r="A2275" s="50"/>
      <c r="B2275" s="136">
        <v>1141</v>
      </c>
      <c r="C2275" s="137">
        <v>238</v>
      </c>
      <c r="D2275" s="142" t="s">
        <v>5675</v>
      </c>
      <c r="E2275" s="143"/>
      <c r="F2275" s="147" t="s">
        <v>5676</v>
      </c>
      <c r="G2275" s="166" t="str">
        <f t="shared" si="93"/>
        <v xml:space="preserve"> </v>
      </c>
      <c r="H2275" s="5"/>
    </row>
    <row r="2276" spans="1:8" ht="37">
      <c r="A2276" s="50"/>
      <c r="B2276" s="136">
        <v>1142</v>
      </c>
      <c r="C2276" s="137">
        <v>239</v>
      </c>
      <c r="D2276" s="142" t="s">
        <v>5677</v>
      </c>
      <c r="E2276" s="143"/>
      <c r="F2276" s="147" t="s">
        <v>791</v>
      </c>
      <c r="G2276" s="166" t="str">
        <f t="shared" si="93"/>
        <v xml:space="preserve"> </v>
      </c>
      <c r="H2276" s="5"/>
    </row>
    <row r="2277" spans="1:8" ht="37">
      <c r="A2277" s="50"/>
      <c r="B2277" s="136">
        <v>1143</v>
      </c>
      <c r="C2277" s="137">
        <v>240</v>
      </c>
      <c r="D2277" s="142" t="s">
        <v>5678</v>
      </c>
      <c r="E2277" s="143"/>
      <c r="F2277" s="147" t="s">
        <v>5679</v>
      </c>
      <c r="G2277" s="166" t="str">
        <f t="shared" si="93"/>
        <v xml:space="preserve"> </v>
      </c>
      <c r="H2277" s="5"/>
    </row>
    <row r="2278" spans="1:8" ht="38">
      <c r="A2278" s="50"/>
      <c r="B2278" s="146"/>
      <c r="C2278" s="137">
        <v>241</v>
      </c>
      <c r="D2278" s="142" t="s">
        <v>5680</v>
      </c>
      <c r="E2278" s="143"/>
      <c r="F2278" s="147" t="s">
        <v>5681</v>
      </c>
      <c r="G2278" s="166" t="str">
        <f t="shared" si="93"/>
        <v xml:space="preserve"> </v>
      </c>
      <c r="H2278" s="5"/>
    </row>
    <row r="2279" spans="1:8" ht="38">
      <c r="A2279" s="50"/>
      <c r="B2279" s="146"/>
      <c r="C2279" s="137">
        <v>242</v>
      </c>
      <c r="D2279" s="142" t="s">
        <v>5682</v>
      </c>
      <c r="E2279" s="143"/>
      <c r="F2279" s="147" t="s">
        <v>977</v>
      </c>
      <c r="G2279" s="166" t="str">
        <f t="shared" si="93"/>
        <v xml:space="preserve"> </v>
      </c>
      <c r="H2279" s="5"/>
    </row>
    <row r="2280" spans="1:8" ht="38">
      <c r="A2280" s="50"/>
      <c r="B2280" s="146"/>
      <c r="C2280" s="137">
        <v>243</v>
      </c>
      <c r="D2280" s="142" t="s">
        <v>5683</v>
      </c>
      <c r="E2280" s="143"/>
      <c r="F2280" s="147" t="s">
        <v>833</v>
      </c>
      <c r="G2280" s="166" t="str">
        <f t="shared" si="93"/>
        <v xml:space="preserve"> </v>
      </c>
      <c r="H2280" s="5"/>
    </row>
    <row r="2281" spans="1:8" ht="38">
      <c r="A2281" s="50"/>
      <c r="B2281" s="136">
        <v>1144</v>
      </c>
      <c r="C2281" s="137">
        <v>244</v>
      </c>
      <c r="D2281" s="142" t="s">
        <v>5684</v>
      </c>
      <c r="E2281" s="143"/>
      <c r="F2281" s="147" t="s">
        <v>2948</v>
      </c>
      <c r="G2281" s="166" t="str">
        <f t="shared" si="93"/>
        <v xml:space="preserve"> </v>
      </c>
      <c r="H2281" s="5"/>
    </row>
    <row r="2282" spans="1:8" ht="38">
      <c r="A2282" s="50"/>
      <c r="B2282" s="136">
        <v>1145</v>
      </c>
      <c r="C2282" s="137">
        <v>245</v>
      </c>
      <c r="D2282" s="142" t="s">
        <v>5685</v>
      </c>
      <c r="E2282" s="143"/>
      <c r="F2282" s="147" t="s">
        <v>5686</v>
      </c>
      <c r="G2282" s="166" t="str">
        <f t="shared" si="93"/>
        <v xml:space="preserve"> </v>
      </c>
      <c r="H2282" s="5"/>
    </row>
    <row r="2283" spans="1:8" ht="38">
      <c r="A2283" s="50"/>
      <c r="B2283" s="136">
        <v>1146</v>
      </c>
      <c r="C2283" s="137">
        <v>246</v>
      </c>
      <c r="D2283" s="142" t="s">
        <v>5687</v>
      </c>
      <c r="E2283" s="143"/>
      <c r="F2283" s="147" t="s">
        <v>5688</v>
      </c>
      <c r="G2283" s="166" t="str">
        <f t="shared" si="93"/>
        <v xml:space="preserve"> </v>
      </c>
      <c r="H2283" s="5"/>
    </row>
    <row r="2284" spans="1:8" ht="38">
      <c r="A2284" s="50"/>
      <c r="B2284" s="136">
        <v>1147</v>
      </c>
      <c r="C2284" s="137">
        <v>247</v>
      </c>
      <c r="D2284" s="142" t="s">
        <v>5689</v>
      </c>
      <c r="E2284" s="143"/>
      <c r="F2284" s="147" t="s">
        <v>5690</v>
      </c>
      <c r="G2284" s="166" t="str">
        <f t="shared" si="93"/>
        <v xml:space="preserve"> </v>
      </c>
      <c r="H2284" s="5"/>
    </row>
    <row r="2285" spans="1:8" ht="38">
      <c r="A2285" s="50"/>
      <c r="B2285" s="146"/>
      <c r="C2285" s="137">
        <v>248</v>
      </c>
      <c r="D2285" s="142" t="s">
        <v>5691</v>
      </c>
      <c r="E2285" s="143"/>
      <c r="F2285" s="147" t="s">
        <v>5690</v>
      </c>
      <c r="G2285" s="166" t="str">
        <f t="shared" si="93"/>
        <v xml:space="preserve"> </v>
      </c>
      <c r="H2285" s="5"/>
    </row>
    <row r="2286" spans="1:8" ht="38">
      <c r="A2286" s="50"/>
      <c r="B2286" s="146"/>
      <c r="C2286" s="137">
        <v>249</v>
      </c>
      <c r="D2286" s="142" t="s">
        <v>5692</v>
      </c>
      <c r="E2286" s="143"/>
      <c r="F2286" s="147" t="s">
        <v>1014</v>
      </c>
      <c r="G2286" s="166" t="str">
        <f t="shared" si="93"/>
        <v xml:space="preserve"> </v>
      </c>
      <c r="H2286" s="5"/>
    </row>
    <row r="2287" spans="1:8" ht="38">
      <c r="A2287" s="50"/>
      <c r="B2287" s="146"/>
      <c r="C2287" s="137">
        <v>250</v>
      </c>
      <c r="D2287" s="142" t="s">
        <v>5693</v>
      </c>
      <c r="E2287" s="143"/>
      <c r="F2287" s="147" t="s">
        <v>1014</v>
      </c>
      <c r="G2287" s="166" t="str">
        <f t="shared" si="93"/>
        <v xml:space="preserve"> </v>
      </c>
      <c r="H2287" s="5"/>
    </row>
    <row r="2288" spans="1:8" ht="38">
      <c r="A2288" s="50"/>
      <c r="B2288" s="136">
        <v>1148</v>
      </c>
      <c r="C2288" s="137">
        <v>251</v>
      </c>
      <c r="D2288" s="142" t="s">
        <v>5694</v>
      </c>
      <c r="E2288" s="143"/>
      <c r="F2288" s="147" t="s">
        <v>5695</v>
      </c>
      <c r="G2288" s="166" t="str">
        <f t="shared" si="93"/>
        <v xml:space="preserve"> </v>
      </c>
      <c r="H2288" s="5"/>
    </row>
    <row r="2289" spans="1:8" ht="38">
      <c r="A2289" s="50"/>
      <c r="B2289" s="136">
        <v>1149</v>
      </c>
      <c r="C2289" s="137">
        <v>252</v>
      </c>
      <c r="D2289" s="142" t="s">
        <v>5696</v>
      </c>
      <c r="E2289" s="143"/>
      <c r="F2289" s="147" t="s">
        <v>5697</v>
      </c>
      <c r="G2289" s="166" t="str">
        <f t="shared" si="93"/>
        <v xml:space="preserve"> </v>
      </c>
      <c r="H2289" s="5"/>
    </row>
    <row r="2290" spans="1:8" ht="75">
      <c r="A2290" s="50"/>
      <c r="B2290" s="136">
        <v>1150</v>
      </c>
      <c r="C2290" s="137">
        <v>253</v>
      </c>
      <c r="D2290" s="142" t="s">
        <v>5698</v>
      </c>
      <c r="E2290" s="143"/>
      <c r="F2290" s="147" t="s">
        <v>835</v>
      </c>
      <c r="G2290" s="166" t="str">
        <f t="shared" si="93"/>
        <v xml:space="preserve"> </v>
      </c>
      <c r="H2290" s="5"/>
    </row>
    <row r="2291" spans="1:8" ht="38">
      <c r="A2291" s="50"/>
      <c r="B2291" s="136">
        <v>1151</v>
      </c>
      <c r="C2291" s="137">
        <v>254</v>
      </c>
      <c r="D2291" s="142" t="s">
        <v>5699</v>
      </c>
      <c r="E2291" s="143"/>
      <c r="F2291" s="147" t="s">
        <v>2836</v>
      </c>
      <c r="G2291" s="166" t="str">
        <f t="shared" si="93"/>
        <v xml:space="preserve"> </v>
      </c>
      <c r="H2291" s="5"/>
    </row>
    <row r="2292" spans="1:8" ht="38">
      <c r="A2292" s="50"/>
      <c r="B2292" s="146"/>
      <c r="C2292" s="137">
        <v>255</v>
      </c>
      <c r="D2292" s="142" t="s">
        <v>5700</v>
      </c>
      <c r="E2292" s="143"/>
      <c r="F2292" s="147" t="s">
        <v>5701</v>
      </c>
      <c r="G2292" s="166" t="str">
        <f t="shared" si="93"/>
        <v xml:space="preserve"> </v>
      </c>
      <c r="H2292" s="5"/>
    </row>
    <row r="2293" spans="1:8" ht="57">
      <c r="A2293" s="50"/>
      <c r="B2293" s="136">
        <v>1152</v>
      </c>
      <c r="C2293" s="137">
        <v>256</v>
      </c>
      <c r="D2293" s="142" t="s">
        <v>5702</v>
      </c>
      <c r="E2293" s="143"/>
      <c r="F2293" s="147" t="s">
        <v>3180</v>
      </c>
      <c r="G2293" s="166" t="str">
        <f t="shared" si="93"/>
        <v xml:space="preserve"> </v>
      </c>
      <c r="H2293" s="5"/>
    </row>
    <row r="2294" spans="1:8" ht="75">
      <c r="A2294" s="50"/>
      <c r="B2294" s="136">
        <v>1153</v>
      </c>
      <c r="C2294" s="137">
        <v>257</v>
      </c>
      <c r="D2294" s="142" t="s">
        <v>5703</v>
      </c>
      <c r="E2294" s="143"/>
      <c r="F2294" s="147" t="s">
        <v>5704</v>
      </c>
      <c r="G2294" s="166" t="str">
        <f t="shared" si="93"/>
        <v xml:space="preserve"> </v>
      </c>
      <c r="H2294" s="5"/>
    </row>
    <row r="2295" spans="1:8" ht="75">
      <c r="A2295" s="50"/>
      <c r="B2295" s="136">
        <v>1154</v>
      </c>
      <c r="C2295" s="137">
        <v>258</v>
      </c>
      <c r="D2295" s="142" t="s">
        <v>5705</v>
      </c>
      <c r="E2295" s="143"/>
      <c r="F2295" s="147" t="s">
        <v>944</v>
      </c>
      <c r="G2295" s="166" t="str">
        <f t="shared" ref="G2295:G2364" si="94">IF(E2295=""," ",IF(E2295=F2295,"OK",F2295))</f>
        <v xml:space="preserve"> </v>
      </c>
      <c r="H2295" s="5"/>
    </row>
    <row r="2296" spans="1:8" ht="38">
      <c r="A2296" s="50"/>
      <c r="B2296" s="146"/>
      <c r="C2296" s="137">
        <v>259</v>
      </c>
      <c r="D2296" s="142" t="s">
        <v>5706</v>
      </c>
      <c r="E2296" s="143"/>
      <c r="F2296" s="147" t="s">
        <v>811</v>
      </c>
      <c r="G2296" s="166" t="str">
        <f t="shared" si="94"/>
        <v xml:space="preserve"> </v>
      </c>
      <c r="H2296" s="5"/>
    </row>
    <row r="2297" spans="1:8" ht="57">
      <c r="A2297" s="50"/>
      <c r="B2297" s="136">
        <v>1155</v>
      </c>
      <c r="C2297" s="137">
        <v>260</v>
      </c>
      <c r="D2297" s="142" t="s">
        <v>5707</v>
      </c>
      <c r="E2297" s="143"/>
      <c r="F2297" s="147" t="s">
        <v>5708</v>
      </c>
      <c r="G2297" s="166" t="str">
        <f t="shared" si="94"/>
        <v xml:space="preserve"> </v>
      </c>
      <c r="H2297" s="5"/>
    </row>
    <row r="2298" spans="1:8" ht="38">
      <c r="A2298" s="50"/>
      <c r="B2298" s="136">
        <v>1156</v>
      </c>
      <c r="C2298" s="137">
        <v>261</v>
      </c>
      <c r="D2298" s="142" t="s">
        <v>5709</v>
      </c>
      <c r="E2298" s="143"/>
      <c r="F2298" s="147" t="s">
        <v>5710</v>
      </c>
      <c r="G2298" s="166" t="str">
        <f t="shared" si="94"/>
        <v xml:space="preserve"> </v>
      </c>
      <c r="H2298" s="5"/>
    </row>
    <row r="2299" spans="1:8" ht="38">
      <c r="A2299" s="50"/>
      <c r="B2299" s="136"/>
      <c r="C2299" s="137">
        <v>262</v>
      </c>
      <c r="D2299" s="142" t="s">
        <v>5711</v>
      </c>
      <c r="E2299" s="143"/>
      <c r="F2299" s="147" t="s">
        <v>5712</v>
      </c>
      <c r="G2299" s="166" t="str">
        <f t="shared" si="94"/>
        <v xml:space="preserve"> </v>
      </c>
      <c r="H2299" s="5"/>
    </row>
    <row r="2300" spans="1:8" ht="56">
      <c r="A2300" s="50"/>
      <c r="B2300" s="136">
        <v>1157</v>
      </c>
      <c r="C2300" s="137">
        <v>263</v>
      </c>
      <c r="D2300" s="142" t="s">
        <v>5713</v>
      </c>
      <c r="E2300" s="143"/>
      <c r="F2300" s="147" t="s">
        <v>5714</v>
      </c>
      <c r="G2300" s="166" t="str">
        <f t="shared" si="94"/>
        <v xml:space="preserve"> </v>
      </c>
      <c r="H2300" s="5"/>
    </row>
    <row r="2301" spans="1:8" ht="57">
      <c r="A2301" s="50"/>
      <c r="B2301" s="146"/>
      <c r="C2301" s="137">
        <v>264</v>
      </c>
      <c r="D2301" s="142" t="s">
        <v>5715</v>
      </c>
      <c r="E2301" s="143"/>
      <c r="F2301" s="147" t="s">
        <v>5716</v>
      </c>
      <c r="G2301" s="166" t="str">
        <f t="shared" si="94"/>
        <v xml:space="preserve"> </v>
      </c>
      <c r="H2301" s="5"/>
    </row>
    <row r="2302" spans="1:8" ht="38">
      <c r="A2302" s="50"/>
      <c r="B2302" s="136">
        <v>1158</v>
      </c>
      <c r="C2302" s="137">
        <v>265</v>
      </c>
      <c r="D2302" s="142" t="s">
        <v>5717</v>
      </c>
      <c r="E2302" s="143"/>
      <c r="F2302" s="147" t="s">
        <v>5718</v>
      </c>
      <c r="G2302" s="166" t="str">
        <f t="shared" si="94"/>
        <v xml:space="preserve"> </v>
      </c>
      <c r="H2302" s="5"/>
    </row>
    <row r="2303" spans="1:8" ht="38">
      <c r="A2303" s="50"/>
      <c r="B2303" s="136">
        <v>1159</v>
      </c>
      <c r="C2303" s="137">
        <v>266</v>
      </c>
      <c r="D2303" s="142" t="s">
        <v>5719</v>
      </c>
      <c r="E2303" s="143"/>
      <c r="F2303" s="147" t="s">
        <v>5720</v>
      </c>
      <c r="G2303" s="166" t="str">
        <f t="shared" si="94"/>
        <v xml:space="preserve"> </v>
      </c>
      <c r="H2303" s="5"/>
    </row>
    <row r="2304" spans="1:8" ht="57">
      <c r="A2304" s="50"/>
      <c r="B2304" s="136">
        <v>1160</v>
      </c>
      <c r="C2304" s="137">
        <v>267</v>
      </c>
      <c r="D2304" s="142" t="s">
        <v>5721</v>
      </c>
      <c r="E2304" s="143"/>
      <c r="F2304" s="147" t="s">
        <v>5722</v>
      </c>
      <c r="G2304" s="166" t="str">
        <f t="shared" si="94"/>
        <v xml:space="preserve"> </v>
      </c>
      <c r="H2304" s="5"/>
    </row>
    <row r="2305" spans="1:8" ht="57">
      <c r="A2305" s="50"/>
      <c r="B2305" s="136">
        <v>1161</v>
      </c>
      <c r="C2305" s="137">
        <v>268</v>
      </c>
      <c r="D2305" s="142" t="s">
        <v>5723</v>
      </c>
      <c r="E2305" s="143"/>
      <c r="F2305" s="147" t="s">
        <v>5724</v>
      </c>
      <c r="G2305" s="166" t="str">
        <f t="shared" si="94"/>
        <v xml:space="preserve"> </v>
      </c>
      <c r="H2305" s="5"/>
    </row>
    <row r="2306" spans="1:8" ht="38">
      <c r="A2306" s="50"/>
      <c r="B2306" s="146"/>
      <c r="C2306" s="137">
        <v>269</v>
      </c>
      <c r="D2306" s="142" t="s">
        <v>5725</v>
      </c>
      <c r="E2306" s="143"/>
      <c r="F2306" s="147" t="s">
        <v>5726</v>
      </c>
      <c r="G2306" s="166" t="str">
        <f t="shared" si="94"/>
        <v xml:space="preserve"> </v>
      </c>
      <c r="H2306" s="5"/>
    </row>
    <row r="2307" spans="1:8" ht="57">
      <c r="A2307" s="50"/>
      <c r="B2307" s="136">
        <v>1162</v>
      </c>
      <c r="C2307" s="137">
        <v>270</v>
      </c>
      <c r="D2307" s="142" t="s">
        <v>5727</v>
      </c>
      <c r="E2307" s="143"/>
      <c r="F2307" s="147" t="s">
        <v>811</v>
      </c>
      <c r="G2307" s="166" t="str">
        <f t="shared" si="94"/>
        <v xml:space="preserve"> </v>
      </c>
      <c r="H2307" s="5"/>
    </row>
    <row r="2308" spans="1:8" ht="56">
      <c r="A2308" s="50"/>
      <c r="B2308" s="136" t="s">
        <v>5342</v>
      </c>
      <c r="C2308" s="137">
        <v>271</v>
      </c>
      <c r="D2308" s="142" t="s">
        <v>5728</v>
      </c>
      <c r="E2308" s="143"/>
      <c r="F2308" s="147" t="s">
        <v>5729</v>
      </c>
      <c r="G2308" s="166" t="str">
        <f t="shared" si="94"/>
        <v xml:space="preserve"> </v>
      </c>
      <c r="H2308" s="5"/>
    </row>
    <row r="2309" spans="1:8" ht="57">
      <c r="A2309" s="50"/>
      <c r="B2309" s="136">
        <v>1163</v>
      </c>
      <c r="C2309" s="137">
        <v>272</v>
      </c>
      <c r="D2309" s="142" t="s">
        <v>5730</v>
      </c>
      <c r="E2309" s="143"/>
      <c r="F2309" s="147" t="s">
        <v>5731</v>
      </c>
      <c r="G2309" s="166" t="str">
        <f t="shared" si="94"/>
        <v xml:space="preserve"> </v>
      </c>
      <c r="H2309" s="5"/>
    </row>
    <row r="2310" spans="1:8" ht="57">
      <c r="A2310" s="50"/>
      <c r="B2310" s="136">
        <v>1164</v>
      </c>
      <c r="C2310" s="137">
        <v>273</v>
      </c>
      <c r="D2310" s="142" t="s">
        <v>5732</v>
      </c>
      <c r="E2310" s="143"/>
      <c r="F2310" s="147" t="s">
        <v>5733</v>
      </c>
      <c r="G2310" s="166" t="str">
        <f t="shared" si="94"/>
        <v xml:space="preserve"> </v>
      </c>
      <c r="H2310" s="5"/>
    </row>
    <row r="2311" spans="1:8" ht="56">
      <c r="A2311" s="50"/>
      <c r="B2311" s="136"/>
      <c r="C2311" s="137">
        <v>274</v>
      </c>
      <c r="D2311" s="142" t="s">
        <v>5734</v>
      </c>
      <c r="E2311" s="143"/>
      <c r="F2311" s="147" t="s">
        <v>5735</v>
      </c>
      <c r="G2311" s="166" t="str">
        <f t="shared" si="94"/>
        <v xml:space="preserve"> </v>
      </c>
      <c r="H2311" s="5"/>
    </row>
    <row r="2312" spans="1:8" ht="57">
      <c r="A2312" s="50"/>
      <c r="B2312" s="136">
        <v>1165</v>
      </c>
      <c r="C2312" s="137">
        <v>275</v>
      </c>
      <c r="D2312" s="142" t="s">
        <v>5736</v>
      </c>
      <c r="E2312" s="143"/>
      <c r="F2312" s="147" t="s">
        <v>5737</v>
      </c>
      <c r="G2312" s="166" t="str">
        <f t="shared" si="94"/>
        <v xml:space="preserve"> </v>
      </c>
      <c r="H2312" s="5"/>
    </row>
    <row r="2313" spans="1:8" ht="94">
      <c r="A2313" s="50"/>
      <c r="B2313" s="136">
        <v>1166</v>
      </c>
      <c r="C2313" s="137">
        <v>276</v>
      </c>
      <c r="D2313" s="142" t="s">
        <v>5738</v>
      </c>
      <c r="E2313" s="143"/>
      <c r="F2313" s="147" t="s">
        <v>5739</v>
      </c>
      <c r="G2313" s="166" t="str">
        <f t="shared" si="94"/>
        <v xml:space="preserve"> </v>
      </c>
      <c r="H2313" s="5"/>
    </row>
    <row r="2314" spans="1:8" ht="38">
      <c r="A2314" s="50"/>
      <c r="B2314" s="136">
        <v>1167</v>
      </c>
      <c r="C2314" s="137">
        <v>277</v>
      </c>
      <c r="D2314" s="142" t="s">
        <v>5740</v>
      </c>
      <c r="E2314" s="143"/>
      <c r="F2314" s="147" t="s">
        <v>790</v>
      </c>
      <c r="G2314" s="166" t="str">
        <f t="shared" si="94"/>
        <v xml:space="preserve"> </v>
      </c>
      <c r="H2314" s="5"/>
    </row>
    <row r="2315" spans="1:8" ht="38">
      <c r="A2315" s="50"/>
      <c r="B2315" s="136">
        <v>1168</v>
      </c>
      <c r="C2315" s="137">
        <v>278</v>
      </c>
      <c r="D2315" s="142" t="s">
        <v>5741</v>
      </c>
      <c r="E2315" s="143"/>
      <c r="F2315" s="147" t="s">
        <v>811</v>
      </c>
      <c r="G2315" s="166" t="str">
        <f t="shared" si="94"/>
        <v xml:space="preserve"> </v>
      </c>
      <c r="H2315" s="5"/>
    </row>
    <row r="2316" spans="1:8" ht="38">
      <c r="A2316" s="50"/>
      <c r="B2316" s="136">
        <v>1169</v>
      </c>
      <c r="C2316" s="137">
        <v>279</v>
      </c>
      <c r="D2316" s="142" t="s">
        <v>5742</v>
      </c>
      <c r="E2316" s="143"/>
      <c r="F2316" s="147" t="s">
        <v>5743</v>
      </c>
      <c r="G2316" s="166" t="str">
        <f t="shared" si="94"/>
        <v xml:space="preserve"> </v>
      </c>
      <c r="H2316" s="5"/>
    </row>
    <row r="2317" spans="1:8" ht="38">
      <c r="A2317" s="50"/>
      <c r="B2317" s="136">
        <v>1170</v>
      </c>
      <c r="C2317" s="137">
        <v>280</v>
      </c>
      <c r="D2317" s="142" t="s">
        <v>5744</v>
      </c>
      <c r="E2317" s="143"/>
      <c r="F2317" s="147" t="s">
        <v>791</v>
      </c>
      <c r="G2317" s="166" t="str">
        <f t="shared" si="94"/>
        <v xml:space="preserve"> </v>
      </c>
      <c r="H2317" s="5"/>
    </row>
    <row r="2318" spans="1:8" ht="38">
      <c r="A2318" s="50"/>
      <c r="B2318" s="146"/>
      <c r="C2318" s="137">
        <v>281</v>
      </c>
      <c r="D2318" s="142" t="s">
        <v>5745</v>
      </c>
      <c r="E2318" s="143"/>
      <c r="F2318" s="147" t="s">
        <v>1126</v>
      </c>
      <c r="G2318" s="166" t="str">
        <f t="shared" si="94"/>
        <v xml:space="preserve"> </v>
      </c>
      <c r="H2318" s="5"/>
    </row>
    <row r="2319" spans="1:8" ht="57">
      <c r="A2319" s="50"/>
      <c r="B2319" s="146"/>
      <c r="C2319" s="137">
        <v>282</v>
      </c>
      <c r="D2319" s="142" t="s">
        <v>5746</v>
      </c>
      <c r="E2319" s="143"/>
      <c r="F2319" s="147" t="s">
        <v>5747</v>
      </c>
      <c r="G2319" s="166" t="str">
        <f t="shared" si="94"/>
        <v xml:space="preserve"> </v>
      </c>
      <c r="H2319" s="5"/>
    </row>
    <row r="2320" spans="1:8" ht="38">
      <c r="A2320" s="50"/>
      <c r="B2320" s="136">
        <v>1171</v>
      </c>
      <c r="C2320" s="137">
        <v>283</v>
      </c>
      <c r="D2320" s="142" t="s">
        <v>5748</v>
      </c>
      <c r="E2320" s="143"/>
      <c r="F2320" s="147" t="s">
        <v>5749</v>
      </c>
      <c r="G2320" s="166" t="str">
        <f t="shared" si="94"/>
        <v xml:space="preserve"> </v>
      </c>
      <c r="H2320" s="5"/>
    </row>
    <row r="2321" spans="1:8" ht="75">
      <c r="A2321" s="50"/>
      <c r="B2321" s="146"/>
      <c r="C2321" s="137">
        <v>284</v>
      </c>
      <c r="D2321" s="142" t="s">
        <v>5750</v>
      </c>
      <c r="E2321" s="143"/>
      <c r="F2321" s="147" t="s">
        <v>5751</v>
      </c>
      <c r="G2321" s="166" t="str">
        <f t="shared" si="94"/>
        <v xml:space="preserve"> </v>
      </c>
      <c r="H2321" s="5"/>
    </row>
    <row r="2322" spans="1:8" ht="57">
      <c r="A2322" s="50"/>
      <c r="B2322" s="136">
        <v>1172</v>
      </c>
      <c r="C2322" s="137">
        <v>285</v>
      </c>
      <c r="D2322" s="142" t="s">
        <v>5752</v>
      </c>
      <c r="E2322" s="143"/>
      <c r="F2322" s="147" t="s">
        <v>5753</v>
      </c>
      <c r="G2322" s="166" t="str">
        <f t="shared" si="94"/>
        <v xml:space="preserve"> </v>
      </c>
      <c r="H2322" s="5"/>
    </row>
    <row r="2323" spans="1:8" ht="57">
      <c r="A2323" s="50"/>
      <c r="B2323" s="136">
        <v>1173</v>
      </c>
      <c r="C2323" s="137">
        <v>286</v>
      </c>
      <c r="D2323" s="142" t="s">
        <v>5754</v>
      </c>
      <c r="E2323" s="143"/>
      <c r="F2323" s="147" t="s">
        <v>857</v>
      </c>
      <c r="G2323" s="166" t="str">
        <f t="shared" si="94"/>
        <v xml:space="preserve"> </v>
      </c>
      <c r="H2323" s="5"/>
    </row>
    <row r="2324" spans="1:8" ht="38">
      <c r="A2324" s="50"/>
      <c r="B2324" s="146"/>
      <c r="C2324" s="137">
        <v>287</v>
      </c>
      <c r="D2324" s="142" t="s">
        <v>5755</v>
      </c>
      <c r="E2324" s="143"/>
      <c r="F2324" s="147" t="s">
        <v>2742</v>
      </c>
      <c r="G2324" s="166" t="str">
        <f t="shared" si="94"/>
        <v xml:space="preserve"> </v>
      </c>
      <c r="H2324" s="5"/>
    </row>
    <row r="2325" spans="1:8" ht="38">
      <c r="A2325" s="50"/>
      <c r="B2325" s="136">
        <v>1174</v>
      </c>
      <c r="C2325" s="137">
        <v>288</v>
      </c>
      <c r="D2325" s="142" t="s">
        <v>5756</v>
      </c>
      <c r="E2325" s="143"/>
      <c r="F2325" s="147" t="s">
        <v>2895</v>
      </c>
      <c r="G2325" s="166" t="str">
        <f t="shared" si="94"/>
        <v xml:space="preserve"> </v>
      </c>
      <c r="H2325" s="5"/>
    </row>
    <row r="2326" spans="1:8" ht="57">
      <c r="A2326" s="50"/>
      <c r="B2326" s="146"/>
      <c r="C2326" s="137">
        <v>289</v>
      </c>
      <c r="D2326" s="142" t="s">
        <v>5757</v>
      </c>
      <c r="E2326" s="143"/>
      <c r="F2326" s="147" t="s">
        <v>5758</v>
      </c>
      <c r="G2326" s="166" t="str">
        <f t="shared" si="94"/>
        <v xml:space="preserve"> </v>
      </c>
      <c r="H2326" s="5"/>
    </row>
    <row r="2327" spans="1:8" ht="38">
      <c r="A2327" s="50"/>
      <c r="B2327" s="136">
        <v>1175</v>
      </c>
      <c r="C2327" s="137">
        <v>290</v>
      </c>
      <c r="D2327" s="142" t="s">
        <v>5759</v>
      </c>
      <c r="E2327" s="143"/>
      <c r="F2327" s="147" t="s">
        <v>835</v>
      </c>
      <c r="G2327" s="166" t="str">
        <f t="shared" si="94"/>
        <v xml:space="preserve"> </v>
      </c>
      <c r="H2327" s="5"/>
    </row>
    <row r="2328" spans="1:8" ht="38">
      <c r="A2328" s="50"/>
      <c r="B2328" s="146"/>
      <c r="C2328" s="137">
        <v>291</v>
      </c>
      <c r="D2328" s="142" t="s">
        <v>5760</v>
      </c>
      <c r="E2328" s="143"/>
      <c r="F2328" s="147" t="s">
        <v>835</v>
      </c>
      <c r="G2328" s="166" t="str">
        <f t="shared" si="94"/>
        <v xml:space="preserve"> </v>
      </c>
      <c r="H2328" s="5"/>
    </row>
    <row r="2329" spans="1:8" ht="75">
      <c r="A2329" s="50"/>
      <c r="B2329" s="136">
        <v>1176</v>
      </c>
      <c r="C2329" s="137">
        <v>292</v>
      </c>
      <c r="D2329" s="142" t="s">
        <v>5761</v>
      </c>
      <c r="E2329" s="143"/>
      <c r="F2329" s="147" t="s">
        <v>5762</v>
      </c>
      <c r="G2329" s="166" t="str">
        <f t="shared" si="94"/>
        <v xml:space="preserve"> </v>
      </c>
      <c r="H2329" s="5"/>
    </row>
    <row r="2330" spans="1:8" ht="38">
      <c r="A2330" s="50"/>
      <c r="B2330" s="146"/>
      <c r="C2330" s="137">
        <v>293</v>
      </c>
      <c r="D2330" s="142" t="s">
        <v>5763</v>
      </c>
      <c r="E2330" s="143"/>
      <c r="F2330" s="147" t="s">
        <v>5764</v>
      </c>
      <c r="G2330" s="166" t="str">
        <f t="shared" si="94"/>
        <v xml:space="preserve"> </v>
      </c>
      <c r="H2330" s="5"/>
    </row>
    <row r="2331" spans="1:8" ht="75">
      <c r="A2331" s="50"/>
      <c r="B2331" s="146"/>
      <c r="C2331" s="137">
        <v>294</v>
      </c>
      <c r="D2331" s="142" t="s">
        <v>5765</v>
      </c>
      <c r="E2331" s="143"/>
      <c r="F2331" s="147" t="s">
        <v>2664</v>
      </c>
      <c r="G2331" s="166" t="str">
        <f t="shared" si="94"/>
        <v xml:space="preserve"> </v>
      </c>
      <c r="H2331" s="5"/>
    </row>
    <row r="2332" spans="1:8" ht="38">
      <c r="A2332" s="50"/>
      <c r="B2332" s="136">
        <v>1177</v>
      </c>
      <c r="C2332" s="137">
        <v>295</v>
      </c>
      <c r="D2332" s="142" t="s">
        <v>5766</v>
      </c>
      <c r="E2332" s="143"/>
      <c r="F2332" s="147" t="s">
        <v>1089</v>
      </c>
      <c r="G2332" s="166" t="str">
        <f t="shared" si="94"/>
        <v xml:space="preserve"> </v>
      </c>
      <c r="H2332" s="5"/>
    </row>
    <row r="2333" spans="1:8" ht="38">
      <c r="A2333" s="50"/>
      <c r="B2333" s="136">
        <v>1178</v>
      </c>
      <c r="C2333" s="137">
        <v>296</v>
      </c>
      <c r="D2333" s="142" t="s">
        <v>5767</v>
      </c>
      <c r="E2333" s="143"/>
      <c r="F2333" s="147" t="s">
        <v>5768</v>
      </c>
      <c r="G2333" s="166" t="str">
        <f t="shared" si="94"/>
        <v xml:space="preserve"> </v>
      </c>
      <c r="H2333" s="5"/>
    </row>
    <row r="2334" spans="1:8" ht="38">
      <c r="A2334" s="50"/>
      <c r="B2334" s="136">
        <v>1179</v>
      </c>
      <c r="C2334" s="137">
        <v>297</v>
      </c>
      <c r="D2334" s="142" t="s">
        <v>5769</v>
      </c>
      <c r="E2334" s="143"/>
      <c r="F2334" s="147" t="s">
        <v>872</v>
      </c>
      <c r="G2334" s="166" t="str">
        <f t="shared" si="94"/>
        <v xml:space="preserve"> </v>
      </c>
      <c r="H2334" s="5"/>
    </row>
    <row r="2335" spans="1:8" ht="75">
      <c r="A2335" s="50"/>
      <c r="B2335" s="146"/>
      <c r="C2335" s="137">
        <v>298</v>
      </c>
      <c r="D2335" s="142" t="s">
        <v>5770</v>
      </c>
      <c r="E2335" s="143"/>
      <c r="F2335" s="147" t="s">
        <v>5771</v>
      </c>
      <c r="G2335" s="166" t="str">
        <f t="shared" si="94"/>
        <v xml:space="preserve"> </v>
      </c>
      <c r="H2335" s="5"/>
    </row>
    <row r="2336" spans="1:8" ht="38">
      <c r="A2336" s="50"/>
      <c r="B2336" s="136">
        <v>1180</v>
      </c>
      <c r="C2336" s="137">
        <v>299</v>
      </c>
      <c r="D2336" s="142" t="s">
        <v>5772</v>
      </c>
      <c r="E2336" s="143"/>
      <c r="F2336" s="147" t="s">
        <v>811</v>
      </c>
      <c r="G2336" s="166" t="str">
        <f t="shared" si="94"/>
        <v xml:space="preserve"> </v>
      </c>
      <c r="H2336" s="5"/>
    </row>
    <row r="2337" spans="1:8" ht="38">
      <c r="A2337" s="50"/>
      <c r="B2337" s="146"/>
      <c r="C2337" s="137">
        <v>300</v>
      </c>
      <c r="D2337" s="142" t="s">
        <v>5773</v>
      </c>
      <c r="E2337" s="143"/>
      <c r="F2337" s="147" t="s">
        <v>5774</v>
      </c>
      <c r="G2337" s="166" t="str">
        <f t="shared" si="94"/>
        <v xml:space="preserve"> </v>
      </c>
      <c r="H2337" s="5"/>
    </row>
    <row r="2338" spans="1:8" ht="74">
      <c r="A2338" s="50"/>
      <c r="B2338" s="146"/>
      <c r="C2338" s="137">
        <v>301</v>
      </c>
      <c r="D2338" s="142" t="s">
        <v>5775</v>
      </c>
      <c r="E2338" s="143"/>
      <c r="F2338" s="147" t="s">
        <v>5776</v>
      </c>
      <c r="G2338" s="166" t="str">
        <f t="shared" si="94"/>
        <v xml:space="preserve"> </v>
      </c>
      <c r="H2338" s="5"/>
    </row>
    <row r="2339" spans="1:8" ht="57">
      <c r="A2339" s="50"/>
      <c r="B2339" s="136">
        <v>1181</v>
      </c>
      <c r="C2339" s="137">
        <v>302</v>
      </c>
      <c r="D2339" s="142" t="s">
        <v>5777</v>
      </c>
      <c r="E2339" s="143"/>
      <c r="F2339" s="147" t="s">
        <v>857</v>
      </c>
      <c r="G2339" s="166" t="str">
        <f t="shared" si="94"/>
        <v xml:space="preserve"> </v>
      </c>
      <c r="H2339" s="5"/>
    </row>
    <row r="2340" spans="1:8" ht="57">
      <c r="A2340" s="50"/>
      <c r="B2340" s="146"/>
      <c r="C2340" s="137">
        <v>303</v>
      </c>
      <c r="D2340" s="142" t="s">
        <v>5778</v>
      </c>
      <c r="E2340" s="143"/>
      <c r="F2340" s="147" t="s">
        <v>790</v>
      </c>
      <c r="G2340" s="166" t="str">
        <f t="shared" si="94"/>
        <v xml:space="preserve"> </v>
      </c>
      <c r="H2340" s="5"/>
    </row>
    <row r="2341" spans="1:8" ht="38">
      <c r="A2341" s="50"/>
      <c r="B2341" s="136">
        <v>1182</v>
      </c>
      <c r="C2341" s="137">
        <v>304</v>
      </c>
      <c r="D2341" s="142" t="s">
        <v>5779</v>
      </c>
      <c r="E2341" s="143"/>
      <c r="F2341" s="147" t="s">
        <v>833</v>
      </c>
      <c r="G2341" s="166" t="str">
        <f t="shared" si="94"/>
        <v xml:space="preserve"> </v>
      </c>
      <c r="H2341" s="5"/>
    </row>
    <row r="2342" spans="1:8" ht="38">
      <c r="A2342" s="50"/>
      <c r="B2342" s="146"/>
      <c r="C2342" s="137">
        <v>305</v>
      </c>
      <c r="D2342" s="142" t="s">
        <v>5780</v>
      </c>
      <c r="E2342" s="143"/>
      <c r="F2342" s="147" t="s">
        <v>986</v>
      </c>
      <c r="G2342" s="166" t="str">
        <f t="shared" si="94"/>
        <v xml:space="preserve"> </v>
      </c>
      <c r="H2342" s="5"/>
    </row>
    <row r="2343" spans="1:8" ht="38">
      <c r="A2343" s="50"/>
      <c r="B2343" s="146"/>
      <c r="C2343" s="137">
        <v>306</v>
      </c>
      <c r="D2343" s="142" t="s">
        <v>5781</v>
      </c>
      <c r="E2343" s="143"/>
      <c r="F2343" s="147" t="s">
        <v>826</v>
      </c>
      <c r="G2343" s="166" t="str">
        <f t="shared" si="94"/>
        <v xml:space="preserve"> </v>
      </c>
      <c r="H2343" s="5"/>
    </row>
    <row r="2344" spans="1:8" ht="38">
      <c r="A2344" s="50"/>
      <c r="B2344" s="136">
        <v>1183</v>
      </c>
      <c r="C2344" s="137">
        <v>307</v>
      </c>
      <c r="D2344" s="142" t="s">
        <v>5782</v>
      </c>
      <c r="E2344" s="143"/>
      <c r="F2344" s="147" t="s">
        <v>5783</v>
      </c>
      <c r="G2344" s="166" t="str">
        <f t="shared" si="94"/>
        <v xml:space="preserve"> </v>
      </c>
      <c r="H2344" s="5"/>
    </row>
    <row r="2345" spans="1:8" ht="38">
      <c r="A2345" s="50"/>
      <c r="B2345" s="146"/>
      <c r="C2345" s="137">
        <v>308</v>
      </c>
      <c r="D2345" s="142" t="s">
        <v>5784</v>
      </c>
      <c r="E2345" s="143"/>
      <c r="F2345" s="147" t="s">
        <v>3117</v>
      </c>
      <c r="G2345" s="166" t="str">
        <f t="shared" si="94"/>
        <v xml:space="preserve"> </v>
      </c>
      <c r="H2345" s="5"/>
    </row>
    <row r="2346" spans="1:8" ht="38">
      <c r="A2346" s="50"/>
      <c r="B2346" s="146"/>
      <c r="C2346" s="137">
        <v>309</v>
      </c>
      <c r="D2346" s="142" t="s">
        <v>5785</v>
      </c>
      <c r="E2346" s="143"/>
      <c r="F2346" s="147" t="s">
        <v>5783</v>
      </c>
      <c r="G2346" s="166" t="str">
        <f t="shared" si="94"/>
        <v xml:space="preserve"> </v>
      </c>
      <c r="H2346" s="5"/>
    </row>
    <row r="2347" spans="1:8" ht="38">
      <c r="A2347" s="50"/>
      <c r="B2347" s="136">
        <v>1184</v>
      </c>
      <c r="C2347" s="137">
        <v>310</v>
      </c>
      <c r="D2347" s="142" t="s">
        <v>5786</v>
      </c>
      <c r="E2347" s="143"/>
      <c r="F2347" s="147" t="s">
        <v>1026</v>
      </c>
      <c r="G2347" s="166" t="str">
        <f t="shared" si="94"/>
        <v xml:space="preserve"> </v>
      </c>
      <c r="H2347" s="5"/>
    </row>
    <row r="2348" spans="1:8" ht="57">
      <c r="A2348" s="50"/>
      <c r="B2348" s="136">
        <v>1185</v>
      </c>
      <c r="C2348" s="137">
        <v>311</v>
      </c>
      <c r="D2348" s="142" t="s">
        <v>5787</v>
      </c>
      <c r="E2348" s="143"/>
      <c r="F2348" s="147" t="s">
        <v>5788</v>
      </c>
      <c r="G2348" s="166" t="str">
        <f t="shared" si="94"/>
        <v xml:space="preserve"> </v>
      </c>
      <c r="H2348" s="5"/>
    </row>
    <row r="2349" spans="1:8" ht="38">
      <c r="A2349" s="50"/>
      <c r="B2349" s="136">
        <v>1186</v>
      </c>
      <c r="C2349" s="137">
        <v>312</v>
      </c>
      <c r="D2349" s="142" t="s">
        <v>5789</v>
      </c>
      <c r="E2349" s="143"/>
      <c r="F2349" s="147" t="s">
        <v>791</v>
      </c>
      <c r="G2349" s="166" t="str">
        <f t="shared" si="94"/>
        <v xml:space="preserve"> </v>
      </c>
      <c r="H2349" s="5"/>
    </row>
    <row r="2350" spans="1:8" ht="57">
      <c r="A2350" s="50"/>
      <c r="B2350" s="146"/>
      <c r="C2350" s="137">
        <v>313</v>
      </c>
      <c r="D2350" s="142" t="s">
        <v>5790</v>
      </c>
      <c r="E2350" s="143"/>
      <c r="F2350" s="147" t="s">
        <v>835</v>
      </c>
      <c r="G2350" s="166" t="str">
        <f t="shared" si="94"/>
        <v xml:space="preserve"> </v>
      </c>
      <c r="H2350" s="5"/>
    </row>
    <row r="2351" spans="1:8" ht="75">
      <c r="A2351" s="50"/>
      <c r="B2351" s="136">
        <v>1187</v>
      </c>
      <c r="C2351" s="137">
        <v>314</v>
      </c>
      <c r="D2351" s="142" t="s">
        <v>5791</v>
      </c>
      <c r="E2351" s="143"/>
      <c r="F2351" s="147" t="s">
        <v>835</v>
      </c>
      <c r="G2351" s="166" t="str">
        <f t="shared" si="94"/>
        <v xml:space="preserve"> </v>
      </c>
      <c r="H2351" s="5"/>
    </row>
    <row r="2352" spans="1:8" ht="75">
      <c r="A2352" s="50"/>
      <c r="B2352" s="136">
        <v>1188</v>
      </c>
      <c r="C2352" s="137">
        <v>315</v>
      </c>
      <c r="D2352" s="142" t="s">
        <v>5792</v>
      </c>
      <c r="E2352" s="143"/>
      <c r="F2352" s="147" t="s">
        <v>5793</v>
      </c>
      <c r="G2352" s="166" t="str">
        <f t="shared" si="94"/>
        <v xml:space="preserve"> </v>
      </c>
      <c r="H2352" s="5"/>
    </row>
    <row r="2353" spans="1:8" ht="38">
      <c r="A2353" s="50"/>
      <c r="B2353" s="146"/>
      <c r="C2353" s="137">
        <v>316</v>
      </c>
      <c r="D2353" s="142" t="s">
        <v>5794</v>
      </c>
      <c r="E2353" s="143"/>
      <c r="F2353" s="147" t="s">
        <v>5795</v>
      </c>
      <c r="G2353" s="166" t="str">
        <f t="shared" si="94"/>
        <v xml:space="preserve"> </v>
      </c>
      <c r="H2353" s="5"/>
    </row>
    <row r="2354" spans="1:8" ht="38">
      <c r="A2354" s="50"/>
      <c r="B2354" s="136">
        <v>1189</v>
      </c>
      <c r="C2354" s="137">
        <v>317</v>
      </c>
      <c r="D2354" s="142" t="s">
        <v>5796</v>
      </c>
      <c r="E2354" s="143"/>
      <c r="F2354" s="147" t="s">
        <v>5797</v>
      </c>
      <c r="G2354" s="166" t="str">
        <f t="shared" si="94"/>
        <v xml:space="preserve"> </v>
      </c>
      <c r="H2354" s="5"/>
    </row>
    <row r="2355" spans="1:8" ht="57">
      <c r="A2355" s="50"/>
      <c r="B2355" s="146"/>
      <c r="C2355" s="137">
        <v>318</v>
      </c>
      <c r="D2355" s="142" t="s">
        <v>5798</v>
      </c>
      <c r="E2355" s="143"/>
      <c r="F2355" s="147" t="s">
        <v>5799</v>
      </c>
      <c r="G2355" s="166" t="str">
        <f t="shared" si="94"/>
        <v xml:space="preserve"> </v>
      </c>
      <c r="H2355" s="5"/>
    </row>
    <row r="2356" spans="1:8" ht="57">
      <c r="A2356" s="50"/>
      <c r="B2356" s="146"/>
      <c r="C2356" s="137">
        <v>319</v>
      </c>
      <c r="D2356" s="142" t="s">
        <v>5800</v>
      </c>
      <c r="E2356" s="143"/>
      <c r="F2356" s="147" t="s">
        <v>799</v>
      </c>
      <c r="G2356" s="166" t="str">
        <f t="shared" si="94"/>
        <v xml:space="preserve"> </v>
      </c>
      <c r="H2356" s="5"/>
    </row>
    <row r="2357" spans="1:8" ht="38">
      <c r="A2357" s="50"/>
      <c r="B2357" s="146"/>
      <c r="C2357" s="137">
        <v>320</v>
      </c>
      <c r="D2357" s="167" t="s">
        <v>5801</v>
      </c>
      <c r="E2357" s="168"/>
      <c r="F2357" s="169" t="s">
        <v>2622</v>
      </c>
      <c r="G2357" s="170" t="str">
        <f t="shared" si="94"/>
        <v xml:space="preserve"> </v>
      </c>
      <c r="H2357" s="5"/>
    </row>
    <row r="2358" spans="1:8" ht="40">
      <c r="A2358" s="50"/>
      <c r="B2358" s="148"/>
      <c r="C2358" s="149"/>
      <c r="D2358" s="150"/>
      <c r="E2358" s="151"/>
      <c r="F2358" s="178"/>
      <c r="G2358" s="153" t="s">
        <v>5802</v>
      </c>
      <c r="H2358" s="5"/>
    </row>
    <row r="2359" spans="1:8" ht="25">
      <c r="A2359" s="50"/>
      <c r="B2359" s="148"/>
      <c r="C2359" s="149"/>
      <c r="D2359" s="150"/>
      <c r="E2359" s="151"/>
      <c r="F2359" s="178"/>
      <c r="G2359" s="154">
        <f>H2359</f>
        <v>0</v>
      </c>
      <c r="H2359" s="5"/>
    </row>
    <row r="2360" spans="1:8" ht="18">
      <c r="A2360" s="50"/>
      <c r="B2360" s="148"/>
      <c r="C2360" s="149"/>
      <c r="D2360" s="150"/>
      <c r="E2360" s="151"/>
      <c r="F2360" s="178"/>
      <c r="G2360" s="105"/>
      <c r="H2360" s="5"/>
    </row>
    <row r="2361" spans="1:8" ht="19" thickBot="1">
      <c r="B2361" s="148"/>
      <c r="C2361" s="149"/>
      <c r="D2361" s="150"/>
      <c r="E2361" s="151"/>
      <c r="F2361" s="178"/>
      <c r="G2361" s="105"/>
    </row>
    <row r="2362" spans="1:8" ht="28" thickTop="1" thickBot="1">
      <c r="B2362" s="124" t="s">
        <v>5803</v>
      </c>
      <c r="C2362" s="125"/>
      <c r="D2362" s="126"/>
      <c r="E2362" s="157"/>
      <c r="F2362" s="179"/>
      <c r="G2362" s="128"/>
    </row>
    <row r="2363" spans="1:8" ht="102" thickTop="1" thickBot="1">
      <c r="B2363" s="180" t="s">
        <v>5240</v>
      </c>
      <c r="C2363" s="130" t="s">
        <v>5228</v>
      </c>
      <c r="D2363" s="131" t="s">
        <v>5229</v>
      </c>
      <c r="E2363" s="132" t="s">
        <v>5230</v>
      </c>
      <c r="F2363" s="133" t="s">
        <v>5231</v>
      </c>
      <c r="G2363" s="181" t="s">
        <v>5232</v>
      </c>
    </row>
    <row r="2364" spans="1:8" ht="39" thickTop="1">
      <c r="B2364" s="136">
        <v>1190</v>
      </c>
      <c r="C2364" s="137">
        <v>321</v>
      </c>
      <c r="D2364" s="138" t="s">
        <v>5804</v>
      </c>
      <c r="E2364" s="139"/>
      <c r="F2364" s="164" t="s">
        <v>2819</v>
      </c>
      <c r="G2364" s="165" t="str">
        <f t="shared" si="94"/>
        <v xml:space="preserve"> </v>
      </c>
    </row>
    <row r="2365" spans="1:8" ht="38">
      <c r="B2365" s="146"/>
      <c r="C2365" s="137">
        <v>322</v>
      </c>
      <c r="D2365" s="142" t="s">
        <v>5805</v>
      </c>
      <c r="E2365" s="143"/>
      <c r="F2365" s="147" t="s">
        <v>5806</v>
      </c>
      <c r="G2365" s="166" t="str">
        <f t="shared" ref="G2365:G2428" si="95">IF(E2365=""," ",IF(E2365=F2365,"OK",F2365))</f>
        <v xml:space="preserve"> </v>
      </c>
    </row>
    <row r="2366" spans="1:8" ht="75">
      <c r="B2366" s="146"/>
      <c r="C2366" s="137">
        <v>323</v>
      </c>
      <c r="D2366" s="142" t="s">
        <v>5807</v>
      </c>
      <c r="E2366" s="143"/>
      <c r="F2366" s="147" t="s">
        <v>5808</v>
      </c>
      <c r="G2366" s="166" t="str">
        <f t="shared" si="95"/>
        <v xml:space="preserve"> </v>
      </c>
    </row>
    <row r="2367" spans="1:8" ht="38">
      <c r="B2367" s="146"/>
      <c r="C2367" s="137">
        <v>324</v>
      </c>
      <c r="D2367" s="142" t="s">
        <v>5809</v>
      </c>
      <c r="E2367" s="143"/>
      <c r="F2367" s="147" t="s">
        <v>5810</v>
      </c>
      <c r="G2367" s="166" t="str">
        <f t="shared" si="95"/>
        <v xml:space="preserve"> </v>
      </c>
    </row>
    <row r="2368" spans="1:8" ht="57">
      <c r="B2368" s="136">
        <v>1191</v>
      </c>
      <c r="C2368" s="137">
        <v>325</v>
      </c>
      <c r="D2368" s="142" t="s">
        <v>5811</v>
      </c>
      <c r="E2368" s="143"/>
      <c r="F2368" s="147" t="s">
        <v>5812</v>
      </c>
      <c r="G2368" s="166" t="str">
        <f t="shared" si="95"/>
        <v xml:space="preserve"> </v>
      </c>
    </row>
    <row r="2369" spans="2:7" ht="57">
      <c r="B2369" s="146"/>
      <c r="C2369" s="137">
        <v>326</v>
      </c>
      <c r="D2369" s="142" t="s">
        <v>5813</v>
      </c>
      <c r="E2369" s="143"/>
      <c r="F2369" s="147" t="s">
        <v>5814</v>
      </c>
      <c r="G2369" s="166" t="str">
        <f t="shared" si="95"/>
        <v xml:space="preserve"> </v>
      </c>
    </row>
    <row r="2370" spans="2:7" ht="38">
      <c r="B2370" s="146"/>
      <c r="C2370" s="137">
        <v>327</v>
      </c>
      <c r="D2370" s="142" t="s">
        <v>5815</v>
      </c>
      <c r="E2370" s="143"/>
      <c r="F2370" s="147" t="s">
        <v>791</v>
      </c>
      <c r="G2370" s="166" t="str">
        <f t="shared" si="95"/>
        <v xml:space="preserve"> </v>
      </c>
    </row>
    <row r="2371" spans="2:7" ht="38">
      <c r="B2371" s="136">
        <v>1192</v>
      </c>
      <c r="C2371" s="137">
        <v>328</v>
      </c>
      <c r="D2371" s="142" t="s">
        <v>5816</v>
      </c>
      <c r="E2371" s="143"/>
      <c r="F2371" s="147" t="s">
        <v>5817</v>
      </c>
      <c r="G2371" s="166" t="str">
        <f t="shared" si="95"/>
        <v xml:space="preserve"> </v>
      </c>
    </row>
    <row r="2372" spans="2:7" ht="38">
      <c r="B2372" s="146"/>
      <c r="C2372" s="137">
        <v>329</v>
      </c>
      <c r="D2372" s="142" t="s">
        <v>5818</v>
      </c>
      <c r="E2372" s="143"/>
      <c r="F2372" s="147" t="s">
        <v>791</v>
      </c>
      <c r="G2372" s="166" t="str">
        <f t="shared" si="95"/>
        <v xml:space="preserve"> </v>
      </c>
    </row>
    <row r="2373" spans="2:7" ht="38">
      <c r="B2373" s="136">
        <v>1193</v>
      </c>
      <c r="C2373" s="137">
        <v>330</v>
      </c>
      <c r="D2373" s="142" t="s">
        <v>5819</v>
      </c>
      <c r="E2373" s="143"/>
      <c r="F2373" s="147" t="s">
        <v>791</v>
      </c>
      <c r="G2373" s="166" t="str">
        <f t="shared" si="95"/>
        <v xml:space="preserve"> </v>
      </c>
    </row>
    <row r="2374" spans="2:7" ht="75">
      <c r="B2374" s="146"/>
      <c r="C2374" s="137">
        <v>331</v>
      </c>
      <c r="D2374" s="142" t="s">
        <v>5820</v>
      </c>
      <c r="E2374" s="143"/>
      <c r="F2374" s="147" t="s">
        <v>5821</v>
      </c>
      <c r="G2374" s="166" t="str">
        <f t="shared" si="95"/>
        <v xml:space="preserve"> </v>
      </c>
    </row>
    <row r="2375" spans="2:7" ht="38">
      <c r="B2375" s="136">
        <v>1194</v>
      </c>
      <c r="C2375" s="137">
        <v>332</v>
      </c>
      <c r="D2375" s="142" t="s">
        <v>5822</v>
      </c>
      <c r="E2375" s="143"/>
      <c r="F2375" s="147" t="s">
        <v>5823</v>
      </c>
      <c r="G2375" s="166" t="str">
        <f t="shared" si="95"/>
        <v xml:space="preserve"> </v>
      </c>
    </row>
    <row r="2376" spans="2:7" ht="38">
      <c r="B2376" s="146"/>
      <c r="C2376" s="137">
        <v>333</v>
      </c>
      <c r="D2376" s="142" t="s">
        <v>5824</v>
      </c>
      <c r="E2376" s="143"/>
      <c r="F2376" s="147" t="s">
        <v>5825</v>
      </c>
      <c r="G2376" s="166" t="str">
        <f t="shared" si="95"/>
        <v xml:space="preserve"> </v>
      </c>
    </row>
    <row r="2377" spans="2:7" ht="38">
      <c r="B2377" s="146"/>
      <c r="C2377" s="137">
        <v>334</v>
      </c>
      <c r="D2377" s="142" t="s">
        <v>5826</v>
      </c>
      <c r="E2377" s="143"/>
      <c r="F2377" s="147" t="s">
        <v>5827</v>
      </c>
      <c r="G2377" s="166" t="str">
        <f t="shared" si="95"/>
        <v xml:space="preserve"> </v>
      </c>
    </row>
    <row r="2378" spans="2:7" ht="57">
      <c r="B2378" s="136">
        <v>1195</v>
      </c>
      <c r="C2378" s="137">
        <v>335</v>
      </c>
      <c r="D2378" s="142" t="s">
        <v>5828</v>
      </c>
      <c r="E2378" s="143"/>
      <c r="F2378" s="147" t="s">
        <v>5829</v>
      </c>
      <c r="G2378" s="166" t="str">
        <f t="shared" si="95"/>
        <v xml:space="preserve"> </v>
      </c>
    </row>
    <row r="2379" spans="2:7" ht="38">
      <c r="B2379" s="146"/>
      <c r="C2379" s="137">
        <v>336</v>
      </c>
      <c r="D2379" s="142" t="s">
        <v>5830</v>
      </c>
      <c r="E2379" s="143"/>
      <c r="F2379" s="147" t="s">
        <v>5831</v>
      </c>
      <c r="G2379" s="166" t="str">
        <f t="shared" si="95"/>
        <v xml:space="preserve"> </v>
      </c>
    </row>
    <row r="2380" spans="2:7" ht="38">
      <c r="B2380" s="136">
        <v>1196</v>
      </c>
      <c r="C2380" s="137">
        <v>337</v>
      </c>
      <c r="D2380" s="142" t="s">
        <v>5832</v>
      </c>
      <c r="E2380" s="143"/>
      <c r="F2380" s="147" t="s">
        <v>811</v>
      </c>
      <c r="G2380" s="166" t="str">
        <f t="shared" si="95"/>
        <v xml:space="preserve"> </v>
      </c>
    </row>
    <row r="2381" spans="2:7" ht="74">
      <c r="B2381" s="146"/>
      <c r="C2381" s="137">
        <v>338</v>
      </c>
      <c r="D2381" s="142" t="s">
        <v>5833</v>
      </c>
      <c r="E2381" s="143"/>
      <c r="F2381" s="147" t="s">
        <v>5834</v>
      </c>
      <c r="G2381" s="166" t="str">
        <f t="shared" si="95"/>
        <v xml:space="preserve"> </v>
      </c>
    </row>
    <row r="2382" spans="2:7" ht="38">
      <c r="B2382" s="136">
        <v>1197</v>
      </c>
      <c r="C2382" s="137">
        <v>339</v>
      </c>
      <c r="D2382" s="142" t="s">
        <v>5835</v>
      </c>
      <c r="E2382" s="143"/>
      <c r="F2382" s="147" t="s">
        <v>5836</v>
      </c>
      <c r="G2382" s="166" t="str">
        <f t="shared" si="95"/>
        <v xml:space="preserve"> </v>
      </c>
    </row>
    <row r="2383" spans="2:7" ht="38">
      <c r="B2383" s="136">
        <v>1198</v>
      </c>
      <c r="C2383" s="137">
        <v>340</v>
      </c>
      <c r="D2383" s="142" t="s">
        <v>5837</v>
      </c>
      <c r="E2383" s="143"/>
      <c r="F2383" s="147" t="s">
        <v>811</v>
      </c>
      <c r="G2383" s="166" t="str">
        <f t="shared" si="95"/>
        <v xml:space="preserve"> </v>
      </c>
    </row>
    <row r="2384" spans="2:7" ht="38">
      <c r="B2384" s="136">
        <v>1199</v>
      </c>
      <c r="C2384" s="137">
        <v>341</v>
      </c>
      <c r="D2384" s="142" t="s">
        <v>5838</v>
      </c>
      <c r="E2384" s="143"/>
      <c r="F2384" s="147" t="s">
        <v>5839</v>
      </c>
      <c r="G2384" s="166" t="str">
        <f t="shared" si="95"/>
        <v xml:space="preserve"> </v>
      </c>
    </row>
    <row r="2385" spans="2:7" ht="75">
      <c r="B2385" s="136">
        <v>1200</v>
      </c>
      <c r="C2385" s="137">
        <v>342</v>
      </c>
      <c r="D2385" s="142" t="s">
        <v>5840</v>
      </c>
      <c r="E2385" s="143"/>
      <c r="F2385" s="147" t="s">
        <v>5841</v>
      </c>
      <c r="G2385" s="166" t="str">
        <f t="shared" si="95"/>
        <v xml:space="preserve"> </v>
      </c>
    </row>
    <row r="2386" spans="2:7" ht="57">
      <c r="B2386" s="146"/>
      <c r="C2386" s="137">
        <v>343</v>
      </c>
      <c r="D2386" s="142" t="s">
        <v>5842</v>
      </c>
      <c r="E2386" s="143"/>
      <c r="F2386" s="147" t="s">
        <v>5841</v>
      </c>
      <c r="G2386" s="166" t="str">
        <f t="shared" si="95"/>
        <v xml:space="preserve"> </v>
      </c>
    </row>
    <row r="2387" spans="2:7" ht="38">
      <c r="B2387" s="136">
        <v>1201</v>
      </c>
      <c r="C2387" s="137">
        <v>344</v>
      </c>
      <c r="D2387" s="142" t="s">
        <v>5843</v>
      </c>
      <c r="E2387" s="143"/>
      <c r="F2387" s="147" t="s">
        <v>2667</v>
      </c>
      <c r="G2387" s="166" t="str">
        <f t="shared" si="95"/>
        <v xml:space="preserve"> </v>
      </c>
    </row>
    <row r="2388" spans="2:7" ht="57">
      <c r="B2388" s="136">
        <v>1202</v>
      </c>
      <c r="C2388" s="137">
        <v>345</v>
      </c>
      <c r="D2388" s="142" t="s">
        <v>5844</v>
      </c>
      <c r="E2388" s="143"/>
      <c r="F2388" s="147" t="s">
        <v>2805</v>
      </c>
      <c r="G2388" s="166" t="str">
        <f t="shared" si="95"/>
        <v xml:space="preserve"> </v>
      </c>
    </row>
    <row r="2389" spans="2:7" ht="57">
      <c r="B2389" s="136">
        <v>1203</v>
      </c>
      <c r="C2389" s="137">
        <v>346</v>
      </c>
      <c r="D2389" s="142" t="s">
        <v>5845</v>
      </c>
      <c r="E2389" s="143"/>
      <c r="F2389" s="147" t="s">
        <v>2836</v>
      </c>
      <c r="G2389" s="166" t="str">
        <f t="shared" si="95"/>
        <v xml:space="preserve"> </v>
      </c>
    </row>
    <row r="2390" spans="2:7" ht="57">
      <c r="B2390" s="146"/>
      <c r="C2390" s="137">
        <v>347</v>
      </c>
      <c r="D2390" s="142" t="s">
        <v>5846</v>
      </c>
      <c r="E2390" s="143"/>
      <c r="F2390" s="147" t="s">
        <v>5847</v>
      </c>
      <c r="G2390" s="166" t="str">
        <f t="shared" si="95"/>
        <v xml:space="preserve"> </v>
      </c>
    </row>
    <row r="2391" spans="2:7" ht="38">
      <c r="B2391" s="136">
        <v>1204</v>
      </c>
      <c r="C2391" s="137">
        <v>348</v>
      </c>
      <c r="D2391" s="142" t="s">
        <v>5848</v>
      </c>
      <c r="E2391" s="143"/>
      <c r="F2391" s="147" t="s">
        <v>5849</v>
      </c>
      <c r="G2391" s="166" t="str">
        <f t="shared" si="95"/>
        <v xml:space="preserve"> </v>
      </c>
    </row>
    <row r="2392" spans="2:7" ht="38">
      <c r="B2392" s="136">
        <v>1205</v>
      </c>
      <c r="C2392" s="137">
        <v>349</v>
      </c>
      <c r="D2392" s="142" t="s">
        <v>5850</v>
      </c>
      <c r="E2392" s="143"/>
      <c r="F2392" s="147" t="s">
        <v>5851</v>
      </c>
      <c r="G2392" s="166" t="str">
        <f t="shared" si="95"/>
        <v xml:space="preserve"> </v>
      </c>
    </row>
    <row r="2393" spans="2:7" ht="57">
      <c r="B2393" s="136">
        <v>1206</v>
      </c>
      <c r="C2393" s="137">
        <v>350</v>
      </c>
      <c r="D2393" s="142" t="s">
        <v>5852</v>
      </c>
      <c r="E2393" s="143"/>
      <c r="F2393" s="147" t="s">
        <v>5853</v>
      </c>
      <c r="G2393" s="166" t="str">
        <f t="shared" si="95"/>
        <v xml:space="preserve"> </v>
      </c>
    </row>
    <row r="2394" spans="2:7" ht="74">
      <c r="B2394" s="136">
        <v>1207</v>
      </c>
      <c r="C2394" s="137">
        <v>351</v>
      </c>
      <c r="D2394" s="142" t="s">
        <v>5854</v>
      </c>
      <c r="E2394" s="143"/>
      <c r="F2394" s="147" t="s">
        <v>5855</v>
      </c>
      <c r="G2394" s="166" t="str">
        <f t="shared" si="95"/>
        <v xml:space="preserve"> </v>
      </c>
    </row>
    <row r="2395" spans="2:7" ht="76">
      <c r="B2395" s="136">
        <v>1208</v>
      </c>
      <c r="C2395" s="137">
        <v>352</v>
      </c>
      <c r="D2395" s="142" t="s">
        <v>5856</v>
      </c>
      <c r="E2395" s="143"/>
      <c r="F2395" s="147" t="s">
        <v>784</v>
      </c>
      <c r="G2395" s="166" t="str">
        <f t="shared" si="95"/>
        <v xml:space="preserve"> </v>
      </c>
    </row>
    <row r="2396" spans="2:7" ht="76">
      <c r="B2396" s="136">
        <v>1209</v>
      </c>
      <c r="C2396" s="137">
        <v>353</v>
      </c>
      <c r="D2396" s="142" t="s">
        <v>5857</v>
      </c>
      <c r="E2396" s="143"/>
      <c r="F2396" s="147" t="s">
        <v>5858</v>
      </c>
      <c r="G2396" s="166" t="str">
        <f t="shared" si="95"/>
        <v xml:space="preserve"> </v>
      </c>
    </row>
    <row r="2397" spans="2:7" ht="38">
      <c r="B2397" s="146"/>
      <c r="C2397" s="137">
        <v>354</v>
      </c>
      <c r="D2397" s="142" t="s">
        <v>5859</v>
      </c>
      <c r="E2397" s="143"/>
      <c r="F2397" s="147" t="s">
        <v>3027</v>
      </c>
      <c r="G2397" s="166" t="str">
        <f t="shared" si="95"/>
        <v xml:space="preserve"> </v>
      </c>
    </row>
    <row r="2398" spans="2:7" ht="38">
      <c r="B2398" s="146"/>
      <c r="C2398" s="137">
        <v>355</v>
      </c>
      <c r="D2398" s="142" t="s">
        <v>5860</v>
      </c>
      <c r="E2398" s="143"/>
      <c r="F2398" s="147" t="s">
        <v>5861</v>
      </c>
      <c r="G2398" s="166" t="str">
        <f t="shared" si="95"/>
        <v xml:space="preserve"> </v>
      </c>
    </row>
    <row r="2399" spans="2:7" ht="38">
      <c r="B2399" s="136">
        <v>1210</v>
      </c>
      <c r="C2399" s="137">
        <v>356</v>
      </c>
      <c r="D2399" s="142" t="s">
        <v>5862</v>
      </c>
      <c r="E2399" s="143"/>
      <c r="F2399" s="147" t="s">
        <v>1138</v>
      </c>
      <c r="G2399" s="166" t="str">
        <f t="shared" si="95"/>
        <v xml:space="preserve"> </v>
      </c>
    </row>
    <row r="2400" spans="2:7" ht="38">
      <c r="B2400" s="146"/>
      <c r="C2400" s="137">
        <v>357</v>
      </c>
      <c r="D2400" s="142" t="s">
        <v>5863</v>
      </c>
      <c r="E2400" s="143"/>
      <c r="F2400" s="147" t="s">
        <v>5864</v>
      </c>
      <c r="G2400" s="166" t="str">
        <f t="shared" si="95"/>
        <v xml:space="preserve"> </v>
      </c>
    </row>
    <row r="2401" spans="2:7" ht="38">
      <c r="B2401" s="136">
        <v>1211</v>
      </c>
      <c r="C2401" s="137">
        <v>358</v>
      </c>
      <c r="D2401" s="142" t="s">
        <v>5865</v>
      </c>
      <c r="E2401" s="143"/>
      <c r="F2401" s="147" t="s">
        <v>877</v>
      </c>
      <c r="G2401" s="166" t="str">
        <f t="shared" si="95"/>
        <v xml:space="preserve"> </v>
      </c>
    </row>
    <row r="2402" spans="2:7" ht="38">
      <c r="B2402" s="136">
        <v>1212</v>
      </c>
      <c r="C2402" s="137">
        <v>359</v>
      </c>
      <c r="D2402" s="142" t="s">
        <v>5866</v>
      </c>
      <c r="E2402" s="143"/>
      <c r="F2402" s="147" t="s">
        <v>5867</v>
      </c>
      <c r="G2402" s="166" t="str">
        <f t="shared" si="95"/>
        <v xml:space="preserve"> </v>
      </c>
    </row>
    <row r="2403" spans="2:7" ht="57">
      <c r="B2403" s="146"/>
      <c r="C2403" s="137">
        <v>360</v>
      </c>
      <c r="D2403" s="142" t="s">
        <v>5868</v>
      </c>
      <c r="E2403" s="143"/>
      <c r="F2403" s="147" t="s">
        <v>5869</v>
      </c>
      <c r="G2403" s="166" t="str">
        <f t="shared" si="95"/>
        <v xml:space="preserve"> </v>
      </c>
    </row>
    <row r="2404" spans="2:7" ht="38">
      <c r="B2404" s="136">
        <v>1213</v>
      </c>
      <c r="C2404" s="137">
        <v>361</v>
      </c>
      <c r="D2404" s="142" t="s">
        <v>5870</v>
      </c>
      <c r="E2404" s="143"/>
      <c r="F2404" s="147" t="s">
        <v>5871</v>
      </c>
      <c r="G2404" s="166" t="str">
        <f t="shared" si="95"/>
        <v xml:space="preserve"> </v>
      </c>
    </row>
    <row r="2405" spans="2:7" ht="38">
      <c r="B2405" s="136">
        <v>1214</v>
      </c>
      <c r="C2405" s="137">
        <v>362</v>
      </c>
      <c r="D2405" s="142" t="s">
        <v>5872</v>
      </c>
      <c r="E2405" s="143"/>
      <c r="F2405" s="147" t="s">
        <v>5873</v>
      </c>
      <c r="G2405" s="166" t="str">
        <f t="shared" si="95"/>
        <v xml:space="preserve"> </v>
      </c>
    </row>
    <row r="2406" spans="2:7" ht="38">
      <c r="B2406" s="136" t="s">
        <v>5342</v>
      </c>
      <c r="C2406" s="137">
        <v>363</v>
      </c>
      <c r="D2406" s="142" t="s">
        <v>5874</v>
      </c>
      <c r="E2406" s="143"/>
      <c r="F2406" s="147" t="s">
        <v>5875</v>
      </c>
      <c r="G2406" s="166" t="str">
        <f t="shared" si="95"/>
        <v xml:space="preserve"> </v>
      </c>
    </row>
    <row r="2407" spans="2:7" ht="38">
      <c r="B2407" s="136">
        <v>1215</v>
      </c>
      <c r="C2407" s="137">
        <v>364</v>
      </c>
      <c r="D2407" s="142" t="s">
        <v>5876</v>
      </c>
      <c r="E2407" s="143"/>
      <c r="F2407" s="147" t="s">
        <v>5877</v>
      </c>
      <c r="G2407" s="166" t="str">
        <f t="shared" si="95"/>
        <v xml:space="preserve"> </v>
      </c>
    </row>
    <row r="2408" spans="2:7" ht="38">
      <c r="B2408" s="136" t="s">
        <v>5342</v>
      </c>
      <c r="C2408" s="137">
        <v>365</v>
      </c>
      <c r="D2408" s="142" t="s">
        <v>5878</v>
      </c>
      <c r="E2408" s="143"/>
      <c r="F2408" s="147" t="s">
        <v>5879</v>
      </c>
      <c r="G2408" s="166" t="str">
        <f t="shared" si="95"/>
        <v xml:space="preserve"> </v>
      </c>
    </row>
    <row r="2409" spans="2:7" ht="38">
      <c r="B2409" s="136">
        <v>1216</v>
      </c>
      <c r="C2409" s="137">
        <v>366</v>
      </c>
      <c r="D2409" s="142" t="s">
        <v>5880</v>
      </c>
      <c r="E2409" s="143"/>
      <c r="F2409" s="147" t="s">
        <v>811</v>
      </c>
      <c r="G2409" s="166" t="str">
        <f t="shared" si="95"/>
        <v xml:space="preserve"> </v>
      </c>
    </row>
    <row r="2410" spans="2:7" ht="38">
      <c r="B2410" s="146"/>
      <c r="C2410" s="137">
        <v>367</v>
      </c>
      <c r="D2410" s="142" t="s">
        <v>5881</v>
      </c>
      <c r="E2410" s="143"/>
      <c r="F2410" s="147" t="s">
        <v>944</v>
      </c>
      <c r="G2410" s="166" t="str">
        <f t="shared" si="95"/>
        <v xml:space="preserve"> </v>
      </c>
    </row>
    <row r="2411" spans="2:7" ht="57">
      <c r="B2411" s="136">
        <v>1217</v>
      </c>
      <c r="C2411" s="137">
        <v>368</v>
      </c>
      <c r="D2411" s="142" t="s">
        <v>5882</v>
      </c>
      <c r="E2411" s="143"/>
      <c r="F2411" s="147" t="s">
        <v>5883</v>
      </c>
      <c r="G2411" s="166" t="str">
        <f t="shared" si="95"/>
        <v xml:space="preserve"> </v>
      </c>
    </row>
    <row r="2412" spans="2:7" ht="57">
      <c r="B2412" s="136">
        <v>1218</v>
      </c>
      <c r="C2412" s="137">
        <v>369</v>
      </c>
      <c r="D2412" s="142" t="s">
        <v>5884</v>
      </c>
      <c r="E2412" s="143"/>
      <c r="F2412" s="147" t="s">
        <v>5885</v>
      </c>
      <c r="G2412" s="166" t="str">
        <f t="shared" si="95"/>
        <v xml:space="preserve"> </v>
      </c>
    </row>
    <row r="2413" spans="2:7" ht="74">
      <c r="B2413" s="146"/>
      <c r="C2413" s="137">
        <v>370</v>
      </c>
      <c r="D2413" s="142" t="s">
        <v>5886</v>
      </c>
      <c r="E2413" s="143"/>
      <c r="F2413" s="147" t="s">
        <v>5887</v>
      </c>
      <c r="G2413" s="166" t="str">
        <f t="shared" si="95"/>
        <v xml:space="preserve"> </v>
      </c>
    </row>
    <row r="2414" spans="2:7" ht="38">
      <c r="B2414" s="136">
        <v>1219</v>
      </c>
      <c r="C2414" s="137">
        <v>371</v>
      </c>
      <c r="D2414" s="142" t="s">
        <v>5888</v>
      </c>
      <c r="E2414" s="143"/>
      <c r="F2414" s="147" t="s">
        <v>5889</v>
      </c>
      <c r="G2414" s="166" t="str">
        <f t="shared" si="95"/>
        <v xml:space="preserve"> </v>
      </c>
    </row>
    <row r="2415" spans="2:7" ht="38">
      <c r="B2415" s="146"/>
      <c r="C2415" s="137">
        <v>372</v>
      </c>
      <c r="D2415" s="142" t="s">
        <v>5890</v>
      </c>
      <c r="E2415" s="143"/>
      <c r="F2415" s="147" t="s">
        <v>791</v>
      </c>
      <c r="G2415" s="166" t="str">
        <f t="shared" si="95"/>
        <v xml:space="preserve"> </v>
      </c>
    </row>
    <row r="2416" spans="2:7" ht="38">
      <c r="B2416" s="136">
        <v>1220</v>
      </c>
      <c r="C2416" s="137">
        <v>373</v>
      </c>
      <c r="D2416" s="142" t="s">
        <v>5891</v>
      </c>
      <c r="E2416" s="143"/>
      <c r="F2416" s="147" t="s">
        <v>5892</v>
      </c>
      <c r="G2416" s="166" t="str">
        <f t="shared" si="95"/>
        <v xml:space="preserve"> </v>
      </c>
    </row>
    <row r="2417" spans="2:7" ht="38">
      <c r="B2417" s="146"/>
      <c r="C2417" s="137">
        <v>374</v>
      </c>
      <c r="D2417" s="142" t="s">
        <v>5893</v>
      </c>
      <c r="E2417" s="143"/>
      <c r="F2417" s="147" t="s">
        <v>5894</v>
      </c>
      <c r="G2417" s="166" t="str">
        <f t="shared" si="95"/>
        <v xml:space="preserve"> </v>
      </c>
    </row>
    <row r="2418" spans="2:7" ht="38">
      <c r="B2418" s="136">
        <v>1221</v>
      </c>
      <c r="C2418" s="137">
        <v>375</v>
      </c>
      <c r="D2418" s="142" t="s">
        <v>5895</v>
      </c>
      <c r="E2418" s="143"/>
      <c r="F2418" s="147" t="s">
        <v>2962</v>
      </c>
      <c r="G2418" s="166" t="str">
        <f t="shared" si="95"/>
        <v xml:space="preserve"> </v>
      </c>
    </row>
    <row r="2419" spans="2:7" ht="38">
      <c r="B2419" s="146"/>
      <c r="C2419" s="137">
        <v>376</v>
      </c>
      <c r="D2419" s="142" t="s">
        <v>5896</v>
      </c>
      <c r="E2419" s="143"/>
      <c r="F2419" s="147" t="s">
        <v>807</v>
      </c>
      <c r="G2419" s="166" t="str">
        <f t="shared" si="95"/>
        <v xml:space="preserve"> </v>
      </c>
    </row>
    <row r="2420" spans="2:7" ht="57">
      <c r="B2420" s="136">
        <v>1222</v>
      </c>
      <c r="C2420" s="137">
        <v>377</v>
      </c>
      <c r="D2420" s="142" t="s">
        <v>5897</v>
      </c>
      <c r="E2420" s="143"/>
      <c r="F2420" s="147" t="s">
        <v>5898</v>
      </c>
      <c r="G2420" s="166" t="str">
        <f t="shared" si="95"/>
        <v xml:space="preserve"> </v>
      </c>
    </row>
    <row r="2421" spans="2:7" ht="57">
      <c r="B2421" s="146"/>
      <c r="C2421" s="137">
        <v>378</v>
      </c>
      <c r="D2421" s="142" t="s">
        <v>5899</v>
      </c>
      <c r="E2421" s="143"/>
      <c r="F2421" s="147" t="s">
        <v>811</v>
      </c>
      <c r="G2421" s="166" t="str">
        <f t="shared" si="95"/>
        <v xml:space="preserve"> </v>
      </c>
    </row>
    <row r="2422" spans="2:7" ht="57">
      <c r="B2422" s="136">
        <v>1223</v>
      </c>
      <c r="C2422" s="137">
        <v>379</v>
      </c>
      <c r="D2422" s="142" t="s">
        <v>5900</v>
      </c>
      <c r="E2422" s="143"/>
      <c r="F2422" s="147" t="s">
        <v>5901</v>
      </c>
      <c r="G2422" s="166" t="str">
        <f t="shared" si="95"/>
        <v xml:space="preserve"> </v>
      </c>
    </row>
    <row r="2423" spans="2:7" ht="57">
      <c r="B2423" s="146"/>
      <c r="C2423" s="137">
        <v>380</v>
      </c>
      <c r="D2423" s="142" t="s">
        <v>5902</v>
      </c>
      <c r="E2423" s="143"/>
      <c r="F2423" s="147" t="s">
        <v>5903</v>
      </c>
      <c r="G2423" s="166" t="str">
        <f t="shared" si="95"/>
        <v xml:space="preserve"> </v>
      </c>
    </row>
    <row r="2424" spans="2:7" ht="38">
      <c r="B2424" s="136">
        <v>1224</v>
      </c>
      <c r="C2424" s="137">
        <v>381</v>
      </c>
      <c r="D2424" s="142" t="s">
        <v>5904</v>
      </c>
      <c r="E2424" s="143"/>
      <c r="F2424" s="147" t="s">
        <v>5905</v>
      </c>
      <c r="G2424" s="166" t="str">
        <f t="shared" si="95"/>
        <v xml:space="preserve"> </v>
      </c>
    </row>
    <row r="2425" spans="2:7" ht="38">
      <c r="B2425" s="146"/>
      <c r="C2425" s="137">
        <v>382</v>
      </c>
      <c r="D2425" s="142" t="s">
        <v>5906</v>
      </c>
      <c r="E2425" s="143"/>
      <c r="F2425" s="147" t="s">
        <v>888</v>
      </c>
      <c r="G2425" s="166" t="str">
        <f t="shared" si="95"/>
        <v xml:space="preserve"> </v>
      </c>
    </row>
    <row r="2426" spans="2:7" ht="94">
      <c r="B2426" s="136">
        <v>1225</v>
      </c>
      <c r="C2426" s="137">
        <v>383</v>
      </c>
      <c r="D2426" s="142" t="s">
        <v>5907</v>
      </c>
      <c r="E2426" s="143"/>
      <c r="F2426" s="147" t="s">
        <v>826</v>
      </c>
      <c r="G2426" s="166" t="str">
        <f t="shared" si="95"/>
        <v xml:space="preserve"> </v>
      </c>
    </row>
    <row r="2427" spans="2:7" ht="38">
      <c r="B2427" s="136">
        <v>1226</v>
      </c>
      <c r="C2427" s="137">
        <v>384</v>
      </c>
      <c r="D2427" s="142" t="s">
        <v>5908</v>
      </c>
      <c r="E2427" s="143"/>
      <c r="F2427" s="147" t="s">
        <v>5808</v>
      </c>
      <c r="G2427" s="166" t="str">
        <f t="shared" si="95"/>
        <v xml:space="preserve"> </v>
      </c>
    </row>
    <row r="2428" spans="2:7" ht="38">
      <c r="B2428" s="136">
        <v>1227</v>
      </c>
      <c r="C2428" s="137">
        <v>385</v>
      </c>
      <c r="D2428" s="142" t="s">
        <v>5909</v>
      </c>
      <c r="E2428" s="143"/>
      <c r="F2428" s="147" t="s">
        <v>5910</v>
      </c>
      <c r="G2428" s="166" t="str">
        <f t="shared" si="95"/>
        <v xml:space="preserve"> </v>
      </c>
    </row>
    <row r="2429" spans="2:7" ht="57">
      <c r="B2429" s="146"/>
      <c r="C2429" s="137">
        <v>386</v>
      </c>
      <c r="D2429" s="142" t="s">
        <v>5911</v>
      </c>
      <c r="E2429" s="143"/>
      <c r="F2429" s="147" t="s">
        <v>5912</v>
      </c>
      <c r="G2429" s="166" t="str">
        <f t="shared" ref="G2429:G2498" si="96">IF(E2429=""," ",IF(E2429=F2429,"OK",F2429))</f>
        <v xml:space="preserve"> </v>
      </c>
    </row>
    <row r="2430" spans="2:7" ht="75">
      <c r="B2430" s="136">
        <v>1228</v>
      </c>
      <c r="C2430" s="137">
        <v>387</v>
      </c>
      <c r="D2430" s="142" t="s">
        <v>5913</v>
      </c>
      <c r="E2430" s="143"/>
      <c r="F2430" s="147" t="s">
        <v>5914</v>
      </c>
      <c r="G2430" s="166" t="str">
        <f t="shared" si="96"/>
        <v xml:space="preserve"> </v>
      </c>
    </row>
    <row r="2431" spans="2:7" ht="57">
      <c r="B2431" s="146"/>
      <c r="C2431" s="137">
        <v>388</v>
      </c>
      <c r="D2431" s="142" t="s">
        <v>5915</v>
      </c>
      <c r="E2431" s="143"/>
      <c r="F2431" s="147" t="s">
        <v>5512</v>
      </c>
      <c r="G2431" s="166" t="str">
        <f t="shared" si="96"/>
        <v xml:space="preserve"> </v>
      </c>
    </row>
    <row r="2432" spans="2:7" ht="57">
      <c r="B2432" s="146"/>
      <c r="C2432" s="137">
        <v>389</v>
      </c>
      <c r="D2432" s="142" t="s">
        <v>5916</v>
      </c>
      <c r="E2432" s="143"/>
      <c r="F2432" s="147" t="s">
        <v>5917</v>
      </c>
      <c r="G2432" s="166" t="str">
        <f t="shared" si="96"/>
        <v xml:space="preserve"> </v>
      </c>
    </row>
    <row r="2433" spans="2:7" ht="38">
      <c r="B2433" s="136">
        <v>1229</v>
      </c>
      <c r="C2433" s="137">
        <v>390</v>
      </c>
      <c r="D2433" s="142" t="s">
        <v>5918</v>
      </c>
      <c r="E2433" s="143"/>
      <c r="F2433" s="147" t="s">
        <v>5919</v>
      </c>
      <c r="G2433" s="166" t="str">
        <f t="shared" si="96"/>
        <v xml:space="preserve"> </v>
      </c>
    </row>
    <row r="2434" spans="2:7" ht="38">
      <c r="B2434" s="146"/>
      <c r="C2434" s="137">
        <v>391</v>
      </c>
      <c r="D2434" s="142" t="s">
        <v>5920</v>
      </c>
      <c r="E2434" s="143"/>
      <c r="F2434" s="147" t="s">
        <v>5921</v>
      </c>
      <c r="G2434" s="166" t="str">
        <f t="shared" si="96"/>
        <v xml:space="preserve"> </v>
      </c>
    </row>
    <row r="2435" spans="2:7" ht="75">
      <c r="B2435" s="136">
        <v>1230</v>
      </c>
      <c r="C2435" s="137">
        <v>392</v>
      </c>
      <c r="D2435" s="142" t="s">
        <v>5922</v>
      </c>
      <c r="E2435" s="143"/>
      <c r="F2435" s="147" t="s">
        <v>835</v>
      </c>
      <c r="G2435" s="166" t="str">
        <f t="shared" si="96"/>
        <v xml:space="preserve"> </v>
      </c>
    </row>
    <row r="2436" spans="2:7" ht="56">
      <c r="B2436" s="136">
        <v>1231</v>
      </c>
      <c r="C2436" s="137">
        <v>393</v>
      </c>
      <c r="D2436" s="142" t="s">
        <v>5923</v>
      </c>
      <c r="E2436" s="143"/>
      <c r="F2436" s="147" t="s">
        <v>799</v>
      </c>
      <c r="G2436" s="166" t="str">
        <f t="shared" si="96"/>
        <v xml:space="preserve"> </v>
      </c>
    </row>
    <row r="2437" spans="2:7" ht="38">
      <c r="B2437" s="136">
        <v>1232</v>
      </c>
      <c r="C2437" s="137">
        <v>394</v>
      </c>
      <c r="D2437" s="142" t="s">
        <v>5924</v>
      </c>
      <c r="E2437" s="143"/>
      <c r="F2437" s="147" t="s">
        <v>1097</v>
      </c>
      <c r="G2437" s="166" t="str">
        <f t="shared" si="96"/>
        <v xml:space="preserve"> </v>
      </c>
    </row>
    <row r="2438" spans="2:7" ht="38">
      <c r="B2438" s="146"/>
      <c r="C2438" s="137">
        <v>395</v>
      </c>
      <c r="D2438" s="142" t="s">
        <v>5925</v>
      </c>
      <c r="E2438" s="143"/>
      <c r="F2438" s="147" t="s">
        <v>791</v>
      </c>
      <c r="G2438" s="166" t="str">
        <f t="shared" si="96"/>
        <v xml:space="preserve"> </v>
      </c>
    </row>
    <row r="2439" spans="2:7" ht="75">
      <c r="B2439" s="146"/>
      <c r="C2439" s="137">
        <v>396</v>
      </c>
      <c r="D2439" s="142" t="s">
        <v>5926</v>
      </c>
      <c r="E2439" s="143"/>
      <c r="F2439" s="147" t="s">
        <v>1089</v>
      </c>
      <c r="G2439" s="166" t="str">
        <f t="shared" si="96"/>
        <v xml:space="preserve"> </v>
      </c>
    </row>
    <row r="2440" spans="2:7" ht="75">
      <c r="B2440" s="136">
        <v>1233</v>
      </c>
      <c r="C2440" s="137">
        <v>397</v>
      </c>
      <c r="D2440" s="142" t="s">
        <v>5927</v>
      </c>
      <c r="E2440" s="143"/>
      <c r="F2440" s="147" t="s">
        <v>2677</v>
      </c>
      <c r="G2440" s="166" t="str">
        <f t="shared" si="96"/>
        <v xml:space="preserve"> </v>
      </c>
    </row>
    <row r="2441" spans="2:7" ht="57">
      <c r="B2441" s="136">
        <v>1234</v>
      </c>
      <c r="C2441" s="137">
        <v>398</v>
      </c>
      <c r="D2441" s="142" t="s">
        <v>5928</v>
      </c>
      <c r="E2441" s="143"/>
      <c r="F2441" s="147" t="s">
        <v>5929</v>
      </c>
      <c r="G2441" s="166" t="str">
        <f t="shared" si="96"/>
        <v xml:space="preserve"> </v>
      </c>
    </row>
    <row r="2442" spans="2:7" ht="57">
      <c r="B2442" s="146"/>
      <c r="C2442" s="137">
        <v>399</v>
      </c>
      <c r="D2442" s="142" t="s">
        <v>5930</v>
      </c>
      <c r="E2442" s="143"/>
      <c r="F2442" s="147" t="s">
        <v>977</v>
      </c>
      <c r="G2442" s="166" t="str">
        <f t="shared" si="96"/>
        <v xml:space="preserve"> </v>
      </c>
    </row>
    <row r="2443" spans="2:7" ht="38">
      <c r="B2443" s="136">
        <v>1235</v>
      </c>
      <c r="C2443" s="137">
        <v>400</v>
      </c>
      <c r="D2443" s="142" t="s">
        <v>5931</v>
      </c>
      <c r="E2443" s="143"/>
      <c r="F2443" s="147" t="s">
        <v>5932</v>
      </c>
      <c r="G2443" s="166" t="str">
        <f t="shared" si="96"/>
        <v xml:space="preserve"> </v>
      </c>
    </row>
    <row r="2444" spans="2:7" ht="38">
      <c r="B2444" s="136">
        <v>1236</v>
      </c>
      <c r="C2444" s="137">
        <v>401</v>
      </c>
      <c r="D2444" s="142" t="s">
        <v>5933</v>
      </c>
      <c r="E2444" s="143"/>
      <c r="F2444" s="147" t="s">
        <v>5934</v>
      </c>
      <c r="G2444" s="166" t="str">
        <f t="shared" si="96"/>
        <v xml:space="preserve"> </v>
      </c>
    </row>
    <row r="2445" spans="2:7" ht="57">
      <c r="B2445" s="136">
        <v>1237</v>
      </c>
      <c r="C2445" s="137">
        <v>402</v>
      </c>
      <c r="D2445" s="142" t="s">
        <v>5935</v>
      </c>
      <c r="E2445" s="143"/>
      <c r="F2445" s="147" t="s">
        <v>877</v>
      </c>
      <c r="G2445" s="166" t="str">
        <f t="shared" si="96"/>
        <v xml:space="preserve"> </v>
      </c>
    </row>
    <row r="2446" spans="2:7" ht="94">
      <c r="B2446" s="146"/>
      <c r="C2446" s="137">
        <v>403</v>
      </c>
      <c r="D2446" s="142" t="s">
        <v>5936</v>
      </c>
      <c r="E2446" s="143"/>
      <c r="F2446" s="147" t="s">
        <v>5937</v>
      </c>
      <c r="G2446" s="166" t="str">
        <f t="shared" si="96"/>
        <v xml:space="preserve"> </v>
      </c>
    </row>
    <row r="2447" spans="2:7" ht="75">
      <c r="B2447" s="146"/>
      <c r="C2447" s="137">
        <v>404</v>
      </c>
      <c r="D2447" s="142" t="s">
        <v>5938</v>
      </c>
      <c r="E2447" s="143"/>
      <c r="F2447" s="147" t="s">
        <v>815</v>
      </c>
      <c r="G2447" s="166" t="str">
        <f t="shared" si="96"/>
        <v xml:space="preserve"> </v>
      </c>
    </row>
    <row r="2448" spans="2:7" ht="38">
      <c r="B2448" s="136">
        <v>1238</v>
      </c>
      <c r="C2448" s="137">
        <v>405</v>
      </c>
      <c r="D2448" s="142" t="s">
        <v>5939</v>
      </c>
      <c r="E2448" s="143"/>
      <c r="F2448" s="147" t="s">
        <v>5940</v>
      </c>
      <c r="G2448" s="166" t="str">
        <f t="shared" si="96"/>
        <v xml:space="preserve"> </v>
      </c>
    </row>
    <row r="2449" spans="2:7" ht="38">
      <c r="B2449" s="136">
        <v>1239</v>
      </c>
      <c r="C2449" s="137">
        <v>406</v>
      </c>
      <c r="D2449" s="142" t="s">
        <v>5941</v>
      </c>
      <c r="E2449" s="143"/>
      <c r="F2449" s="147" t="s">
        <v>5942</v>
      </c>
      <c r="G2449" s="166" t="str">
        <f t="shared" si="96"/>
        <v xml:space="preserve"> </v>
      </c>
    </row>
    <row r="2450" spans="2:7" ht="75">
      <c r="B2450" s="146"/>
      <c r="C2450" s="137">
        <v>407</v>
      </c>
      <c r="D2450" s="142" t="s">
        <v>5943</v>
      </c>
      <c r="E2450" s="143"/>
      <c r="F2450" s="147" t="s">
        <v>2939</v>
      </c>
      <c r="G2450" s="166" t="str">
        <f t="shared" si="96"/>
        <v xml:space="preserve"> </v>
      </c>
    </row>
    <row r="2451" spans="2:7" ht="38">
      <c r="B2451" s="136">
        <v>1240</v>
      </c>
      <c r="C2451" s="137">
        <v>408</v>
      </c>
      <c r="D2451" s="142" t="s">
        <v>5944</v>
      </c>
      <c r="E2451" s="143"/>
      <c r="F2451" s="147" t="s">
        <v>5945</v>
      </c>
      <c r="G2451" s="166" t="str">
        <f t="shared" si="96"/>
        <v xml:space="preserve"> </v>
      </c>
    </row>
    <row r="2452" spans="2:7" ht="38">
      <c r="B2452" s="136">
        <v>1241</v>
      </c>
      <c r="C2452" s="137">
        <v>409</v>
      </c>
      <c r="D2452" s="142" t="s">
        <v>5946</v>
      </c>
      <c r="E2452" s="143"/>
      <c r="F2452" s="147" t="s">
        <v>826</v>
      </c>
      <c r="G2452" s="166" t="str">
        <f t="shared" si="96"/>
        <v xml:space="preserve"> </v>
      </c>
    </row>
    <row r="2453" spans="2:7" ht="38">
      <c r="B2453" s="146"/>
      <c r="C2453" s="137">
        <v>410</v>
      </c>
      <c r="D2453" s="142" t="s">
        <v>5947</v>
      </c>
      <c r="E2453" s="143"/>
      <c r="F2453" s="147" t="s">
        <v>5948</v>
      </c>
      <c r="G2453" s="166" t="str">
        <f t="shared" si="96"/>
        <v xml:space="preserve"> </v>
      </c>
    </row>
    <row r="2454" spans="2:7" ht="38">
      <c r="B2454" s="136">
        <v>1242</v>
      </c>
      <c r="C2454" s="137">
        <v>411</v>
      </c>
      <c r="D2454" s="142" t="s">
        <v>5949</v>
      </c>
      <c r="E2454" s="143"/>
      <c r="F2454" s="147" t="s">
        <v>5950</v>
      </c>
      <c r="G2454" s="166" t="str">
        <f t="shared" si="96"/>
        <v xml:space="preserve"> </v>
      </c>
    </row>
    <row r="2455" spans="2:7" ht="38">
      <c r="B2455" s="136">
        <v>1243</v>
      </c>
      <c r="C2455" s="137">
        <v>412</v>
      </c>
      <c r="D2455" s="142" t="s">
        <v>5951</v>
      </c>
      <c r="E2455" s="143"/>
      <c r="F2455" s="147" t="s">
        <v>791</v>
      </c>
      <c r="G2455" s="166" t="str">
        <f t="shared" si="96"/>
        <v xml:space="preserve"> </v>
      </c>
    </row>
    <row r="2456" spans="2:7" ht="76">
      <c r="B2456" s="146"/>
      <c r="C2456" s="137">
        <v>413</v>
      </c>
      <c r="D2456" s="142" t="s">
        <v>5952</v>
      </c>
      <c r="E2456" s="143"/>
      <c r="F2456" s="147" t="s">
        <v>5953</v>
      </c>
      <c r="G2456" s="166" t="str">
        <f t="shared" si="96"/>
        <v xml:space="preserve"> </v>
      </c>
    </row>
    <row r="2457" spans="2:7" ht="38">
      <c r="B2457" s="136">
        <v>1244</v>
      </c>
      <c r="C2457" s="137">
        <v>414</v>
      </c>
      <c r="D2457" s="142" t="s">
        <v>5954</v>
      </c>
      <c r="E2457" s="143"/>
      <c r="F2457" s="147" t="s">
        <v>5955</v>
      </c>
      <c r="G2457" s="166" t="str">
        <f t="shared" si="96"/>
        <v xml:space="preserve"> </v>
      </c>
    </row>
    <row r="2458" spans="2:7" ht="38">
      <c r="B2458" s="136">
        <v>1245</v>
      </c>
      <c r="C2458" s="137">
        <v>415</v>
      </c>
      <c r="D2458" s="142" t="s">
        <v>5956</v>
      </c>
      <c r="E2458" s="143"/>
      <c r="F2458" s="147" t="s">
        <v>811</v>
      </c>
      <c r="G2458" s="166" t="str">
        <f t="shared" si="96"/>
        <v xml:space="preserve"> </v>
      </c>
    </row>
    <row r="2459" spans="2:7" ht="38">
      <c r="B2459" s="146"/>
      <c r="C2459" s="137">
        <v>416</v>
      </c>
      <c r="D2459" s="142" t="s">
        <v>5957</v>
      </c>
      <c r="E2459" s="143"/>
      <c r="F2459" s="147" t="s">
        <v>5958</v>
      </c>
      <c r="G2459" s="166" t="str">
        <f t="shared" si="96"/>
        <v xml:space="preserve"> </v>
      </c>
    </row>
    <row r="2460" spans="2:7" ht="38">
      <c r="B2460" s="136">
        <v>1246</v>
      </c>
      <c r="C2460" s="137">
        <v>417</v>
      </c>
      <c r="D2460" s="142" t="s">
        <v>5959</v>
      </c>
      <c r="E2460" s="143"/>
      <c r="F2460" s="147" t="s">
        <v>5960</v>
      </c>
      <c r="G2460" s="166" t="str">
        <f t="shared" si="96"/>
        <v xml:space="preserve"> </v>
      </c>
    </row>
    <row r="2461" spans="2:7" ht="57">
      <c r="B2461" s="146"/>
      <c r="C2461" s="137">
        <v>418</v>
      </c>
      <c r="D2461" s="142" t="s">
        <v>5961</v>
      </c>
      <c r="E2461" s="143"/>
      <c r="F2461" s="147" t="s">
        <v>5962</v>
      </c>
      <c r="G2461" s="166" t="str">
        <f t="shared" si="96"/>
        <v xml:space="preserve"> </v>
      </c>
    </row>
    <row r="2462" spans="2:7" ht="57">
      <c r="B2462" s="136">
        <v>1247</v>
      </c>
      <c r="C2462" s="137">
        <v>419</v>
      </c>
      <c r="D2462" s="142" t="s">
        <v>5963</v>
      </c>
      <c r="E2462" s="143"/>
      <c r="F2462" s="147" t="s">
        <v>5964</v>
      </c>
      <c r="G2462" s="166" t="str">
        <f t="shared" si="96"/>
        <v xml:space="preserve"> </v>
      </c>
    </row>
    <row r="2463" spans="2:7" ht="38">
      <c r="B2463" s="136">
        <v>1248</v>
      </c>
      <c r="C2463" s="137">
        <v>420</v>
      </c>
      <c r="D2463" s="142" t="s">
        <v>5965</v>
      </c>
      <c r="E2463" s="143"/>
      <c r="F2463" s="147" t="s">
        <v>977</v>
      </c>
      <c r="G2463" s="166" t="str">
        <f t="shared" si="96"/>
        <v xml:space="preserve"> </v>
      </c>
    </row>
    <row r="2464" spans="2:7" ht="57">
      <c r="B2464" s="136">
        <v>1249</v>
      </c>
      <c r="C2464" s="137">
        <v>421</v>
      </c>
      <c r="D2464" s="142" t="s">
        <v>5966</v>
      </c>
      <c r="E2464" s="143"/>
      <c r="F2464" s="147" t="s">
        <v>5967</v>
      </c>
      <c r="G2464" s="166" t="str">
        <f t="shared" si="96"/>
        <v xml:space="preserve"> </v>
      </c>
    </row>
    <row r="2465" spans="2:7" ht="57">
      <c r="B2465" s="146"/>
      <c r="C2465" s="137">
        <v>422</v>
      </c>
      <c r="D2465" s="142" t="s">
        <v>5968</v>
      </c>
      <c r="E2465" s="143"/>
      <c r="F2465" s="147" t="s">
        <v>5969</v>
      </c>
      <c r="G2465" s="166" t="str">
        <f t="shared" si="96"/>
        <v xml:space="preserve"> </v>
      </c>
    </row>
    <row r="2466" spans="2:7" ht="38">
      <c r="B2466" s="136">
        <v>1250</v>
      </c>
      <c r="C2466" s="137">
        <v>423</v>
      </c>
      <c r="D2466" s="142" t="s">
        <v>5970</v>
      </c>
      <c r="E2466" s="143"/>
      <c r="F2466" s="147" t="s">
        <v>5971</v>
      </c>
      <c r="G2466" s="166" t="str">
        <f t="shared" si="96"/>
        <v xml:space="preserve"> </v>
      </c>
    </row>
    <row r="2467" spans="2:7" ht="38">
      <c r="B2467" s="136">
        <v>1251</v>
      </c>
      <c r="C2467" s="137">
        <v>424</v>
      </c>
      <c r="D2467" s="142" t="s">
        <v>5972</v>
      </c>
      <c r="E2467" s="143"/>
      <c r="F2467" s="147" t="s">
        <v>2896</v>
      </c>
      <c r="G2467" s="166" t="str">
        <f t="shared" si="96"/>
        <v xml:space="preserve"> </v>
      </c>
    </row>
    <row r="2468" spans="2:7" ht="38">
      <c r="B2468" s="146"/>
      <c r="C2468" s="137">
        <v>425</v>
      </c>
      <c r="D2468" s="142" t="s">
        <v>5973</v>
      </c>
      <c r="E2468" s="143"/>
      <c r="F2468" s="147" t="s">
        <v>3001</v>
      </c>
      <c r="G2468" s="166" t="str">
        <f t="shared" si="96"/>
        <v xml:space="preserve"> </v>
      </c>
    </row>
    <row r="2469" spans="2:7" ht="38">
      <c r="B2469" s="146"/>
      <c r="C2469" s="137">
        <v>426</v>
      </c>
      <c r="D2469" s="142" t="s">
        <v>5974</v>
      </c>
      <c r="E2469" s="143"/>
      <c r="F2469" s="147" t="s">
        <v>863</v>
      </c>
      <c r="G2469" s="166" t="str">
        <f t="shared" si="96"/>
        <v xml:space="preserve"> </v>
      </c>
    </row>
    <row r="2470" spans="2:7" ht="76">
      <c r="B2470" s="146"/>
      <c r="C2470" s="137">
        <v>427</v>
      </c>
      <c r="D2470" s="167" t="s">
        <v>5975</v>
      </c>
      <c r="E2470" s="168"/>
      <c r="F2470" s="169" t="s">
        <v>3109</v>
      </c>
      <c r="G2470" s="170" t="str">
        <f t="shared" si="96"/>
        <v xml:space="preserve"> </v>
      </c>
    </row>
    <row r="2471" spans="2:7" ht="40">
      <c r="B2471" s="148"/>
      <c r="C2471" s="149"/>
      <c r="D2471" s="150"/>
      <c r="E2471" s="151"/>
      <c r="F2471" s="152"/>
      <c r="G2471" s="153" t="s">
        <v>5976</v>
      </c>
    </row>
    <row r="2472" spans="2:7" ht="25">
      <c r="B2472" s="148"/>
      <c r="C2472" s="149"/>
      <c r="D2472" s="150"/>
      <c r="E2472" s="151"/>
      <c r="F2472" s="152"/>
      <c r="G2472" s="154">
        <f>H2472</f>
        <v>0</v>
      </c>
    </row>
    <row r="2473" spans="2:7" ht="18">
      <c r="B2473" s="148"/>
      <c r="C2473" s="149"/>
      <c r="D2473" s="150"/>
      <c r="E2473" s="151"/>
      <c r="F2473" s="152"/>
      <c r="G2473" s="105"/>
    </row>
    <row r="2474" spans="2:7" ht="19" thickBot="1">
      <c r="B2474" s="148"/>
      <c r="C2474" s="149"/>
      <c r="D2474" s="150"/>
      <c r="E2474" s="151"/>
      <c r="F2474" s="152"/>
      <c r="G2474" s="105"/>
    </row>
    <row r="2475" spans="2:7" ht="28" thickTop="1" thickBot="1">
      <c r="B2475" s="155" t="s">
        <v>5977</v>
      </c>
      <c r="C2475" s="156"/>
      <c r="D2475" s="126"/>
      <c r="E2475" s="157"/>
      <c r="F2475" s="48"/>
      <c r="G2475" s="128"/>
    </row>
    <row r="2476" spans="2:7" ht="102" thickTop="1" thickBot="1">
      <c r="B2476" s="182" t="s">
        <v>5240</v>
      </c>
      <c r="C2476" s="172" t="s">
        <v>5228</v>
      </c>
      <c r="D2476" s="173" t="s">
        <v>5229</v>
      </c>
      <c r="E2476" s="174" t="s">
        <v>5230</v>
      </c>
      <c r="F2476" s="175" t="s">
        <v>5231</v>
      </c>
      <c r="G2476" s="183" t="s">
        <v>5232</v>
      </c>
    </row>
    <row r="2477" spans="2:7" ht="39" thickTop="1">
      <c r="B2477" s="136">
        <v>1252</v>
      </c>
      <c r="C2477" s="137">
        <v>428</v>
      </c>
      <c r="D2477" s="138" t="s">
        <v>5978</v>
      </c>
      <c r="E2477" s="139"/>
      <c r="F2477" s="164" t="s">
        <v>5979</v>
      </c>
      <c r="G2477" s="165" t="str">
        <f t="shared" si="96"/>
        <v xml:space="preserve"> </v>
      </c>
    </row>
    <row r="2478" spans="2:7" ht="38">
      <c r="B2478" s="146"/>
      <c r="C2478" s="137">
        <v>429</v>
      </c>
      <c r="D2478" s="142" t="s">
        <v>5980</v>
      </c>
      <c r="E2478" s="143"/>
      <c r="F2478" s="147" t="s">
        <v>5981</v>
      </c>
      <c r="G2478" s="166" t="str">
        <f t="shared" si="96"/>
        <v xml:space="preserve"> </v>
      </c>
    </row>
    <row r="2479" spans="2:7" ht="38">
      <c r="B2479" s="136">
        <v>1253</v>
      </c>
      <c r="C2479" s="137">
        <v>430</v>
      </c>
      <c r="D2479" s="142" t="s">
        <v>5982</v>
      </c>
      <c r="E2479" s="143"/>
      <c r="F2479" s="147" t="s">
        <v>1026</v>
      </c>
      <c r="G2479" s="166" t="str">
        <f t="shared" si="96"/>
        <v xml:space="preserve"> </v>
      </c>
    </row>
    <row r="2480" spans="2:7" ht="38">
      <c r="B2480" s="146"/>
      <c r="C2480" s="137">
        <v>431</v>
      </c>
      <c r="D2480" s="142" t="s">
        <v>5983</v>
      </c>
      <c r="E2480" s="143"/>
      <c r="F2480" s="147" t="s">
        <v>5984</v>
      </c>
      <c r="G2480" s="166" t="str">
        <f t="shared" si="96"/>
        <v xml:space="preserve"> </v>
      </c>
    </row>
    <row r="2481" spans="2:7" ht="57">
      <c r="B2481" s="146"/>
      <c r="C2481" s="137">
        <v>432</v>
      </c>
      <c r="D2481" s="142" t="s">
        <v>5985</v>
      </c>
      <c r="E2481" s="143"/>
      <c r="F2481" s="147" t="s">
        <v>5986</v>
      </c>
      <c r="G2481" s="166" t="str">
        <f t="shared" si="96"/>
        <v xml:space="preserve"> </v>
      </c>
    </row>
    <row r="2482" spans="2:7" ht="38">
      <c r="B2482" s="136">
        <v>1254</v>
      </c>
      <c r="C2482" s="137">
        <v>433</v>
      </c>
      <c r="D2482" s="142" t="s">
        <v>5987</v>
      </c>
      <c r="E2482" s="143"/>
      <c r="F2482" s="147" t="s">
        <v>1097</v>
      </c>
      <c r="G2482" s="166" t="str">
        <f t="shared" si="96"/>
        <v xml:space="preserve"> </v>
      </c>
    </row>
    <row r="2483" spans="2:7" ht="38">
      <c r="B2483" s="146"/>
      <c r="C2483" s="137">
        <v>434</v>
      </c>
      <c r="D2483" s="142" t="s">
        <v>5988</v>
      </c>
      <c r="E2483" s="143"/>
      <c r="F2483" s="147" t="s">
        <v>944</v>
      </c>
      <c r="G2483" s="166" t="str">
        <f t="shared" si="96"/>
        <v xml:space="preserve"> </v>
      </c>
    </row>
    <row r="2484" spans="2:7" ht="75">
      <c r="B2484" s="146"/>
      <c r="C2484" s="137">
        <v>435</v>
      </c>
      <c r="D2484" s="142" t="s">
        <v>5989</v>
      </c>
      <c r="E2484" s="143"/>
      <c r="F2484" s="147" t="s">
        <v>5990</v>
      </c>
      <c r="G2484" s="166" t="str">
        <f t="shared" si="96"/>
        <v xml:space="preserve"> </v>
      </c>
    </row>
    <row r="2485" spans="2:7" ht="38">
      <c r="B2485" s="136">
        <v>1255</v>
      </c>
      <c r="C2485" s="137">
        <v>436</v>
      </c>
      <c r="D2485" s="142" t="s">
        <v>5991</v>
      </c>
      <c r="E2485" s="143"/>
      <c r="F2485" s="147" t="s">
        <v>5992</v>
      </c>
      <c r="G2485" s="166" t="str">
        <f t="shared" si="96"/>
        <v xml:space="preserve"> </v>
      </c>
    </row>
    <row r="2486" spans="2:7" ht="75">
      <c r="B2486" s="146"/>
      <c r="C2486" s="137">
        <v>437</v>
      </c>
      <c r="D2486" s="142" t="s">
        <v>5993</v>
      </c>
      <c r="E2486" s="143"/>
      <c r="F2486" s="147" t="s">
        <v>5994</v>
      </c>
      <c r="G2486" s="166" t="str">
        <f t="shared" si="96"/>
        <v xml:space="preserve"> </v>
      </c>
    </row>
    <row r="2487" spans="2:7" ht="38">
      <c r="B2487" s="146"/>
      <c r="C2487" s="137">
        <v>438</v>
      </c>
      <c r="D2487" s="142" t="s">
        <v>5995</v>
      </c>
      <c r="E2487" s="143"/>
      <c r="F2487" s="147" t="s">
        <v>5996</v>
      </c>
      <c r="G2487" s="166" t="str">
        <f t="shared" si="96"/>
        <v xml:space="preserve"> </v>
      </c>
    </row>
    <row r="2488" spans="2:7" ht="57">
      <c r="B2488" s="136">
        <v>1256</v>
      </c>
      <c r="C2488" s="137">
        <v>439</v>
      </c>
      <c r="D2488" s="142" t="s">
        <v>5997</v>
      </c>
      <c r="E2488" s="143"/>
      <c r="F2488" s="147" t="s">
        <v>5998</v>
      </c>
      <c r="G2488" s="166" t="str">
        <f t="shared" si="96"/>
        <v xml:space="preserve"> </v>
      </c>
    </row>
    <row r="2489" spans="2:7" ht="57">
      <c r="B2489" s="136">
        <v>1257</v>
      </c>
      <c r="C2489" s="137">
        <v>440</v>
      </c>
      <c r="D2489" s="142" t="s">
        <v>5999</v>
      </c>
      <c r="E2489" s="143"/>
      <c r="F2489" s="147" t="s">
        <v>806</v>
      </c>
      <c r="G2489" s="166" t="str">
        <f t="shared" si="96"/>
        <v xml:space="preserve"> </v>
      </c>
    </row>
    <row r="2490" spans="2:7" ht="57">
      <c r="B2490" s="146"/>
      <c r="C2490" s="137">
        <v>441</v>
      </c>
      <c r="D2490" s="142" t="s">
        <v>6000</v>
      </c>
      <c r="E2490" s="143"/>
      <c r="F2490" s="147" t="s">
        <v>944</v>
      </c>
      <c r="G2490" s="166" t="str">
        <f t="shared" si="96"/>
        <v xml:space="preserve"> </v>
      </c>
    </row>
    <row r="2491" spans="2:7" ht="38">
      <c r="B2491" s="136">
        <v>1258</v>
      </c>
      <c r="C2491" s="137">
        <v>442</v>
      </c>
      <c r="D2491" s="142" t="s">
        <v>6001</v>
      </c>
      <c r="E2491" s="143"/>
      <c r="F2491" s="147" t="s">
        <v>835</v>
      </c>
      <c r="G2491" s="166" t="str">
        <f t="shared" si="96"/>
        <v xml:space="preserve"> </v>
      </c>
    </row>
    <row r="2492" spans="2:7" ht="38">
      <c r="B2492" s="146"/>
      <c r="C2492" s="137">
        <v>443</v>
      </c>
      <c r="D2492" s="142" t="s">
        <v>6002</v>
      </c>
      <c r="E2492" s="143"/>
      <c r="F2492" s="147" t="s">
        <v>5327</v>
      </c>
      <c r="G2492" s="166" t="str">
        <f t="shared" si="96"/>
        <v xml:space="preserve"> </v>
      </c>
    </row>
    <row r="2493" spans="2:7" ht="38">
      <c r="B2493" s="146"/>
      <c r="C2493" s="137">
        <v>444</v>
      </c>
      <c r="D2493" s="142" t="s">
        <v>6003</v>
      </c>
      <c r="E2493" s="143"/>
      <c r="F2493" s="147" t="s">
        <v>833</v>
      </c>
      <c r="G2493" s="166" t="str">
        <f t="shared" si="96"/>
        <v xml:space="preserve"> </v>
      </c>
    </row>
    <row r="2494" spans="2:7" ht="75">
      <c r="B2494" s="136">
        <v>1259</v>
      </c>
      <c r="C2494" s="137">
        <v>445</v>
      </c>
      <c r="D2494" s="142" t="s">
        <v>6004</v>
      </c>
      <c r="E2494" s="143"/>
      <c r="F2494" s="147" t="s">
        <v>6005</v>
      </c>
      <c r="G2494" s="166" t="str">
        <f t="shared" si="96"/>
        <v xml:space="preserve"> </v>
      </c>
    </row>
    <row r="2495" spans="2:7" ht="38">
      <c r="B2495" s="136">
        <v>1260</v>
      </c>
      <c r="C2495" s="137">
        <v>446</v>
      </c>
      <c r="D2495" s="142" t="s">
        <v>6006</v>
      </c>
      <c r="E2495" s="143"/>
      <c r="F2495" s="147" t="s">
        <v>1089</v>
      </c>
      <c r="G2495" s="166" t="str">
        <f t="shared" si="96"/>
        <v xml:space="preserve"> </v>
      </c>
    </row>
    <row r="2496" spans="2:7" ht="38">
      <c r="B2496" s="146"/>
      <c r="C2496" s="137">
        <v>447</v>
      </c>
      <c r="D2496" s="142" t="s">
        <v>6007</v>
      </c>
      <c r="E2496" s="143"/>
      <c r="F2496" s="147" t="s">
        <v>6008</v>
      </c>
      <c r="G2496" s="166" t="str">
        <f t="shared" si="96"/>
        <v xml:space="preserve"> </v>
      </c>
    </row>
    <row r="2497" spans="2:7" ht="38">
      <c r="B2497" s="136">
        <v>1261</v>
      </c>
      <c r="C2497" s="137">
        <v>448</v>
      </c>
      <c r="D2497" s="142" t="s">
        <v>6009</v>
      </c>
      <c r="E2497" s="143"/>
      <c r="F2497" s="147" t="s">
        <v>6010</v>
      </c>
      <c r="G2497" s="166" t="str">
        <f t="shared" si="96"/>
        <v xml:space="preserve"> </v>
      </c>
    </row>
    <row r="2498" spans="2:7" ht="38">
      <c r="B2498" s="146"/>
      <c r="C2498" s="137">
        <v>449</v>
      </c>
      <c r="D2498" s="142" t="s">
        <v>6011</v>
      </c>
      <c r="E2498" s="143"/>
      <c r="F2498" s="147" t="s">
        <v>6012</v>
      </c>
      <c r="G2498" s="166" t="str">
        <f t="shared" si="96"/>
        <v xml:space="preserve"> </v>
      </c>
    </row>
    <row r="2499" spans="2:7" ht="38">
      <c r="B2499" s="136">
        <v>1262</v>
      </c>
      <c r="C2499" s="137">
        <v>450</v>
      </c>
      <c r="D2499" s="142" t="s">
        <v>6013</v>
      </c>
      <c r="E2499" s="143"/>
      <c r="F2499" s="147" t="s">
        <v>811</v>
      </c>
      <c r="G2499" s="166" t="str">
        <f t="shared" ref="G2499:G2562" si="97">IF(E2499=""," ",IF(E2499=F2499,"OK",F2499))</f>
        <v xml:space="preserve"> </v>
      </c>
    </row>
    <row r="2500" spans="2:7" ht="75">
      <c r="B2500" s="146"/>
      <c r="C2500" s="137">
        <v>451</v>
      </c>
      <c r="D2500" s="142" t="s">
        <v>6014</v>
      </c>
      <c r="E2500" s="143"/>
      <c r="F2500" s="147" t="s">
        <v>6015</v>
      </c>
      <c r="G2500" s="166" t="str">
        <f t="shared" si="97"/>
        <v xml:space="preserve"> </v>
      </c>
    </row>
    <row r="2501" spans="2:7" ht="38">
      <c r="B2501" s="136">
        <v>1263</v>
      </c>
      <c r="C2501" s="137">
        <v>452</v>
      </c>
      <c r="D2501" s="142" t="s">
        <v>6016</v>
      </c>
      <c r="E2501" s="143"/>
      <c r="F2501" s="147" t="s">
        <v>6017</v>
      </c>
      <c r="G2501" s="166" t="str">
        <f t="shared" si="97"/>
        <v xml:space="preserve"> </v>
      </c>
    </row>
    <row r="2502" spans="2:7" ht="38">
      <c r="B2502" s="146"/>
      <c r="C2502" s="137">
        <v>453</v>
      </c>
      <c r="D2502" s="142" t="s">
        <v>6018</v>
      </c>
      <c r="E2502" s="143"/>
      <c r="F2502" s="147" t="s">
        <v>2938</v>
      </c>
      <c r="G2502" s="166" t="str">
        <f t="shared" si="97"/>
        <v xml:space="preserve"> </v>
      </c>
    </row>
    <row r="2503" spans="2:7" ht="37">
      <c r="B2503" s="136">
        <v>1264</v>
      </c>
      <c r="C2503" s="137">
        <v>454</v>
      </c>
      <c r="D2503" s="142" t="s">
        <v>6019</v>
      </c>
      <c r="E2503" s="143"/>
      <c r="F2503" s="147" t="s">
        <v>6020</v>
      </c>
      <c r="G2503" s="166" t="str">
        <f t="shared" si="97"/>
        <v xml:space="preserve"> </v>
      </c>
    </row>
    <row r="2504" spans="2:7" ht="38">
      <c r="B2504" s="136">
        <v>1265</v>
      </c>
      <c r="C2504" s="137">
        <v>455</v>
      </c>
      <c r="D2504" s="142" t="s">
        <v>6021</v>
      </c>
      <c r="E2504" s="143"/>
      <c r="F2504" s="147" t="s">
        <v>6022</v>
      </c>
      <c r="G2504" s="166" t="str">
        <f t="shared" si="97"/>
        <v xml:space="preserve"> </v>
      </c>
    </row>
    <row r="2505" spans="2:7" ht="57">
      <c r="B2505" s="136">
        <v>1266</v>
      </c>
      <c r="C2505" s="137">
        <v>456</v>
      </c>
      <c r="D2505" s="142" t="s">
        <v>6023</v>
      </c>
      <c r="E2505" s="143"/>
      <c r="F2505" s="147" t="s">
        <v>6024</v>
      </c>
      <c r="G2505" s="166" t="str">
        <f t="shared" si="97"/>
        <v xml:space="preserve"> </v>
      </c>
    </row>
    <row r="2506" spans="2:7" ht="38">
      <c r="B2506" s="146"/>
      <c r="C2506" s="137">
        <v>457</v>
      </c>
      <c r="D2506" s="142" t="s">
        <v>6025</v>
      </c>
      <c r="E2506" s="143"/>
      <c r="F2506" s="147" t="s">
        <v>944</v>
      </c>
      <c r="G2506" s="166" t="str">
        <f t="shared" si="97"/>
        <v xml:space="preserve"> </v>
      </c>
    </row>
    <row r="2507" spans="2:7" ht="38">
      <c r="B2507" s="136">
        <v>1267</v>
      </c>
      <c r="C2507" s="137">
        <v>458</v>
      </c>
      <c r="D2507" s="142" t="s">
        <v>6026</v>
      </c>
      <c r="E2507" s="143"/>
      <c r="F2507" s="147" t="s">
        <v>826</v>
      </c>
      <c r="G2507" s="166" t="str">
        <f t="shared" si="97"/>
        <v xml:space="preserve"> </v>
      </c>
    </row>
    <row r="2508" spans="2:7" ht="38">
      <c r="B2508" s="146"/>
      <c r="C2508" s="137">
        <v>459</v>
      </c>
      <c r="D2508" s="142" t="s">
        <v>6027</v>
      </c>
      <c r="E2508" s="143"/>
      <c r="F2508" s="147" t="s">
        <v>784</v>
      </c>
      <c r="G2508" s="166" t="str">
        <f t="shared" si="97"/>
        <v xml:space="preserve"> </v>
      </c>
    </row>
    <row r="2509" spans="2:7" ht="57">
      <c r="B2509" s="136">
        <v>1268</v>
      </c>
      <c r="C2509" s="137">
        <v>460</v>
      </c>
      <c r="D2509" s="142" t="s">
        <v>6028</v>
      </c>
      <c r="E2509" s="143"/>
      <c r="F2509" s="147" t="s">
        <v>790</v>
      </c>
      <c r="G2509" s="166" t="str">
        <f t="shared" si="97"/>
        <v xml:space="preserve"> </v>
      </c>
    </row>
    <row r="2510" spans="2:7" ht="38">
      <c r="B2510" s="136">
        <v>1269</v>
      </c>
      <c r="C2510" s="137">
        <v>461</v>
      </c>
      <c r="D2510" s="142" t="s">
        <v>6029</v>
      </c>
      <c r="E2510" s="143"/>
      <c r="F2510" s="147" t="s">
        <v>6030</v>
      </c>
      <c r="G2510" s="166" t="str">
        <f t="shared" si="97"/>
        <v xml:space="preserve"> </v>
      </c>
    </row>
    <row r="2511" spans="2:7" ht="38">
      <c r="B2511" s="146"/>
      <c r="C2511" s="137">
        <v>462</v>
      </c>
      <c r="D2511" s="142" t="s">
        <v>6031</v>
      </c>
      <c r="E2511" s="143"/>
      <c r="F2511" s="147" t="s">
        <v>6032</v>
      </c>
      <c r="G2511" s="166" t="str">
        <f t="shared" si="97"/>
        <v xml:space="preserve"> </v>
      </c>
    </row>
    <row r="2512" spans="2:7" ht="38">
      <c r="B2512" s="136">
        <v>1270</v>
      </c>
      <c r="C2512" s="137">
        <v>463</v>
      </c>
      <c r="D2512" s="142" t="s">
        <v>6033</v>
      </c>
      <c r="E2512" s="143"/>
      <c r="F2512" s="147" t="s">
        <v>6034</v>
      </c>
      <c r="G2512" s="166" t="str">
        <f t="shared" si="97"/>
        <v xml:space="preserve"> </v>
      </c>
    </row>
    <row r="2513" spans="2:7" ht="38">
      <c r="B2513" s="136">
        <v>1271</v>
      </c>
      <c r="C2513" s="137">
        <v>464</v>
      </c>
      <c r="D2513" s="142" t="s">
        <v>6035</v>
      </c>
      <c r="E2513" s="143"/>
      <c r="F2513" s="147" t="s">
        <v>6036</v>
      </c>
      <c r="G2513" s="166" t="str">
        <f t="shared" si="97"/>
        <v xml:space="preserve"> </v>
      </c>
    </row>
    <row r="2514" spans="2:7" ht="75">
      <c r="B2514" s="146"/>
      <c r="C2514" s="137">
        <v>465</v>
      </c>
      <c r="D2514" s="142" t="s">
        <v>6037</v>
      </c>
      <c r="E2514" s="143"/>
      <c r="F2514" s="147" t="s">
        <v>6038</v>
      </c>
      <c r="G2514" s="166" t="str">
        <f t="shared" si="97"/>
        <v xml:space="preserve"> </v>
      </c>
    </row>
    <row r="2515" spans="2:7" ht="57">
      <c r="B2515" s="136">
        <v>1272</v>
      </c>
      <c r="C2515" s="137">
        <v>466</v>
      </c>
      <c r="D2515" s="142" t="s">
        <v>6039</v>
      </c>
      <c r="E2515" s="143"/>
      <c r="F2515" s="147" t="s">
        <v>6040</v>
      </c>
      <c r="G2515" s="166" t="str">
        <f t="shared" si="97"/>
        <v xml:space="preserve"> </v>
      </c>
    </row>
    <row r="2516" spans="2:7" ht="57">
      <c r="B2516" s="146"/>
      <c r="C2516" s="137">
        <v>467</v>
      </c>
      <c r="D2516" s="142" t="s">
        <v>6041</v>
      </c>
      <c r="E2516" s="143"/>
      <c r="F2516" s="147" t="s">
        <v>6042</v>
      </c>
      <c r="G2516" s="166" t="str">
        <f t="shared" si="97"/>
        <v xml:space="preserve"> </v>
      </c>
    </row>
    <row r="2517" spans="2:7" ht="56">
      <c r="B2517" s="136">
        <v>1273</v>
      </c>
      <c r="C2517" s="137">
        <v>468</v>
      </c>
      <c r="D2517" s="142" t="s">
        <v>6043</v>
      </c>
      <c r="E2517" s="143"/>
      <c r="F2517" s="147" t="s">
        <v>826</v>
      </c>
      <c r="G2517" s="166" t="str">
        <f t="shared" si="97"/>
        <v xml:space="preserve"> </v>
      </c>
    </row>
    <row r="2518" spans="2:7" ht="38">
      <c r="B2518" s="136">
        <v>1274</v>
      </c>
      <c r="C2518" s="137">
        <v>469</v>
      </c>
      <c r="D2518" s="142" t="s">
        <v>6044</v>
      </c>
      <c r="E2518" s="143"/>
      <c r="F2518" s="147" t="s">
        <v>6045</v>
      </c>
      <c r="G2518" s="166" t="str">
        <f t="shared" si="97"/>
        <v xml:space="preserve"> </v>
      </c>
    </row>
    <row r="2519" spans="2:7" ht="57">
      <c r="B2519" s="146"/>
      <c r="C2519" s="137">
        <v>470</v>
      </c>
      <c r="D2519" s="142" t="s">
        <v>6046</v>
      </c>
      <c r="E2519" s="143"/>
      <c r="F2519" s="147" t="s">
        <v>6047</v>
      </c>
      <c r="G2519" s="166" t="str">
        <f t="shared" si="97"/>
        <v xml:space="preserve"> </v>
      </c>
    </row>
    <row r="2520" spans="2:7" ht="57">
      <c r="B2520" s="136">
        <v>1275</v>
      </c>
      <c r="C2520" s="137">
        <v>471</v>
      </c>
      <c r="D2520" s="142" t="s">
        <v>6048</v>
      </c>
      <c r="E2520" s="143"/>
      <c r="F2520" s="147" t="s">
        <v>6049</v>
      </c>
      <c r="G2520" s="166" t="str">
        <f t="shared" si="97"/>
        <v xml:space="preserve"> </v>
      </c>
    </row>
    <row r="2521" spans="2:7" ht="38">
      <c r="B2521" s="146"/>
      <c r="C2521" s="137">
        <v>472</v>
      </c>
      <c r="D2521" s="142" t="s">
        <v>6050</v>
      </c>
      <c r="E2521" s="143"/>
      <c r="F2521" s="147" t="s">
        <v>6051</v>
      </c>
      <c r="G2521" s="166" t="str">
        <f t="shared" si="97"/>
        <v xml:space="preserve"> </v>
      </c>
    </row>
    <row r="2522" spans="2:7" ht="57">
      <c r="B2522" s="146"/>
      <c r="C2522" s="137">
        <v>473</v>
      </c>
      <c r="D2522" s="142" t="s">
        <v>6052</v>
      </c>
      <c r="E2522" s="143"/>
      <c r="F2522" s="147" t="s">
        <v>6053</v>
      </c>
      <c r="G2522" s="166" t="str">
        <f t="shared" si="97"/>
        <v xml:space="preserve"> </v>
      </c>
    </row>
    <row r="2523" spans="2:7" ht="57">
      <c r="B2523" s="146"/>
      <c r="C2523" s="137">
        <v>474</v>
      </c>
      <c r="D2523" s="142" t="s">
        <v>6054</v>
      </c>
      <c r="E2523" s="143"/>
      <c r="F2523" s="147" t="s">
        <v>974</v>
      </c>
      <c r="G2523" s="166" t="str">
        <f t="shared" si="97"/>
        <v xml:space="preserve"> </v>
      </c>
    </row>
    <row r="2524" spans="2:7" ht="57">
      <c r="B2524" s="136">
        <v>1276</v>
      </c>
      <c r="C2524" s="137">
        <v>475</v>
      </c>
      <c r="D2524" s="142" t="s">
        <v>6055</v>
      </c>
      <c r="E2524" s="143"/>
      <c r="F2524" s="147" t="s">
        <v>6056</v>
      </c>
      <c r="G2524" s="166" t="str">
        <f t="shared" si="97"/>
        <v xml:space="preserve"> </v>
      </c>
    </row>
    <row r="2525" spans="2:7" ht="75">
      <c r="B2525" s="136">
        <v>1277</v>
      </c>
      <c r="C2525" s="137">
        <v>476</v>
      </c>
      <c r="D2525" s="142" t="s">
        <v>6057</v>
      </c>
      <c r="E2525" s="143"/>
      <c r="F2525" s="147" t="s">
        <v>790</v>
      </c>
      <c r="G2525" s="166" t="str">
        <f t="shared" si="97"/>
        <v xml:space="preserve"> </v>
      </c>
    </row>
    <row r="2526" spans="2:7" ht="57">
      <c r="B2526" s="146"/>
      <c r="C2526" s="137">
        <v>477</v>
      </c>
      <c r="D2526" s="142" t="s">
        <v>6058</v>
      </c>
      <c r="E2526" s="143"/>
      <c r="F2526" s="147" t="s">
        <v>6059</v>
      </c>
      <c r="G2526" s="166" t="str">
        <f t="shared" si="97"/>
        <v xml:space="preserve"> </v>
      </c>
    </row>
    <row r="2527" spans="2:7" ht="38">
      <c r="B2527" s="136">
        <v>1278</v>
      </c>
      <c r="C2527" s="137">
        <v>478</v>
      </c>
      <c r="D2527" s="142" t="s">
        <v>6060</v>
      </c>
      <c r="E2527" s="143"/>
      <c r="F2527" s="147" t="s">
        <v>6061</v>
      </c>
      <c r="G2527" s="166" t="str">
        <f t="shared" si="97"/>
        <v xml:space="preserve"> </v>
      </c>
    </row>
    <row r="2528" spans="2:7" ht="38">
      <c r="B2528" s="146"/>
      <c r="C2528" s="137">
        <v>479</v>
      </c>
      <c r="D2528" s="142" t="s">
        <v>6062</v>
      </c>
      <c r="E2528" s="143"/>
      <c r="F2528" s="147" t="s">
        <v>6063</v>
      </c>
      <c r="G2528" s="166" t="str">
        <f t="shared" si="97"/>
        <v xml:space="preserve"> </v>
      </c>
    </row>
    <row r="2529" spans="2:7" ht="57">
      <c r="B2529" s="136">
        <v>1279</v>
      </c>
      <c r="C2529" s="137">
        <v>480</v>
      </c>
      <c r="D2529" s="142" t="s">
        <v>6064</v>
      </c>
      <c r="E2529" s="143"/>
      <c r="F2529" s="147" t="s">
        <v>6065</v>
      </c>
      <c r="G2529" s="166" t="str">
        <f t="shared" si="97"/>
        <v xml:space="preserve"> </v>
      </c>
    </row>
    <row r="2530" spans="2:7" ht="38">
      <c r="B2530" s="136">
        <v>1280</v>
      </c>
      <c r="C2530" s="137">
        <v>481</v>
      </c>
      <c r="D2530" s="142" t="s">
        <v>6066</v>
      </c>
      <c r="E2530" s="143"/>
      <c r="F2530" s="147" t="s">
        <v>6067</v>
      </c>
      <c r="G2530" s="166" t="str">
        <f t="shared" si="97"/>
        <v xml:space="preserve"> </v>
      </c>
    </row>
    <row r="2531" spans="2:7" ht="56">
      <c r="B2531" s="146"/>
      <c r="C2531" s="137">
        <v>482</v>
      </c>
      <c r="D2531" s="142" t="s">
        <v>6068</v>
      </c>
      <c r="E2531" s="143"/>
      <c r="F2531" s="147" t="s">
        <v>6069</v>
      </c>
      <c r="G2531" s="166" t="str">
        <f t="shared" si="97"/>
        <v xml:space="preserve"> </v>
      </c>
    </row>
    <row r="2532" spans="2:7" ht="75">
      <c r="B2532" s="136">
        <v>1281</v>
      </c>
      <c r="C2532" s="137">
        <v>483</v>
      </c>
      <c r="D2532" s="142" t="s">
        <v>6070</v>
      </c>
      <c r="E2532" s="143"/>
      <c r="F2532" s="147" t="s">
        <v>1021</v>
      </c>
      <c r="G2532" s="166" t="str">
        <f t="shared" si="97"/>
        <v xml:space="preserve"> </v>
      </c>
    </row>
    <row r="2533" spans="2:7" ht="57">
      <c r="B2533" s="136">
        <v>1282</v>
      </c>
      <c r="C2533" s="137">
        <v>484</v>
      </c>
      <c r="D2533" s="142" t="s">
        <v>6071</v>
      </c>
      <c r="E2533" s="143"/>
      <c r="F2533" s="147" t="s">
        <v>6072</v>
      </c>
      <c r="G2533" s="166" t="str">
        <f t="shared" si="97"/>
        <v xml:space="preserve"> </v>
      </c>
    </row>
    <row r="2534" spans="2:7" ht="38">
      <c r="B2534" s="136">
        <v>1283</v>
      </c>
      <c r="C2534" s="137">
        <v>485</v>
      </c>
      <c r="D2534" s="142" t="s">
        <v>6073</v>
      </c>
      <c r="E2534" s="143"/>
      <c r="F2534" s="147" t="s">
        <v>989</v>
      </c>
      <c r="G2534" s="166" t="str">
        <f t="shared" si="97"/>
        <v xml:space="preserve"> </v>
      </c>
    </row>
    <row r="2535" spans="2:7" ht="57">
      <c r="B2535" s="146"/>
      <c r="C2535" s="137">
        <v>486</v>
      </c>
      <c r="D2535" s="142" t="s">
        <v>6074</v>
      </c>
      <c r="E2535" s="143"/>
      <c r="F2535" s="147" t="s">
        <v>811</v>
      </c>
      <c r="G2535" s="166" t="str">
        <f t="shared" si="97"/>
        <v xml:space="preserve"> </v>
      </c>
    </row>
    <row r="2536" spans="2:7" ht="38">
      <c r="B2536" s="136">
        <v>1284</v>
      </c>
      <c r="C2536" s="137">
        <v>487</v>
      </c>
      <c r="D2536" s="142" t="s">
        <v>6075</v>
      </c>
      <c r="E2536" s="143"/>
      <c r="F2536" s="147" t="s">
        <v>944</v>
      </c>
      <c r="G2536" s="166" t="str">
        <f t="shared" si="97"/>
        <v xml:space="preserve"> </v>
      </c>
    </row>
    <row r="2537" spans="2:7" ht="38">
      <c r="B2537" s="136">
        <v>1285</v>
      </c>
      <c r="C2537" s="137">
        <v>488</v>
      </c>
      <c r="D2537" s="142" t="s">
        <v>6076</v>
      </c>
      <c r="E2537" s="143"/>
      <c r="F2537" s="147" t="s">
        <v>784</v>
      </c>
      <c r="G2537" s="166" t="str">
        <f t="shared" si="97"/>
        <v xml:space="preserve"> </v>
      </c>
    </row>
    <row r="2538" spans="2:7" ht="38">
      <c r="B2538" s="136">
        <v>1286</v>
      </c>
      <c r="C2538" s="137">
        <v>489</v>
      </c>
      <c r="D2538" s="142" t="s">
        <v>6077</v>
      </c>
      <c r="E2538" s="143"/>
      <c r="F2538" s="147" t="s">
        <v>6078</v>
      </c>
      <c r="G2538" s="166" t="str">
        <f t="shared" si="97"/>
        <v xml:space="preserve"> </v>
      </c>
    </row>
    <row r="2539" spans="2:7" ht="57">
      <c r="B2539" s="146"/>
      <c r="C2539" s="137">
        <v>490</v>
      </c>
      <c r="D2539" s="142" t="s">
        <v>6079</v>
      </c>
      <c r="E2539" s="143"/>
      <c r="F2539" s="147" t="s">
        <v>833</v>
      </c>
      <c r="G2539" s="166" t="str">
        <f t="shared" si="97"/>
        <v xml:space="preserve"> </v>
      </c>
    </row>
    <row r="2540" spans="2:7" ht="38">
      <c r="B2540" s="136">
        <v>1287</v>
      </c>
      <c r="C2540" s="137">
        <v>491</v>
      </c>
      <c r="D2540" s="142" t="s">
        <v>6080</v>
      </c>
      <c r="E2540" s="143"/>
      <c r="F2540" s="147" t="s">
        <v>6081</v>
      </c>
      <c r="G2540" s="166" t="str">
        <f t="shared" si="97"/>
        <v xml:space="preserve"> </v>
      </c>
    </row>
    <row r="2541" spans="2:7" ht="38">
      <c r="B2541" s="136">
        <v>1288</v>
      </c>
      <c r="C2541" s="137">
        <v>492</v>
      </c>
      <c r="D2541" s="142" t="s">
        <v>6082</v>
      </c>
      <c r="E2541" s="143"/>
      <c r="F2541" s="147" t="s">
        <v>835</v>
      </c>
      <c r="G2541" s="166" t="str">
        <f t="shared" si="97"/>
        <v xml:space="preserve"> </v>
      </c>
    </row>
    <row r="2542" spans="2:7" ht="57">
      <c r="B2542" s="136">
        <v>1289</v>
      </c>
      <c r="C2542" s="137">
        <v>493</v>
      </c>
      <c r="D2542" s="142" t="s">
        <v>6083</v>
      </c>
      <c r="E2542" s="143"/>
      <c r="F2542" s="147" t="s">
        <v>6084</v>
      </c>
      <c r="G2542" s="166" t="str">
        <f t="shared" si="97"/>
        <v xml:space="preserve"> </v>
      </c>
    </row>
    <row r="2543" spans="2:7" ht="55">
      <c r="B2543" s="146"/>
      <c r="C2543" s="137">
        <v>494</v>
      </c>
      <c r="D2543" s="142" t="s">
        <v>6085</v>
      </c>
      <c r="E2543" s="143"/>
      <c r="F2543" s="147" t="s">
        <v>6086</v>
      </c>
      <c r="G2543" s="166" t="str">
        <f t="shared" si="97"/>
        <v xml:space="preserve"> </v>
      </c>
    </row>
    <row r="2544" spans="2:7" ht="74">
      <c r="B2544" s="146"/>
      <c r="C2544" s="137">
        <v>495</v>
      </c>
      <c r="D2544" s="142" t="s">
        <v>6087</v>
      </c>
      <c r="E2544" s="143"/>
      <c r="F2544" s="147" t="s">
        <v>790</v>
      </c>
      <c r="G2544" s="166" t="str">
        <f t="shared" si="97"/>
        <v xml:space="preserve"> </v>
      </c>
    </row>
    <row r="2545" spans="2:7" ht="38">
      <c r="B2545" s="136">
        <v>1290</v>
      </c>
      <c r="C2545" s="137">
        <v>496</v>
      </c>
      <c r="D2545" s="142" t="s">
        <v>6088</v>
      </c>
      <c r="E2545" s="143"/>
      <c r="F2545" s="147" t="s">
        <v>6089</v>
      </c>
      <c r="G2545" s="166" t="str">
        <f t="shared" si="97"/>
        <v xml:space="preserve"> </v>
      </c>
    </row>
    <row r="2546" spans="2:7" ht="38">
      <c r="B2546" s="136">
        <v>1291</v>
      </c>
      <c r="C2546" s="137">
        <v>497</v>
      </c>
      <c r="D2546" s="142" t="s">
        <v>6090</v>
      </c>
      <c r="E2546" s="143"/>
      <c r="F2546" s="147" t="s">
        <v>791</v>
      </c>
      <c r="G2546" s="166" t="str">
        <f t="shared" si="97"/>
        <v xml:space="preserve"> </v>
      </c>
    </row>
    <row r="2547" spans="2:7" ht="57">
      <c r="B2547" s="146"/>
      <c r="C2547" s="137">
        <v>498</v>
      </c>
      <c r="D2547" s="142" t="s">
        <v>6091</v>
      </c>
      <c r="E2547" s="143"/>
      <c r="F2547" s="147" t="s">
        <v>6092</v>
      </c>
      <c r="G2547" s="166" t="str">
        <f t="shared" si="97"/>
        <v xml:space="preserve"> </v>
      </c>
    </row>
    <row r="2548" spans="2:7" ht="75">
      <c r="B2548" s="146"/>
      <c r="C2548" s="137">
        <v>499</v>
      </c>
      <c r="D2548" s="142" t="s">
        <v>6093</v>
      </c>
      <c r="E2548" s="143"/>
      <c r="F2548" s="147" t="s">
        <v>6094</v>
      </c>
      <c r="G2548" s="166" t="str">
        <f t="shared" si="97"/>
        <v xml:space="preserve"> </v>
      </c>
    </row>
    <row r="2549" spans="2:7" ht="38">
      <c r="B2549" s="136">
        <v>1292</v>
      </c>
      <c r="C2549" s="137">
        <v>500</v>
      </c>
      <c r="D2549" s="142" t="s">
        <v>6095</v>
      </c>
      <c r="E2549" s="143"/>
      <c r="F2549" s="147" t="s">
        <v>6096</v>
      </c>
      <c r="G2549" s="166" t="str">
        <f t="shared" si="97"/>
        <v xml:space="preserve"> </v>
      </c>
    </row>
    <row r="2550" spans="2:7" ht="38">
      <c r="B2550" s="136" t="s">
        <v>5342</v>
      </c>
      <c r="C2550" s="137">
        <v>501</v>
      </c>
      <c r="D2550" s="142" t="s">
        <v>6097</v>
      </c>
      <c r="E2550" s="143"/>
      <c r="F2550" s="147" t="s">
        <v>6098</v>
      </c>
      <c r="G2550" s="166" t="str">
        <f t="shared" si="97"/>
        <v xml:space="preserve"> </v>
      </c>
    </row>
    <row r="2551" spans="2:7" ht="57">
      <c r="B2551" s="136">
        <v>1293</v>
      </c>
      <c r="C2551" s="137">
        <v>502</v>
      </c>
      <c r="D2551" s="142" t="s">
        <v>6099</v>
      </c>
      <c r="E2551" s="143"/>
      <c r="F2551" s="147" t="s">
        <v>6100</v>
      </c>
      <c r="G2551" s="166" t="str">
        <f t="shared" si="97"/>
        <v xml:space="preserve"> </v>
      </c>
    </row>
    <row r="2552" spans="2:7" ht="76">
      <c r="B2552" s="136">
        <v>1294</v>
      </c>
      <c r="C2552" s="137">
        <v>503</v>
      </c>
      <c r="D2552" s="142" t="s">
        <v>6101</v>
      </c>
      <c r="E2552" s="143"/>
      <c r="F2552" s="147" t="s">
        <v>6102</v>
      </c>
      <c r="G2552" s="166" t="str">
        <f t="shared" si="97"/>
        <v xml:space="preserve"> </v>
      </c>
    </row>
    <row r="2553" spans="2:7" ht="57">
      <c r="B2553" s="136">
        <v>1295</v>
      </c>
      <c r="C2553" s="137">
        <v>504</v>
      </c>
      <c r="D2553" s="142" t="s">
        <v>6103</v>
      </c>
      <c r="E2553" s="143"/>
      <c r="F2553" s="147" t="s">
        <v>1017</v>
      </c>
      <c r="G2553" s="166" t="str">
        <f t="shared" si="97"/>
        <v xml:space="preserve"> </v>
      </c>
    </row>
    <row r="2554" spans="2:7" ht="75">
      <c r="B2554" s="136">
        <v>1296</v>
      </c>
      <c r="C2554" s="137">
        <v>505</v>
      </c>
      <c r="D2554" s="142" t="s">
        <v>6104</v>
      </c>
      <c r="E2554" s="143"/>
      <c r="F2554" s="147" t="s">
        <v>6105</v>
      </c>
      <c r="G2554" s="166" t="str">
        <f t="shared" si="97"/>
        <v xml:space="preserve"> </v>
      </c>
    </row>
    <row r="2555" spans="2:7" ht="57">
      <c r="B2555" s="146"/>
      <c r="C2555" s="137">
        <v>506</v>
      </c>
      <c r="D2555" s="142" t="s">
        <v>6106</v>
      </c>
      <c r="E2555" s="143"/>
      <c r="F2555" s="147" t="s">
        <v>6105</v>
      </c>
      <c r="G2555" s="166" t="str">
        <f t="shared" si="97"/>
        <v xml:space="preserve"> </v>
      </c>
    </row>
    <row r="2556" spans="2:7" ht="75">
      <c r="B2556" s="136">
        <v>1297</v>
      </c>
      <c r="C2556" s="137">
        <v>507</v>
      </c>
      <c r="D2556" s="142" t="s">
        <v>6107</v>
      </c>
      <c r="E2556" s="143"/>
      <c r="F2556" s="147" t="s">
        <v>6108</v>
      </c>
      <c r="G2556" s="166" t="str">
        <f t="shared" si="97"/>
        <v xml:space="preserve"> </v>
      </c>
    </row>
    <row r="2557" spans="2:7" ht="57">
      <c r="B2557" s="146"/>
      <c r="C2557" s="137">
        <v>508</v>
      </c>
      <c r="D2557" s="142" t="s">
        <v>6109</v>
      </c>
      <c r="E2557" s="143"/>
      <c r="F2557" s="147" t="s">
        <v>6110</v>
      </c>
      <c r="G2557" s="166" t="str">
        <f t="shared" si="97"/>
        <v xml:space="preserve"> </v>
      </c>
    </row>
    <row r="2558" spans="2:7" ht="38">
      <c r="B2558" s="146"/>
      <c r="C2558" s="137">
        <v>509</v>
      </c>
      <c r="D2558" s="142" t="s">
        <v>6111</v>
      </c>
      <c r="E2558" s="143"/>
      <c r="F2558" s="147" t="s">
        <v>6110</v>
      </c>
      <c r="G2558" s="166" t="str">
        <f t="shared" si="97"/>
        <v xml:space="preserve"> </v>
      </c>
    </row>
    <row r="2559" spans="2:7" ht="38">
      <c r="B2559" s="136">
        <v>1298</v>
      </c>
      <c r="C2559" s="137">
        <v>510</v>
      </c>
      <c r="D2559" s="142" t="s">
        <v>6112</v>
      </c>
      <c r="E2559" s="143"/>
      <c r="F2559" s="147" t="s">
        <v>6113</v>
      </c>
      <c r="G2559" s="166" t="str">
        <f t="shared" si="97"/>
        <v xml:space="preserve"> </v>
      </c>
    </row>
    <row r="2560" spans="2:7" ht="57">
      <c r="B2560" s="136">
        <v>1299</v>
      </c>
      <c r="C2560" s="137">
        <v>511</v>
      </c>
      <c r="D2560" s="142" t="s">
        <v>6114</v>
      </c>
      <c r="E2560" s="143"/>
      <c r="F2560" s="147" t="s">
        <v>6115</v>
      </c>
      <c r="G2560" s="166" t="str">
        <f t="shared" si="97"/>
        <v xml:space="preserve"> </v>
      </c>
    </row>
    <row r="2561" spans="2:7" ht="38">
      <c r="B2561" s="146"/>
      <c r="C2561" s="137">
        <v>512</v>
      </c>
      <c r="D2561" s="142" t="s">
        <v>6116</v>
      </c>
      <c r="E2561" s="143"/>
      <c r="F2561" s="147" t="s">
        <v>833</v>
      </c>
      <c r="G2561" s="166" t="str">
        <f t="shared" si="97"/>
        <v xml:space="preserve"> </v>
      </c>
    </row>
    <row r="2562" spans="2:7" ht="55">
      <c r="B2562" s="136" t="s">
        <v>5342</v>
      </c>
      <c r="C2562" s="137">
        <v>513</v>
      </c>
      <c r="D2562" s="142" t="s">
        <v>6117</v>
      </c>
      <c r="E2562" s="143"/>
      <c r="F2562" s="147" t="s">
        <v>6118</v>
      </c>
      <c r="G2562" s="166" t="str">
        <f t="shared" si="97"/>
        <v xml:space="preserve"> </v>
      </c>
    </row>
    <row r="2563" spans="2:7" ht="38">
      <c r="B2563" s="184">
        <v>1300</v>
      </c>
      <c r="C2563" s="137">
        <v>514</v>
      </c>
      <c r="D2563" s="185" t="s">
        <v>6119</v>
      </c>
      <c r="E2563" s="143"/>
      <c r="F2563" s="147" t="s">
        <v>790</v>
      </c>
      <c r="G2563" s="166" t="str">
        <f t="shared" ref="G2563:G2632" si="98">IF(E2563=""," ",IF(E2563=F2563,"OK",F2563))</f>
        <v xml:space="preserve"> </v>
      </c>
    </row>
    <row r="2564" spans="2:7" ht="38">
      <c r="B2564" s="136">
        <v>1301</v>
      </c>
      <c r="C2564" s="137">
        <v>515</v>
      </c>
      <c r="D2564" s="142" t="s">
        <v>6120</v>
      </c>
      <c r="E2564" s="143"/>
      <c r="F2564" s="147" t="s">
        <v>6121</v>
      </c>
      <c r="G2564" s="166" t="str">
        <f t="shared" si="98"/>
        <v xml:space="preserve"> </v>
      </c>
    </row>
    <row r="2565" spans="2:7" ht="76">
      <c r="B2565" s="146"/>
      <c r="C2565" s="137">
        <v>516</v>
      </c>
      <c r="D2565" s="142" t="s">
        <v>6122</v>
      </c>
      <c r="E2565" s="143"/>
      <c r="F2565" s="147" t="s">
        <v>6123</v>
      </c>
      <c r="G2565" s="166" t="str">
        <f t="shared" si="98"/>
        <v xml:space="preserve"> </v>
      </c>
    </row>
    <row r="2566" spans="2:7" ht="75">
      <c r="B2566" s="146"/>
      <c r="C2566" s="137">
        <v>517</v>
      </c>
      <c r="D2566" s="142" t="s">
        <v>6124</v>
      </c>
      <c r="E2566" s="143"/>
      <c r="F2566" s="147" t="s">
        <v>6125</v>
      </c>
      <c r="G2566" s="166" t="str">
        <f t="shared" si="98"/>
        <v xml:space="preserve"> </v>
      </c>
    </row>
    <row r="2567" spans="2:7" ht="38">
      <c r="B2567" s="146"/>
      <c r="C2567" s="137">
        <v>518</v>
      </c>
      <c r="D2567" s="142" t="s">
        <v>6126</v>
      </c>
      <c r="E2567" s="143"/>
      <c r="F2567" s="147" t="s">
        <v>2611</v>
      </c>
      <c r="G2567" s="166" t="str">
        <f t="shared" si="98"/>
        <v xml:space="preserve"> </v>
      </c>
    </row>
    <row r="2568" spans="2:7" ht="38">
      <c r="B2568" s="146"/>
      <c r="C2568" s="137">
        <v>519</v>
      </c>
      <c r="D2568" s="142" t="s">
        <v>6127</v>
      </c>
      <c r="E2568" s="143"/>
      <c r="F2568" s="147" t="s">
        <v>6128</v>
      </c>
      <c r="G2568" s="166" t="str">
        <f t="shared" si="98"/>
        <v xml:space="preserve"> </v>
      </c>
    </row>
    <row r="2569" spans="2:7" ht="76">
      <c r="B2569" s="146"/>
      <c r="C2569" s="137">
        <v>520</v>
      </c>
      <c r="D2569" s="142" t="s">
        <v>6129</v>
      </c>
      <c r="E2569" s="143"/>
      <c r="F2569" s="147" t="s">
        <v>6130</v>
      </c>
      <c r="G2569" s="166" t="str">
        <f t="shared" si="98"/>
        <v xml:space="preserve"> </v>
      </c>
    </row>
    <row r="2570" spans="2:7" ht="75">
      <c r="B2570" s="146"/>
      <c r="C2570" s="137">
        <v>521</v>
      </c>
      <c r="D2570" s="142" t="s">
        <v>6131</v>
      </c>
      <c r="E2570" s="143"/>
      <c r="F2570" s="147" t="s">
        <v>6123</v>
      </c>
      <c r="G2570" s="166" t="str">
        <f t="shared" si="98"/>
        <v xml:space="preserve"> </v>
      </c>
    </row>
    <row r="2571" spans="2:7" ht="75">
      <c r="B2571" s="146"/>
      <c r="C2571" s="137">
        <v>522</v>
      </c>
      <c r="D2571" s="142" t="s">
        <v>6132</v>
      </c>
      <c r="E2571" s="143"/>
      <c r="F2571" s="147" t="s">
        <v>6123</v>
      </c>
      <c r="G2571" s="166" t="str">
        <f t="shared" si="98"/>
        <v xml:space="preserve"> </v>
      </c>
    </row>
    <row r="2572" spans="2:7" ht="38">
      <c r="B2572" s="136">
        <v>1302</v>
      </c>
      <c r="C2572" s="137">
        <v>523</v>
      </c>
      <c r="D2572" s="142" t="s">
        <v>6133</v>
      </c>
      <c r="E2572" s="143"/>
      <c r="F2572" s="147" t="s">
        <v>6134</v>
      </c>
      <c r="G2572" s="166" t="str">
        <f t="shared" si="98"/>
        <v xml:space="preserve"> </v>
      </c>
    </row>
    <row r="2573" spans="2:7" ht="38">
      <c r="B2573" s="136">
        <v>1303</v>
      </c>
      <c r="C2573" s="137">
        <v>524</v>
      </c>
      <c r="D2573" s="142" t="s">
        <v>6135</v>
      </c>
      <c r="E2573" s="143"/>
      <c r="F2573" s="147" t="s">
        <v>6136</v>
      </c>
      <c r="G2573" s="166" t="str">
        <f t="shared" si="98"/>
        <v xml:space="preserve"> </v>
      </c>
    </row>
    <row r="2574" spans="2:7" ht="38">
      <c r="B2574" s="136">
        <v>1304</v>
      </c>
      <c r="C2574" s="137">
        <v>525</v>
      </c>
      <c r="D2574" s="142" t="s">
        <v>6137</v>
      </c>
      <c r="E2574" s="143"/>
      <c r="F2574" s="147" t="s">
        <v>6138</v>
      </c>
      <c r="G2574" s="166" t="str">
        <f t="shared" si="98"/>
        <v xml:space="preserve"> </v>
      </c>
    </row>
    <row r="2575" spans="2:7" ht="57">
      <c r="B2575" s="136">
        <v>1305</v>
      </c>
      <c r="C2575" s="137">
        <v>526</v>
      </c>
      <c r="D2575" s="142" t="s">
        <v>6139</v>
      </c>
      <c r="E2575" s="143"/>
      <c r="F2575" s="147" t="s">
        <v>2811</v>
      </c>
      <c r="G2575" s="166" t="str">
        <f t="shared" si="98"/>
        <v xml:space="preserve"> </v>
      </c>
    </row>
    <row r="2576" spans="2:7" ht="38">
      <c r="B2576" s="136">
        <v>1306</v>
      </c>
      <c r="C2576" s="137">
        <v>527</v>
      </c>
      <c r="D2576" s="142" t="s">
        <v>6140</v>
      </c>
      <c r="E2576" s="143"/>
      <c r="F2576" s="147" t="s">
        <v>6141</v>
      </c>
      <c r="G2576" s="166" t="str">
        <f t="shared" si="98"/>
        <v xml:space="preserve"> </v>
      </c>
    </row>
    <row r="2577" spans="2:7" ht="74">
      <c r="B2577" s="136">
        <v>1307</v>
      </c>
      <c r="C2577" s="137">
        <v>528</v>
      </c>
      <c r="D2577" s="142" t="s">
        <v>6142</v>
      </c>
      <c r="E2577" s="143"/>
      <c r="F2577" s="147" t="s">
        <v>791</v>
      </c>
      <c r="G2577" s="166" t="str">
        <f t="shared" si="98"/>
        <v xml:space="preserve"> </v>
      </c>
    </row>
    <row r="2578" spans="2:7" ht="57">
      <c r="B2578" s="146"/>
      <c r="C2578" s="137">
        <v>529</v>
      </c>
      <c r="D2578" s="142" t="s">
        <v>6143</v>
      </c>
      <c r="E2578" s="143"/>
      <c r="F2578" s="147" t="s">
        <v>6144</v>
      </c>
      <c r="G2578" s="166" t="str">
        <f t="shared" si="98"/>
        <v xml:space="preserve"> </v>
      </c>
    </row>
    <row r="2579" spans="2:7" ht="56">
      <c r="B2579" s="136">
        <v>1308</v>
      </c>
      <c r="C2579" s="137">
        <v>530</v>
      </c>
      <c r="D2579" s="177" t="s">
        <v>6145</v>
      </c>
      <c r="E2579" s="143"/>
      <c r="F2579" s="147" t="s">
        <v>6146</v>
      </c>
      <c r="G2579" s="166" t="str">
        <f t="shared" si="98"/>
        <v xml:space="preserve"> </v>
      </c>
    </row>
    <row r="2580" spans="2:7" ht="38">
      <c r="B2580" s="136">
        <v>1309</v>
      </c>
      <c r="C2580" s="137">
        <v>531</v>
      </c>
      <c r="D2580" s="142" t="s">
        <v>6147</v>
      </c>
      <c r="E2580" s="143"/>
      <c r="F2580" s="147" t="s">
        <v>896</v>
      </c>
      <c r="G2580" s="166" t="str">
        <f t="shared" si="98"/>
        <v xml:space="preserve"> </v>
      </c>
    </row>
    <row r="2581" spans="2:7" ht="38">
      <c r="B2581" s="146"/>
      <c r="C2581" s="137">
        <v>532</v>
      </c>
      <c r="D2581" s="142" t="s">
        <v>6148</v>
      </c>
      <c r="E2581" s="143"/>
      <c r="F2581" s="147" t="s">
        <v>6149</v>
      </c>
      <c r="G2581" s="166" t="str">
        <f t="shared" si="98"/>
        <v xml:space="preserve"> </v>
      </c>
    </row>
    <row r="2582" spans="2:7" ht="38">
      <c r="B2582" s="146"/>
      <c r="C2582" s="137">
        <v>533</v>
      </c>
      <c r="D2582" s="167" t="s">
        <v>6150</v>
      </c>
      <c r="E2582" s="168"/>
      <c r="F2582" s="169" t="s">
        <v>6151</v>
      </c>
      <c r="G2582" s="170" t="str">
        <f t="shared" si="98"/>
        <v xml:space="preserve"> </v>
      </c>
    </row>
    <row r="2583" spans="2:7" ht="40">
      <c r="B2583" s="148"/>
      <c r="C2583" s="149"/>
      <c r="D2583" s="150"/>
      <c r="E2583" s="151"/>
      <c r="F2583" s="152"/>
      <c r="G2583" s="153" t="s">
        <v>6152</v>
      </c>
    </row>
    <row r="2584" spans="2:7" ht="25">
      <c r="B2584" s="148"/>
      <c r="C2584" s="149"/>
      <c r="D2584" s="150"/>
      <c r="E2584" s="151"/>
      <c r="F2584" s="152"/>
      <c r="G2584" s="154">
        <f>H2584</f>
        <v>0</v>
      </c>
    </row>
    <row r="2585" spans="2:7" ht="18">
      <c r="B2585" s="148"/>
      <c r="C2585" s="149"/>
      <c r="D2585" s="150"/>
      <c r="E2585" s="151"/>
      <c r="F2585" s="152"/>
      <c r="G2585" s="105"/>
    </row>
    <row r="2586" spans="2:7" ht="19" thickBot="1">
      <c r="B2586" s="148"/>
      <c r="C2586" s="149"/>
      <c r="D2586" s="150"/>
      <c r="E2586" s="151"/>
      <c r="F2586" s="152"/>
      <c r="G2586" s="105"/>
    </row>
    <row r="2587" spans="2:7" ht="28" thickTop="1" thickBot="1">
      <c r="B2587" s="155" t="s">
        <v>6153</v>
      </c>
      <c r="C2587" s="156"/>
      <c r="D2587" s="126"/>
      <c r="E2587" s="157"/>
      <c r="F2587" s="48"/>
      <c r="G2587" s="128"/>
    </row>
    <row r="2588" spans="2:7" ht="102" thickTop="1" thickBot="1">
      <c r="B2588" s="186" t="s">
        <v>5240</v>
      </c>
      <c r="C2588" s="172" t="s">
        <v>5228</v>
      </c>
      <c r="D2588" s="173" t="s">
        <v>5229</v>
      </c>
      <c r="E2588" s="174" t="s">
        <v>5230</v>
      </c>
      <c r="F2588" s="175" t="s">
        <v>5231</v>
      </c>
      <c r="G2588" s="176" t="s">
        <v>5232</v>
      </c>
    </row>
    <row r="2589" spans="2:7" ht="57" thickTop="1">
      <c r="B2589" s="136">
        <v>1310</v>
      </c>
      <c r="C2589" s="137">
        <v>534</v>
      </c>
      <c r="D2589" s="138" t="s">
        <v>6154</v>
      </c>
      <c r="E2589" s="139"/>
      <c r="F2589" s="164" t="s">
        <v>6155</v>
      </c>
      <c r="G2589" s="165" t="str">
        <f t="shared" si="98"/>
        <v xml:space="preserve"> </v>
      </c>
    </row>
    <row r="2590" spans="2:7" ht="57">
      <c r="B2590" s="146"/>
      <c r="C2590" s="137">
        <v>535</v>
      </c>
      <c r="D2590" s="142" t="s">
        <v>6156</v>
      </c>
      <c r="E2590" s="143"/>
      <c r="F2590" s="147" t="s">
        <v>2809</v>
      </c>
      <c r="G2590" s="166" t="str">
        <f t="shared" si="98"/>
        <v xml:space="preserve"> </v>
      </c>
    </row>
    <row r="2591" spans="2:7" ht="38">
      <c r="B2591" s="146"/>
      <c r="C2591" s="137">
        <v>536</v>
      </c>
      <c r="D2591" s="142" t="s">
        <v>6157</v>
      </c>
      <c r="E2591" s="143"/>
      <c r="F2591" s="147" t="s">
        <v>926</v>
      </c>
      <c r="G2591" s="166" t="str">
        <f t="shared" si="98"/>
        <v xml:space="preserve"> </v>
      </c>
    </row>
    <row r="2592" spans="2:7" ht="38">
      <c r="B2592" s="136">
        <v>1311</v>
      </c>
      <c r="C2592" s="137">
        <v>537</v>
      </c>
      <c r="D2592" s="142" t="s">
        <v>6158</v>
      </c>
      <c r="E2592" s="143"/>
      <c r="F2592" s="147" t="s">
        <v>1098</v>
      </c>
      <c r="G2592" s="166" t="str">
        <f t="shared" si="98"/>
        <v xml:space="preserve"> </v>
      </c>
    </row>
    <row r="2593" spans="2:7" ht="38">
      <c r="B2593" s="146"/>
      <c r="C2593" s="137">
        <v>538</v>
      </c>
      <c r="D2593" s="142" t="s">
        <v>6159</v>
      </c>
      <c r="E2593" s="143"/>
      <c r="F2593" s="147" t="s">
        <v>944</v>
      </c>
      <c r="G2593" s="166" t="str">
        <f t="shared" si="98"/>
        <v xml:space="preserve"> </v>
      </c>
    </row>
    <row r="2594" spans="2:7" ht="38">
      <c r="B2594" s="146"/>
      <c r="C2594" s="137">
        <v>539</v>
      </c>
      <c r="D2594" s="142" t="s">
        <v>6160</v>
      </c>
      <c r="E2594" s="143"/>
      <c r="F2594" s="147" t="s">
        <v>6161</v>
      </c>
      <c r="G2594" s="166" t="str">
        <f t="shared" si="98"/>
        <v xml:space="preserve"> </v>
      </c>
    </row>
    <row r="2595" spans="2:7" ht="57">
      <c r="B2595" s="146"/>
      <c r="C2595" s="137">
        <v>540</v>
      </c>
      <c r="D2595" s="142" t="s">
        <v>6162</v>
      </c>
      <c r="E2595" s="143"/>
      <c r="F2595" s="147" t="s">
        <v>6163</v>
      </c>
      <c r="G2595" s="166" t="str">
        <f t="shared" si="98"/>
        <v xml:space="preserve"> </v>
      </c>
    </row>
    <row r="2596" spans="2:7" ht="38">
      <c r="B2596" s="136">
        <v>1312</v>
      </c>
      <c r="C2596" s="137">
        <v>541</v>
      </c>
      <c r="D2596" s="142" t="s">
        <v>6164</v>
      </c>
      <c r="E2596" s="143"/>
      <c r="F2596" s="147" t="s">
        <v>6165</v>
      </c>
      <c r="G2596" s="166" t="str">
        <f t="shared" si="98"/>
        <v xml:space="preserve"> </v>
      </c>
    </row>
    <row r="2597" spans="2:7" ht="38">
      <c r="B2597" s="146"/>
      <c r="C2597" s="137">
        <v>542</v>
      </c>
      <c r="D2597" s="142" t="s">
        <v>6166</v>
      </c>
      <c r="E2597" s="143"/>
      <c r="F2597" s="147" t="s">
        <v>6167</v>
      </c>
      <c r="G2597" s="166" t="str">
        <f t="shared" si="98"/>
        <v xml:space="preserve"> </v>
      </c>
    </row>
    <row r="2598" spans="2:7" ht="38">
      <c r="B2598" s="136">
        <v>1313</v>
      </c>
      <c r="C2598" s="137">
        <v>543</v>
      </c>
      <c r="D2598" s="142" t="s">
        <v>6168</v>
      </c>
      <c r="E2598" s="143"/>
      <c r="F2598" s="147" t="s">
        <v>6169</v>
      </c>
      <c r="G2598" s="166" t="str">
        <f t="shared" si="98"/>
        <v xml:space="preserve"> </v>
      </c>
    </row>
    <row r="2599" spans="2:7" ht="94">
      <c r="B2599" s="136">
        <v>1314</v>
      </c>
      <c r="C2599" s="137">
        <v>544</v>
      </c>
      <c r="D2599" s="142" t="s">
        <v>6170</v>
      </c>
      <c r="E2599" s="143"/>
      <c r="F2599" s="147" t="s">
        <v>811</v>
      </c>
      <c r="G2599" s="166" t="str">
        <f t="shared" si="98"/>
        <v xml:space="preserve"> </v>
      </c>
    </row>
    <row r="2600" spans="2:7" ht="38">
      <c r="B2600" s="136">
        <v>1315</v>
      </c>
      <c r="C2600" s="137">
        <v>545</v>
      </c>
      <c r="D2600" s="142" t="s">
        <v>6171</v>
      </c>
      <c r="E2600" s="143"/>
      <c r="F2600" s="147" t="s">
        <v>6172</v>
      </c>
      <c r="G2600" s="166" t="str">
        <f t="shared" si="98"/>
        <v xml:space="preserve"> </v>
      </c>
    </row>
    <row r="2601" spans="2:7" ht="74">
      <c r="B2601" s="146"/>
      <c r="C2601" s="137">
        <v>546</v>
      </c>
      <c r="D2601" s="142" t="s">
        <v>6173</v>
      </c>
      <c r="E2601" s="143"/>
      <c r="F2601" s="147" t="s">
        <v>6174</v>
      </c>
      <c r="G2601" s="166" t="str">
        <f t="shared" si="98"/>
        <v xml:space="preserve"> </v>
      </c>
    </row>
    <row r="2602" spans="2:7" ht="38">
      <c r="B2602" s="136">
        <v>1316</v>
      </c>
      <c r="C2602" s="137">
        <v>547</v>
      </c>
      <c r="D2602" s="142" t="s">
        <v>6175</v>
      </c>
      <c r="E2602" s="143"/>
      <c r="F2602" s="147" t="s">
        <v>805</v>
      </c>
      <c r="G2602" s="166" t="str">
        <f t="shared" si="98"/>
        <v xml:space="preserve"> </v>
      </c>
    </row>
    <row r="2603" spans="2:7" ht="75">
      <c r="B2603" s="136">
        <v>1317</v>
      </c>
      <c r="C2603" s="137">
        <v>548</v>
      </c>
      <c r="D2603" s="142" t="s">
        <v>6176</v>
      </c>
      <c r="E2603" s="143"/>
      <c r="F2603" s="147" t="s">
        <v>6177</v>
      </c>
      <c r="G2603" s="166" t="str">
        <f t="shared" si="98"/>
        <v xml:space="preserve"> </v>
      </c>
    </row>
    <row r="2604" spans="2:7" ht="38">
      <c r="B2604" s="136">
        <v>1318</v>
      </c>
      <c r="C2604" s="137">
        <v>549</v>
      </c>
      <c r="D2604" s="142" t="s">
        <v>6178</v>
      </c>
      <c r="E2604" s="143"/>
      <c r="F2604" s="147" t="s">
        <v>6179</v>
      </c>
      <c r="G2604" s="166" t="str">
        <f t="shared" si="98"/>
        <v xml:space="preserve"> </v>
      </c>
    </row>
    <row r="2605" spans="2:7" ht="56">
      <c r="B2605" s="146"/>
      <c r="C2605" s="137">
        <v>550</v>
      </c>
      <c r="D2605" s="142" t="s">
        <v>6180</v>
      </c>
      <c r="E2605" s="143"/>
      <c r="F2605" s="147" t="s">
        <v>811</v>
      </c>
      <c r="G2605" s="166" t="str">
        <f t="shared" si="98"/>
        <v xml:space="preserve"> </v>
      </c>
    </row>
    <row r="2606" spans="2:7" ht="75">
      <c r="B2606" s="136">
        <v>1319</v>
      </c>
      <c r="C2606" s="137">
        <v>551</v>
      </c>
      <c r="D2606" s="142" t="s">
        <v>6181</v>
      </c>
      <c r="E2606" s="143"/>
      <c r="F2606" s="147" t="s">
        <v>5731</v>
      </c>
      <c r="G2606" s="166" t="str">
        <f t="shared" si="98"/>
        <v xml:space="preserve"> </v>
      </c>
    </row>
    <row r="2607" spans="2:7" ht="57">
      <c r="B2607" s="146"/>
      <c r="C2607" s="137">
        <v>552</v>
      </c>
      <c r="D2607" s="142" t="s">
        <v>6182</v>
      </c>
      <c r="E2607" s="143"/>
      <c r="F2607" s="147" t="s">
        <v>5731</v>
      </c>
      <c r="G2607" s="166" t="str">
        <f t="shared" si="98"/>
        <v xml:space="preserve"> </v>
      </c>
    </row>
    <row r="2608" spans="2:7" ht="57">
      <c r="B2608" s="146"/>
      <c r="C2608" s="137">
        <v>553</v>
      </c>
      <c r="D2608" s="142" t="s">
        <v>6183</v>
      </c>
      <c r="E2608" s="143"/>
      <c r="F2608" s="147" t="s">
        <v>5731</v>
      </c>
      <c r="G2608" s="166" t="str">
        <f t="shared" si="98"/>
        <v xml:space="preserve"> </v>
      </c>
    </row>
    <row r="2609" spans="2:7" ht="38">
      <c r="B2609" s="136">
        <v>1320</v>
      </c>
      <c r="C2609" s="137">
        <v>554</v>
      </c>
      <c r="D2609" s="142" t="s">
        <v>6184</v>
      </c>
      <c r="E2609" s="143"/>
      <c r="F2609" s="147" t="s">
        <v>6185</v>
      </c>
      <c r="G2609" s="166" t="str">
        <f t="shared" si="98"/>
        <v xml:space="preserve"> </v>
      </c>
    </row>
    <row r="2610" spans="2:7" ht="38">
      <c r="B2610" s="146"/>
      <c r="C2610" s="137">
        <v>555</v>
      </c>
      <c r="D2610" s="142" t="s">
        <v>6186</v>
      </c>
      <c r="E2610" s="143"/>
      <c r="F2610" s="147" t="s">
        <v>6185</v>
      </c>
      <c r="G2610" s="166" t="str">
        <f t="shared" si="98"/>
        <v xml:space="preserve"> </v>
      </c>
    </row>
    <row r="2611" spans="2:7" ht="38">
      <c r="B2611" s="146"/>
      <c r="C2611" s="137">
        <v>556</v>
      </c>
      <c r="D2611" s="142" t="s">
        <v>6187</v>
      </c>
      <c r="E2611" s="143"/>
      <c r="F2611" s="147" t="s">
        <v>6185</v>
      </c>
      <c r="G2611" s="166" t="str">
        <f t="shared" si="98"/>
        <v xml:space="preserve"> </v>
      </c>
    </row>
    <row r="2612" spans="2:7" ht="57">
      <c r="B2612" s="146"/>
      <c r="C2612" s="137">
        <v>557</v>
      </c>
      <c r="D2612" s="142" t="s">
        <v>6188</v>
      </c>
      <c r="E2612" s="143"/>
      <c r="F2612" s="147" t="s">
        <v>6189</v>
      </c>
      <c r="G2612" s="166" t="str">
        <f t="shared" si="98"/>
        <v xml:space="preserve"> </v>
      </c>
    </row>
    <row r="2613" spans="2:7" ht="38">
      <c r="B2613" s="136">
        <v>1321</v>
      </c>
      <c r="C2613" s="137">
        <v>558</v>
      </c>
      <c r="D2613" s="142" t="s">
        <v>6190</v>
      </c>
      <c r="E2613" s="143"/>
      <c r="F2613" s="147" t="s">
        <v>6191</v>
      </c>
      <c r="G2613" s="166" t="str">
        <f t="shared" si="98"/>
        <v xml:space="preserve"> </v>
      </c>
    </row>
    <row r="2614" spans="2:7" ht="38">
      <c r="B2614" s="136">
        <v>1322</v>
      </c>
      <c r="C2614" s="137">
        <v>559</v>
      </c>
      <c r="D2614" s="142" t="s">
        <v>6192</v>
      </c>
      <c r="E2614" s="143"/>
      <c r="F2614" s="147" t="s">
        <v>1026</v>
      </c>
      <c r="G2614" s="166" t="str">
        <f t="shared" si="98"/>
        <v xml:space="preserve"> </v>
      </c>
    </row>
    <row r="2615" spans="2:7" ht="38">
      <c r="B2615" s="146"/>
      <c r="C2615" s="137">
        <v>560</v>
      </c>
      <c r="D2615" s="142" t="s">
        <v>6193</v>
      </c>
      <c r="E2615" s="143"/>
      <c r="F2615" s="147" t="s">
        <v>6194</v>
      </c>
      <c r="G2615" s="166" t="str">
        <f t="shared" si="98"/>
        <v xml:space="preserve"> </v>
      </c>
    </row>
    <row r="2616" spans="2:7" ht="75">
      <c r="B2616" s="136">
        <v>1323</v>
      </c>
      <c r="C2616" s="137">
        <v>561</v>
      </c>
      <c r="D2616" s="142" t="s">
        <v>6195</v>
      </c>
      <c r="E2616" s="143"/>
      <c r="F2616" s="147" t="s">
        <v>5233</v>
      </c>
      <c r="G2616" s="166" t="str">
        <f t="shared" si="98"/>
        <v xml:space="preserve"> </v>
      </c>
    </row>
    <row r="2617" spans="2:7" ht="38">
      <c r="B2617" s="146"/>
      <c r="C2617" s="137">
        <v>562</v>
      </c>
      <c r="D2617" s="142" t="s">
        <v>6196</v>
      </c>
      <c r="E2617" s="143"/>
      <c r="F2617" s="147" t="s">
        <v>2805</v>
      </c>
      <c r="G2617" s="166" t="str">
        <f t="shared" si="98"/>
        <v xml:space="preserve"> </v>
      </c>
    </row>
    <row r="2618" spans="2:7" ht="75">
      <c r="B2618" s="146"/>
      <c r="C2618" s="137">
        <v>563</v>
      </c>
      <c r="D2618" s="142" t="s">
        <v>6197</v>
      </c>
      <c r="E2618" s="143"/>
      <c r="F2618" s="147" t="s">
        <v>6198</v>
      </c>
      <c r="G2618" s="166" t="str">
        <f t="shared" si="98"/>
        <v xml:space="preserve"> </v>
      </c>
    </row>
    <row r="2619" spans="2:7" ht="56">
      <c r="B2619" s="136">
        <v>1324</v>
      </c>
      <c r="C2619" s="137">
        <v>564</v>
      </c>
      <c r="D2619" s="142" t="s">
        <v>6199</v>
      </c>
      <c r="E2619" s="143"/>
      <c r="F2619" s="147" t="s">
        <v>6200</v>
      </c>
      <c r="G2619" s="166" t="str">
        <f t="shared" si="98"/>
        <v xml:space="preserve"> </v>
      </c>
    </row>
    <row r="2620" spans="2:7" ht="38">
      <c r="B2620" s="136">
        <v>1325</v>
      </c>
      <c r="C2620" s="137">
        <v>565</v>
      </c>
      <c r="D2620" s="142" t="s">
        <v>6201</v>
      </c>
      <c r="E2620" s="143"/>
      <c r="F2620" s="147" t="s">
        <v>6202</v>
      </c>
      <c r="G2620" s="166" t="str">
        <f t="shared" si="98"/>
        <v xml:space="preserve"> </v>
      </c>
    </row>
    <row r="2621" spans="2:7" ht="38">
      <c r="B2621" s="136">
        <v>1326</v>
      </c>
      <c r="C2621" s="137">
        <v>566</v>
      </c>
      <c r="D2621" s="142" t="s">
        <v>6203</v>
      </c>
      <c r="E2621" s="143"/>
      <c r="F2621" s="147" t="s">
        <v>6204</v>
      </c>
      <c r="G2621" s="166" t="str">
        <f t="shared" si="98"/>
        <v xml:space="preserve"> </v>
      </c>
    </row>
    <row r="2622" spans="2:7" ht="38">
      <c r="B2622" s="136">
        <v>1327</v>
      </c>
      <c r="C2622" s="137">
        <v>567</v>
      </c>
      <c r="D2622" s="142" t="s">
        <v>6205</v>
      </c>
      <c r="E2622" s="143"/>
      <c r="F2622" s="147" t="s">
        <v>6206</v>
      </c>
      <c r="G2622" s="166" t="str">
        <f t="shared" si="98"/>
        <v xml:space="preserve"> </v>
      </c>
    </row>
    <row r="2623" spans="2:7" ht="38">
      <c r="B2623" s="136">
        <v>1328</v>
      </c>
      <c r="C2623" s="137">
        <v>568</v>
      </c>
      <c r="D2623" s="142" t="s">
        <v>6207</v>
      </c>
      <c r="E2623" s="143"/>
      <c r="F2623" s="147" t="s">
        <v>6208</v>
      </c>
      <c r="G2623" s="166" t="str">
        <f t="shared" si="98"/>
        <v xml:space="preserve"> </v>
      </c>
    </row>
    <row r="2624" spans="2:7" ht="76">
      <c r="B2624" s="136">
        <v>1329</v>
      </c>
      <c r="C2624" s="137">
        <v>569</v>
      </c>
      <c r="D2624" s="142" t="s">
        <v>6209</v>
      </c>
      <c r="E2624" s="143"/>
      <c r="F2624" s="147" t="s">
        <v>6210</v>
      </c>
      <c r="G2624" s="166" t="str">
        <f t="shared" si="98"/>
        <v xml:space="preserve"> </v>
      </c>
    </row>
    <row r="2625" spans="2:7" ht="74">
      <c r="B2625" s="136">
        <v>1330</v>
      </c>
      <c r="C2625" s="137">
        <v>570</v>
      </c>
      <c r="D2625" s="142" t="s">
        <v>6211</v>
      </c>
      <c r="E2625" s="143"/>
      <c r="F2625" s="147" t="s">
        <v>6212</v>
      </c>
      <c r="G2625" s="166" t="str">
        <f t="shared" si="98"/>
        <v xml:space="preserve"> </v>
      </c>
    </row>
    <row r="2626" spans="2:7" ht="56">
      <c r="B2626" s="136">
        <v>1331</v>
      </c>
      <c r="C2626" s="137">
        <v>571</v>
      </c>
      <c r="D2626" s="177" t="s">
        <v>6213</v>
      </c>
      <c r="E2626" s="143"/>
      <c r="F2626" s="147" t="s">
        <v>791</v>
      </c>
      <c r="G2626" s="166" t="str">
        <f t="shared" si="98"/>
        <v xml:space="preserve"> </v>
      </c>
    </row>
    <row r="2627" spans="2:7" ht="57">
      <c r="B2627" s="136">
        <v>1332</v>
      </c>
      <c r="C2627" s="137">
        <v>572</v>
      </c>
      <c r="D2627" s="142" t="s">
        <v>6214</v>
      </c>
      <c r="E2627" s="143"/>
      <c r="F2627" s="147" t="s">
        <v>6215</v>
      </c>
      <c r="G2627" s="166" t="str">
        <f t="shared" si="98"/>
        <v xml:space="preserve"> </v>
      </c>
    </row>
    <row r="2628" spans="2:7" ht="38">
      <c r="B2628" s="136">
        <v>1333</v>
      </c>
      <c r="C2628" s="137">
        <v>573</v>
      </c>
      <c r="D2628" s="142" t="s">
        <v>6216</v>
      </c>
      <c r="E2628" s="143"/>
      <c r="F2628" s="147" t="s">
        <v>6217</v>
      </c>
      <c r="G2628" s="166" t="str">
        <f t="shared" si="98"/>
        <v xml:space="preserve"> </v>
      </c>
    </row>
    <row r="2629" spans="2:7" ht="75">
      <c r="B2629" s="136" t="s">
        <v>5342</v>
      </c>
      <c r="C2629" s="137">
        <v>574</v>
      </c>
      <c r="D2629" s="142" t="s">
        <v>6218</v>
      </c>
      <c r="E2629" s="143"/>
      <c r="F2629" s="147" t="s">
        <v>6219</v>
      </c>
      <c r="G2629" s="166" t="str">
        <f t="shared" si="98"/>
        <v xml:space="preserve"> </v>
      </c>
    </row>
    <row r="2630" spans="2:7" ht="57">
      <c r="B2630" s="136">
        <v>1334</v>
      </c>
      <c r="C2630" s="137">
        <v>575</v>
      </c>
      <c r="D2630" s="142" t="s">
        <v>6220</v>
      </c>
      <c r="E2630" s="143"/>
      <c r="F2630" s="147" t="s">
        <v>6221</v>
      </c>
      <c r="G2630" s="166" t="str">
        <f t="shared" si="98"/>
        <v xml:space="preserve"> </v>
      </c>
    </row>
    <row r="2631" spans="2:7" ht="57">
      <c r="B2631" s="136">
        <v>1335</v>
      </c>
      <c r="C2631" s="137">
        <v>576</v>
      </c>
      <c r="D2631" s="142" t="s">
        <v>6222</v>
      </c>
      <c r="E2631" s="143"/>
      <c r="F2631" s="147" t="s">
        <v>857</v>
      </c>
      <c r="G2631" s="166" t="str">
        <f t="shared" si="98"/>
        <v xml:space="preserve"> </v>
      </c>
    </row>
    <row r="2632" spans="2:7" ht="56">
      <c r="B2632" s="136">
        <v>1336</v>
      </c>
      <c r="C2632" s="137">
        <v>577</v>
      </c>
      <c r="D2632" s="142" t="s">
        <v>6223</v>
      </c>
      <c r="E2632" s="143"/>
      <c r="F2632" s="147" t="s">
        <v>6224</v>
      </c>
      <c r="G2632" s="166" t="str">
        <f t="shared" si="98"/>
        <v xml:space="preserve"> </v>
      </c>
    </row>
    <row r="2633" spans="2:7" ht="37">
      <c r="B2633" s="136">
        <v>1337</v>
      </c>
      <c r="C2633" s="137">
        <v>578</v>
      </c>
      <c r="D2633" s="142" t="s">
        <v>6225</v>
      </c>
      <c r="E2633" s="143"/>
      <c r="F2633" s="147" t="s">
        <v>6226</v>
      </c>
      <c r="G2633" s="166" t="str">
        <f t="shared" ref="G2633:G2702" si="99">IF(E2633=""," ",IF(E2633=F2633,"OK",F2633))</f>
        <v xml:space="preserve"> </v>
      </c>
    </row>
    <row r="2634" spans="2:7" ht="37">
      <c r="B2634" s="136" t="s">
        <v>6227</v>
      </c>
      <c r="C2634" s="137">
        <v>579</v>
      </c>
      <c r="D2634" s="142" t="s">
        <v>6228</v>
      </c>
      <c r="E2634" s="143"/>
      <c r="F2634" s="147" t="s">
        <v>6229</v>
      </c>
      <c r="G2634" s="166" t="str">
        <f t="shared" si="99"/>
        <v xml:space="preserve"> </v>
      </c>
    </row>
    <row r="2635" spans="2:7" ht="37">
      <c r="B2635" s="146"/>
      <c r="C2635" s="137">
        <v>580</v>
      </c>
      <c r="D2635" s="142" t="s">
        <v>6230</v>
      </c>
      <c r="E2635" s="143"/>
      <c r="F2635" s="147" t="s">
        <v>6231</v>
      </c>
      <c r="G2635" s="166" t="str">
        <f t="shared" si="99"/>
        <v xml:space="preserve"> </v>
      </c>
    </row>
    <row r="2636" spans="2:7" ht="38">
      <c r="B2636" s="136">
        <v>1338</v>
      </c>
      <c r="C2636" s="137">
        <v>581</v>
      </c>
      <c r="D2636" s="142" t="s">
        <v>6232</v>
      </c>
      <c r="E2636" s="143"/>
      <c r="F2636" s="147" t="s">
        <v>6233</v>
      </c>
      <c r="G2636" s="166" t="str">
        <f t="shared" si="99"/>
        <v xml:space="preserve"> </v>
      </c>
    </row>
    <row r="2637" spans="2:7" ht="74">
      <c r="B2637" s="136">
        <v>1339</v>
      </c>
      <c r="C2637" s="137">
        <v>582</v>
      </c>
      <c r="D2637" s="142" t="s">
        <v>6234</v>
      </c>
      <c r="E2637" s="143"/>
      <c r="F2637" s="147" t="s">
        <v>6235</v>
      </c>
      <c r="G2637" s="166" t="str">
        <f t="shared" si="99"/>
        <v xml:space="preserve"> </v>
      </c>
    </row>
    <row r="2638" spans="2:7" ht="38">
      <c r="B2638" s="146"/>
      <c r="C2638" s="137">
        <v>583</v>
      </c>
      <c r="D2638" s="142" t="s">
        <v>6236</v>
      </c>
      <c r="E2638" s="143"/>
      <c r="F2638" s="147" t="s">
        <v>6237</v>
      </c>
      <c r="G2638" s="166" t="str">
        <f t="shared" si="99"/>
        <v xml:space="preserve"> </v>
      </c>
    </row>
    <row r="2639" spans="2:7" ht="38">
      <c r="B2639" s="136">
        <v>1340</v>
      </c>
      <c r="C2639" s="137">
        <v>584</v>
      </c>
      <c r="D2639" s="142" t="s">
        <v>6238</v>
      </c>
      <c r="E2639" s="143"/>
      <c r="F2639" s="147" t="s">
        <v>2835</v>
      </c>
      <c r="G2639" s="166" t="str">
        <f t="shared" si="99"/>
        <v xml:space="preserve"> </v>
      </c>
    </row>
    <row r="2640" spans="2:7" ht="38">
      <c r="B2640" s="136">
        <v>1341</v>
      </c>
      <c r="C2640" s="137">
        <v>585</v>
      </c>
      <c r="D2640" s="142" t="s">
        <v>6239</v>
      </c>
      <c r="E2640" s="143"/>
      <c r="F2640" s="147" t="s">
        <v>791</v>
      </c>
      <c r="G2640" s="166" t="str">
        <f t="shared" si="99"/>
        <v xml:space="preserve"> </v>
      </c>
    </row>
    <row r="2641" spans="2:7" ht="38">
      <c r="B2641" s="136">
        <v>1342</v>
      </c>
      <c r="C2641" s="137">
        <v>586</v>
      </c>
      <c r="D2641" s="142" t="s">
        <v>6240</v>
      </c>
      <c r="E2641" s="143"/>
      <c r="F2641" s="147" t="s">
        <v>3205</v>
      </c>
      <c r="G2641" s="166" t="str">
        <f t="shared" si="99"/>
        <v xml:space="preserve"> </v>
      </c>
    </row>
    <row r="2642" spans="2:7" ht="75">
      <c r="B2642" s="146"/>
      <c r="C2642" s="137">
        <v>587</v>
      </c>
      <c r="D2642" s="142" t="s">
        <v>6241</v>
      </c>
      <c r="E2642" s="143"/>
      <c r="F2642" s="147" t="s">
        <v>3205</v>
      </c>
      <c r="G2642" s="166" t="str">
        <f t="shared" si="99"/>
        <v xml:space="preserve"> </v>
      </c>
    </row>
    <row r="2643" spans="2:7" ht="57">
      <c r="B2643" s="146"/>
      <c r="C2643" s="137">
        <v>588</v>
      </c>
      <c r="D2643" s="142" t="s">
        <v>6242</v>
      </c>
      <c r="E2643" s="143"/>
      <c r="F2643" s="147" t="s">
        <v>6243</v>
      </c>
      <c r="G2643" s="166" t="str">
        <f t="shared" si="99"/>
        <v xml:space="preserve"> </v>
      </c>
    </row>
    <row r="2644" spans="2:7" ht="38">
      <c r="B2644" s="136">
        <v>1343</v>
      </c>
      <c r="C2644" s="137">
        <v>589</v>
      </c>
      <c r="D2644" s="142" t="s">
        <v>6244</v>
      </c>
      <c r="E2644" s="143"/>
      <c r="F2644" s="147" t="s">
        <v>6245</v>
      </c>
      <c r="G2644" s="166" t="str">
        <f t="shared" si="99"/>
        <v xml:space="preserve"> </v>
      </c>
    </row>
    <row r="2645" spans="2:7" ht="38">
      <c r="B2645" s="146"/>
      <c r="C2645" s="137">
        <v>590</v>
      </c>
      <c r="D2645" s="142" t="s">
        <v>6246</v>
      </c>
      <c r="E2645" s="143"/>
      <c r="F2645" s="147" t="s">
        <v>944</v>
      </c>
      <c r="G2645" s="166" t="str">
        <f t="shared" si="99"/>
        <v xml:space="preserve"> </v>
      </c>
    </row>
    <row r="2646" spans="2:7" ht="38">
      <c r="B2646" s="146"/>
      <c r="C2646" s="137">
        <v>591</v>
      </c>
      <c r="D2646" s="142" t="s">
        <v>6247</v>
      </c>
      <c r="E2646" s="143"/>
      <c r="F2646" s="147" t="s">
        <v>791</v>
      </c>
      <c r="G2646" s="166" t="str">
        <f t="shared" si="99"/>
        <v xml:space="preserve"> </v>
      </c>
    </row>
    <row r="2647" spans="2:7" ht="57">
      <c r="B2647" s="136">
        <v>1344</v>
      </c>
      <c r="C2647" s="137">
        <v>592</v>
      </c>
      <c r="D2647" s="142" t="s">
        <v>6248</v>
      </c>
      <c r="E2647" s="143"/>
      <c r="F2647" s="147" t="s">
        <v>790</v>
      </c>
      <c r="G2647" s="166" t="str">
        <f t="shared" si="99"/>
        <v xml:space="preserve"> </v>
      </c>
    </row>
    <row r="2648" spans="2:7" ht="57">
      <c r="B2648" s="146"/>
      <c r="C2648" s="137">
        <v>593</v>
      </c>
      <c r="D2648" s="142" t="s">
        <v>6249</v>
      </c>
      <c r="E2648" s="143"/>
      <c r="F2648" s="147" t="s">
        <v>6250</v>
      </c>
      <c r="G2648" s="166" t="str">
        <f t="shared" si="99"/>
        <v xml:space="preserve"> </v>
      </c>
    </row>
    <row r="2649" spans="2:7" ht="56">
      <c r="B2649" s="136">
        <v>1345</v>
      </c>
      <c r="C2649" s="137">
        <v>594</v>
      </c>
      <c r="D2649" s="142" t="s">
        <v>6251</v>
      </c>
      <c r="E2649" s="143"/>
      <c r="F2649" s="147" t="s">
        <v>6252</v>
      </c>
      <c r="G2649" s="166" t="str">
        <f t="shared" si="99"/>
        <v xml:space="preserve"> </v>
      </c>
    </row>
    <row r="2650" spans="2:7" ht="38">
      <c r="B2650" s="146"/>
      <c r="C2650" s="137">
        <v>595</v>
      </c>
      <c r="D2650" s="142" t="s">
        <v>6253</v>
      </c>
      <c r="E2650" s="143"/>
      <c r="F2650" s="147" t="s">
        <v>791</v>
      </c>
      <c r="G2650" s="166" t="str">
        <f t="shared" si="99"/>
        <v xml:space="preserve"> </v>
      </c>
    </row>
    <row r="2651" spans="2:7" ht="38">
      <c r="B2651" s="136">
        <v>1346</v>
      </c>
      <c r="C2651" s="137">
        <v>596</v>
      </c>
      <c r="D2651" s="142" t="s">
        <v>6254</v>
      </c>
      <c r="E2651" s="143"/>
      <c r="F2651" s="147" t="s">
        <v>842</v>
      </c>
      <c r="G2651" s="166" t="str">
        <f t="shared" si="99"/>
        <v xml:space="preserve"> </v>
      </c>
    </row>
    <row r="2652" spans="2:7" ht="56">
      <c r="B2652" s="136">
        <v>1347</v>
      </c>
      <c r="C2652" s="137">
        <v>597</v>
      </c>
      <c r="D2652" s="142" t="s">
        <v>6255</v>
      </c>
      <c r="E2652" s="143"/>
      <c r="F2652" s="147" t="s">
        <v>6256</v>
      </c>
      <c r="G2652" s="166" t="str">
        <f t="shared" si="99"/>
        <v xml:space="preserve"> </v>
      </c>
    </row>
    <row r="2653" spans="2:7" ht="38">
      <c r="B2653" s="146"/>
      <c r="C2653" s="137">
        <v>598</v>
      </c>
      <c r="D2653" s="142" t="s">
        <v>6257</v>
      </c>
      <c r="E2653" s="143"/>
      <c r="F2653" s="147" t="s">
        <v>790</v>
      </c>
      <c r="G2653" s="166" t="str">
        <f t="shared" si="99"/>
        <v xml:space="preserve"> </v>
      </c>
    </row>
    <row r="2654" spans="2:7" ht="38">
      <c r="B2654" s="146"/>
      <c r="C2654" s="137">
        <v>599</v>
      </c>
      <c r="D2654" s="142" t="s">
        <v>6258</v>
      </c>
      <c r="E2654" s="143"/>
      <c r="F2654" s="147" t="s">
        <v>6259</v>
      </c>
      <c r="G2654" s="166" t="str">
        <f t="shared" si="99"/>
        <v xml:space="preserve"> </v>
      </c>
    </row>
    <row r="2655" spans="2:7" ht="38">
      <c r="B2655" s="146"/>
      <c r="C2655" s="137">
        <v>600</v>
      </c>
      <c r="D2655" s="142" t="s">
        <v>6260</v>
      </c>
      <c r="E2655" s="143"/>
      <c r="F2655" s="147" t="s">
        <v>6261</v>
      </c>
      <c r="G2655" s="166" t="str">
        <f t="shared" si="99"/>
        <v xml:space="preserve"> </v>
      </c>
    </row>
    <row r="2656" spans="2:7" ht="57">
      <c r="B2656" s="136">
        <v>1348</v>
      </c>
      <c r="C2656" s="137">
        <v>601</v>
      </c>
      <c r="D2656" s="142" t="s">
        <v>6262</v>
      </c>
      <c r="E2656" s="143"/>
      <c r="F2656" s="147" t="s">
        <v>805</v>
      </c>
      <c r="G2656" s="166" t="str">
        <f t="shared" si="99"/>
        <v xml:space="preserve"> </v>
      </c>
    </row>
    <row r="2657" spans="2:7" ht="38">
      <c r="B2657" s="146"/>
      <c r="C2657" s="137">
        <v>602</v>
      </c>
      <c r="D2657" s="142" t="s">
        <v>6263</v>
      </c>
      <c r="E2657" s="143"/>
      <c r="F2657" s="147" t="s">
        <v>6264</v>
      </c>
      <c r="G2657" s="166" t="str">
        <f t="shared" si="99"/>
        <v xml:space="preserve"> </v>
      </c>
    </row>
    <row r="2658" spans="2:7" ht="38">
      <c r="B2658" s="146"/>
      <c r="C2658" s="137">
        <v>603</v>
      </c>
      <c r="D2658" s="142" t="s">
        <v>6265</v>
      </c>
      <c r="E2658" s="143"/>
      <c r="F2658" s="147" t="s">
        <v>6266</v>
      </c>
      <c r="G2658" s="166" t="str">
        <f t="shared" si="99"/>
        <v xml:space="preserve"> </v>
      </c>
    </row>
    <row r="2659" spans="2:7" ht="75">
      <c r="B2659" s="136">
        <v>1349</v>
      </c>
      <c r="C2659" s="137">
        <v>604</v>
      </c>
      <c r="D2659" s="142" t="s">
        <v>6267</v>
      </c>
      <c r="E2659" s="143"/>
      <c r="F2659" s="147" t="s">
        <v>6268</v>
      </c>
      <c r="G2659" s="166" t="str">
        <f t="shared" si="99"/>
        <v xml:space="preserve"> </v>
      </c>
    </row>
    <row r="2660" spans="2:7" ht="38">
      <c r="B2660" s="136">
        <v>1350</v>
      </c>
      <c r="C2660" s="137">
        <v>605</v>
      </c>
      <c r="D2660" s="142" t="s">
        <v>6269</v>
      </c>
      <c r="E2660" s="143"/>
      <c r="F2660" s="147" t="s">
        <v>6270</v>
      </c>
      <c r="G2660" s="166" t="str">
        <f t="shared" si="99"/>
        <v xml:space="preserve"> </v>
      </c>
    </row>
    <row r="2661" spans="2:7" ht="75">
      <c r="B2661" s="146"/>
      <c r="C2661" s="137">
        <v>606</v>
      </c>
      <c r="D2661" s="142" t="s">
        <v>6271</v>
      </c>
      <c r="E2661" s="143"/>
      <c r="F2661" s="147" t="s">
        <v>2664</v>
      </c>
      <c r="G2661" s="166" t="str">
        <f t="shared" si="99"/>
        <v xml:space="preserve"> </v>
      </c>
    </row>
    <row r="2662" spans="2:7" ht="38">
      <c r="B2662" s="136">
        <v>1351</v>
      </c>
      <c r="C2662" s="137">
        <v>607</v>
      </c>
      <c r="D2662" s="142" t="s">
        <v>6272</v>
      </c>
      <c r="E2662" s="143"/>
      <c r="F2662" s="147" t="s">
        <v>6273</v>
      </c>
      <c r="G2662" s="166" t="str">
        <f t="shared" si="99"/>
        <v xml:space="preserve"> </v>
      </c>
    </row>
    <row r="2663" spans="2:7" ht="38">
      <c r="B2663" s="136">
        <v>1352</v>
      </c>
      <c r="C2663" s="137">
        <v>608</v>
      </c>
      <c r="D2663" s="142" t="s">
        <v>6274</v>
      </c>
      <c r="E2663" s="143"/>
      <c r="F2663" s="147" t="s">
        <v>6275</v>
      </c>
      <c r="G2663" s="166" t="str">
        <f t="shared" si="99"/>
        <v xml:space="preserve"> </v>
      </c>
    </row>
    <row r="2664" spans="2:7" ht="75">
      <c r="B2664" s="136">
        <v>1353</v>
      </c>
      <c r="C2664" s="137">
        <v>609</v>
      </c>
      <c r="D2664" s="142" t="s">
        <v>6276</v>
      </c>
      <c r="E2664" s="143"/>
      <c r="F2664" s="147" t="s">
        <v>811</v>
      </c>
      <c r="G2664" s="166" t="str">
        <f t="shared" si="99"/>
        <v xml:space="preserve"> </v>
      </c>
    </row>
    <row r="2665" spans="2:7" ht="57">
      <c r="B2665" s="136">
        <v>1354</v>
      </c>
      <c r="C2665" s="137">
        <v>610</v>
      </c>
      <c r="D2665" s="142" t="s">
        <v>6277</v>
      </c>
      <c r="E2665" s="143"/>
      <c r="F2665" s="147" t="s">
        <v>6278</v>
      </c>
      <c r="G2665" s="166" t="str">
        <f t="shared" si="99"/>
        <v xml:space="preserve"> </v>
      </c>
    </row>
    <row r="2666" spans="2:7" ht="57">
      <c r="B2666" s="136" t="s">
        <v>5342</v>
      </c>
      <c r="C2666" s="137">
        <v>611</v>
      </c>
      <c r="D2666" s="142" t="s">
        <v>6279</v>
      </c>
      <c r="E2666" s="143"/>
      <c r="F2666" s="147" t="s">
        <v>6278</v>
      </c>
      <c r="G2666" s="166" t="str">
        <f t="shared" si="99"/>
        <v xml:space="preserve"> </v>
      </c>
    </row>
    <row r="2667" spans="2:7" ht="38">
      <c r="B2667" s="136">
        <v>1355</v>
      </c>
      <c r="C2667" s="137">
        <v>612</v>
      </c>
      <c r="D2667" s="142" t="s">
        <v>6280</v>
      </c>
      <c r="E2667" s="143"/>
      <c r="F2667" s="147" t="s">
        <v>6281</v>
      </c>
      <c r="G2667" s="166" t="str">
        <f t="shared" si="99"/>
        <v xml:space="preserve"> </v>
      </c>
    </row>
    <row r="2668" spans="2:7" ht="38">
      <c r="B2668" s="136">
        <v>1356</v>
      </c>
      <c r="C2668" s="137">
        <v>613</v>
      </c>
      <c r="D2668" s="142" t="s">
        <v>6282</v>
      </c>
      <c r="E2668" s="143"/>
      <c r="F2668" s="147" t="s">
        <v>811</v>
      </c>
      <c r="G2668" s="166" t="str">
        <f t="shared" si="99"/>
        <v xml:space="preserve"> </v>
      </c>
    </row>
    <row r="2669" spans="2:7" ht="57">
      <c r="B2669" s="136">
        <v>1357</v>
      </c>
      <c r="C2669" s="137">
        <v>614</v>
      </c>
      <c r="D2669" s="142" t="s">
        <v>6283</v>
      </c>
      <c r="E2669" s="143"/>
      <c r="F2669" s="147" t="s">
        <v>6284</v>
      </c>
      <c r="G2669" s="166" t="str">
        <f t="shared" si="99"/>
        <v xml:space="preserve"> </v>
      </c>
    </row>
    <row r="2670" spans="2:7" ht="38">
      <c r="B2670" s="136">
        <v>1358</v>
      </c>
      <c r="C2670" s="137">
        <v>615</v>
      </c>
      <c r="D2670" s="142" t="s">
        <v>6285</v>
      </c>
      <c r="E2670" s="143"/>
      <c r="F2670" s="147" t="s">
        <v>6286</v>
      </c>
      <c r="G2670" s="166" t="str">
        <f t="shared" si="99"/>
        <v xml:space="preserve"> </v>
      </c>
    </row>
    <row r="2671" spans="2:7" ht="38">
      <c r="B2671" s="146"/>
      <c r="C2671" s="137">
        <v>616</v>
      </c>
      <c r="D2671" s="142" t="s">
        <v>6287</v>
      </c>
      <c r="E2671" s="143"/>
      <c r="F2671" s="147" t="s">
        <v>6288</v>
      </c>
      <c r="G2671" s="166" t="str">
        <f t="shared" si="99"/>
        <v xml:space="preserve"> </v>
      </c>
    </row>
    <row r="2672" spans="2:7" ht="75">
      <c r="B2672" s="136">
        <v>1359</v>
      </c>
      <c r="C2672" s="137">
        <v>617</v>
      </c>
      <c r="D2672" s="142" t="s">
        <v>6289</v>
      </c>
      <c r="E2672" s="143"/>
      <c r="F2672" s="147" t="s">
        <v>6290</v>
      </c>
      <c r="G2672" s="166" t="str">
        <f t="shared" si="99"/>
        <v xml:space="preserve"> </v>
      </c>
    </row>
    <row r="2673" spans="2:7" ht="38">
      <c r="B2673" s="146"/>
      <c r="C2673" s="137">
        <v>618</v>
      </c>
      <c r="D2673" s="142" t="s">
        <v>6291</v>
      </c>
      <c r="E2673" s="143"/>
      <c r="F2673" s="147" t="s">
        <v>6292</v>
      </c>
      <c r="G2673" s="166" t="str">
        <f t="shared" si="99"/>
        <v xml:space="preserve"> </v>
      </c>
    </row>
    <row r="2674" spans="2:7" ht="38">
      <c r="B2674" s="136">
        <v>1360</v>
      </c>
      <c r="C2674" s="137">
        <v>619</v>
      </c>
      <c r="D2674" s="142" t="s">
        <v>6293</v>
      </c>
      <c r="E2674" s="143"/>
      <c r="F2674" s="147" t="s">
        <v>6294</v>
      </c>
      <c r="G2674" s="166" t="str">
        <f t="shared" si="99"/>
        <v xml:space="preserve"> </v>
      </c>
    </row>
    <row r="2675" spans="2:7" ht="38">
      <c r="B2675" s="136">
        <v>1361</v>
      </c>
      <c r="C2675" s="137">
        <v>620</v>
      </c>
      <c r="D2675" s="142" t="s">
        <v>6295</v>
      </c>
      <c r="E2675" s="143"/>
      <c r="F2675" s="147" t="s">
        <v>6296</v>
      </c>
      <c r="G2675" s="166" t="str">
        <f t="shared" si="99"/>
        <v xml:space="preserve"> </v>
      </c>
    </row>
    <row r="2676" spans="2:7" ht="38">
      <c r="B2676" s="146"/>
      <c r="C2676" s="137">
        <v>621</v>
      </c>
      <c r="D2676" s="142" t="s">
        <v>6297</v>
      </c>
      <c r="E2676" s="143"/>
      <c r="F2676" s="147" t="s">
        <v>6298</v>
      </c>
      <c r="G2676" s="166" t="str">
        <f t="shared" si="99"/>
        <v xml:space="preserve"> </v>
      </c>
    </row>
    <row r="2677" spans="2:7" ht="38">
      <c r="B2677" s="136">
        <v>1362</v>
      </c>
      <c r="C2677" s="137">
        <v>622</v>
      </c>
      <c r="D2677" s="142" t="s">
        <v>6299</v>
      </c>
      <c r="E2677" s="143"/>
      <c r="F2677" s="147" t="s">
        <v>6300</v>
      </c>
      <c r="G2677" s="166" t="str">
        <f t="shared" si="99"/>
        <v xml:space="preserve"> </v>
      </c>
    </row>
    <row r="2678" spans="2:7" ht="57">
      <c r="B2678" s="146"/>
      <c r="C2678" s="137">
        <v>623</v>
      </c>
      <c r="D2678" s="142" t="s">
        <v>6301</v>
      </c>
      <c r="E2678" s="143"/>
      <c r="F2678" s="147" t="s">
        <v>6302</v>
      </c>
      <c r="G2678" s="166" t="str">
        <f t="shared" si="99"/>
        <v xml:space="preserve"> </v>
      </c>
    </row>
    <row r="2679" spans="2:7" ht="57">
      <c r="B2679" s="136">
        <v>1363</v>
      </c>
      <c r="C2679" s="137">
        <v>624</v>
      </c>
      <c r="D2679" s="142" t="s">
        <v>6303</v>
      </c>
      <c r="E2679" s="143"/>
      <c r="F2679" s="147" t="s">
        <v>6304</v>
      </c>
      <c r="G2679" s="166" t="str">
        <f t="shared" si="99"/>
        <v xml:space="preserve"> </v>
      </c>
    </row>
    <row r="2680" spans="2:7" ht="38">
      <c r="B2680" s="146"/>
      <c r="C2680" s="137">
        <v>625</v>
      </c>
      <c r="D2680" s="142" t="s">
        <v>6305</v>
      </c>
      <c r="E2680" s="143"/>
      <c r="F2680" s="147" t="s">
        <v>6304</v>
      </c>
      <c r="G2680" s="166" t="str">
        <f t="shared" si="99"/>
        <v xml:space="preserve"> </v>
      </c>
    </row>
    <row r="2681" spans="2:7" ht="38">
      <c r="B2681" s="136">
        <v>1364</v>
      </c>
      <c r="C2681" s="137">
        <v>626</v>
      </c>
      <c r="D2681" s="142" t="s">
        <v>6306</v>
      </c>
      <c r="E2681" s="143"/>
      <c r="F2681" s="147" t="s">
        <v>791</v>
      </c>
      <c r="G2681" s="166" t="str">
        <f t="shared" si="99"/>
        <v xml:space="preserve"> </v>
      </c>
    </row>
    <row r="2682" spans="2:7" ht="38">
      <c r="B2682" s="146"/>
      <c r="C2682" s="137">
        <v>627</v>
      </c>
      <c r="D2682" s="142" t="s">
        <v>6307</v>
      </c>
      <c r="E2682" s="143"/>
      <c r="F2682" s="147" t="s">
        <v>6308</v>
      </c>
      <c r="G2682" s="166" t="str">
        <f t="shared" si="99"/>
        <v xml:space="preserve"> </v>
      </c>
    </row>
    <row r="2683" spans="2:7" ht="38">
      <c r="B2683" s="136">
        <v>1365</v>
      </c>
      <c r="C2683" s="137">
        <v>628</v>
      </c>
      <c r="D2683" s="142" t="s">
        <v>6309</v>
      </c>
      <c r="E2683" s="143"/>
      <c r="F2683" s="147" t="s">
        <v>3027</v>
      </c>
      <c r="G2683" s="166" t="str">
        <f t="shared" si="99"/>
        <v xml:space="preserve"> </v>
      </c>
    </row>
    <row r="2684" spans="2:7" ht="38">
      <c r="B2684" s="146"/>
      <c r="C2684" s="137">
        <v>629</v>
      </c>
      <c r="D2684" s="142" t="s">
        <v>6310</v>
      </c>
      <c r="E2684" s="143"/>
      <c r="F2684" s="147" t="s">
        <v>784</v>
      </c>
      <c r="G2684" s="166" t="str">
        <f t="shared" si="99"/>
        <v xml:space="preserve"> </v>
      </c>
    </row>
    <row r="2685" spans="2:7" ht="57">
      <c r="B2685" s="136">
        <v>1366</v>
      </c>
      <c r="C2685" s="137">
        <v>630</v>
      </c>
      <c r="D2685" s="142" t="s">
        <v>6311</v>
      </c>
      <c r="E2685" s="143"/>
      <c r="F2685" s="147" t="s">
        <v>835</v>
      </c>
      <c r="G2685" s="166" t="str">
        <f t="shared" si="99"/>
        <v xml:space="preserve"> </v>
      </c>
    </row>
    <row r="2686" spans="2:7" ht="57">
      <c r="B2686" s="136" t="s">
        <v>5342</v>
      </c>
      <c r="C2686" s="137">
        <v>631</v>
      </c>
      <c r="D2686" s="142" t="s">
        <v>6312</v>
      </c>
      <c r="E2686" s="143"/>
      <c r="F2686" s="147" t="s">
        <v>6313</v>
      </c>
      <c r="G2686" s="166" t="str">
        <f t="shared" si="99"/>
        <v xml:space="preserve"> </v>
      </c>
    </row>
    <row r="2687" spans="2:7" ht="57">
      <c r="B2687" s="136">
        <v>1367</v>
      </c>
      <c r="C2687" s="137">
        <v>632</v>
      </c>
      <c r="D2687" s="142" t="s">
        <v>6314</v>
      </c>
      <c r="E2687" s="143"/>
      <c r="F2687" s="147" t="s">
        <v>6315</v>
      </c>
      <c r="G2687" s="166" t="str">
        <f t="shared" si="99"/>
        <v xml:space="preserve"> </v>
      </c>
    </row>
    <row r="2688" spans="2:7" ht="38">
      <c r="B2688" s="136">
        <v>1368</v>
      </c>
      <c r="C2688" s="137">
        <v>633</v>
      </c>
      <c r="D2688" s="142" t="s">
        <v>6316</v>
      </c>
      <c r="E2688" s="143"/>
      <c r="F2688" s="147" t="s">
        <v>6317</v>
      </c>
      <c r="G2688" s="166" t="str">
        <f t="shared" si="99"/>
        <v xml:space="preserve"> </v>
      </c>
    </row>
    <row r="2689" spans="2:7" ht="75">
      <c r="B2689" s="146"/>
      <c r="C2689" s="137">
        <v>634</v>
      </c>
      <c r="D2689" s="142" t="s">
        <v>6318</v>
      </c>
      <c r="E2689" s="143"/>
      <c r="F2689" s="147" t="s">
        <v>6319</v>
      </c>
      <c r="G2689" s="166" t="str">
        <f t="shared" si="99"/>
        <v xml:space="preserve"> </v>
      </c>
    </row>
    <row r="2690" spans="2:7" ht="38">
      <c r="B2690" s="136">
        <v>1369</v>
      </c>
      <c r="C2690" s="137">
        <v>635</v>
      </c>
      <c r="D2690" s="142" t="s">
        <v>6320</v>
      </c>
      <c r="E2690" s="143"/>
      <c r="F2690" s="147" t="s">
        <v>835</v>
      </c>
      <c r="G2690" s="166" t="str">
        <f t="shared" si="99"/>
        <v xml:space="preserve"> </v>
      </c>
    </row>
    <row r="2691" spans="2:7" ht="56">
      <c r="B2691" s="146"/>
      <c r="C2691" s="137">
        <v>636</v>
      </c>
      <c r="D2691" s="142" t="s">
        <v>6321</v>
      </c>
      <c r="E2691" s="143"/>
      <c r="F2691" s="147" t="s">
        <v>6322</v>
      </c>
      <c r="G2691" s="166" t="str">
        <f t="shared" si="99"/>
        <v xml:space="preserve"> </v>
      </c>
    </row>
    <row r="2692" spans="2:7" ht="75">
      <c r="B2692" s="136">
        <v>1370</v>
      </c>
      <c r="C2692" s="137">
        <v>637</v>
      </c>
      <c r="D2692" s="142" t="s">
        <v>6323</v>
      </c>
      <c r="E2692" s="143"/>
      <c r="F2692" s="147" t="s">
        <v>6324</v>
      </c>
      <c r="G2692" s="166" t="str">
        <f t="shared" si="99"/>
        <v xml:space="preserve"> </v>
      </c>
    </row>
    <row r="2693" spans="2:7" ht="38">
      <c r="B2693" s="136" t="s">
        <v>5342</v>
      </c>
      <c r="C2693" s="137">
        <v>638</v>
      </c>
      <c r="D2693" s="142" t="s">
        <v>6325</v>
      </c>
      <c r="E2693" s="143"/>
      <c r="F2693" s="147" t="s">
        <v>6324</v>
      </c>
      <c r="G2693" s="166" t="str">
        <f t="shared" si="99"/>
        <v xml:space="preserve"> </v>
      </c>
    </row>
    <row r="2694" spans="2:7" ht="57">
      <c r="B2694" s="146"/>
      <c r="C2694" s="137">
        <v>639</v>
      </c>
      <c r="D2694" s="167" t="s">
        <v>6326</v>
      </c>
      <c r="E2694" s="168"/>
      <c r="F2694" s="169" t="s">
        <v>2634</v>
      </c>
      <c r="G2694" s="170" t="str">
        <f t="shared" si="99"/>
        <v xml:space="preserve"> </v>
      </c>
    </row>
    <row r="2695" spans="2:7" ht="40">
      <c r="B2695" s="148"/>
      <c r="C2695" s="149"/>
      <c r="D2695" s="150"/>
      <c r="E2695" s="151"/>
      <c r="F2695" s="152"/>
      <c r="G2695" s="153" t="s">
        <v>6327</v>
      </c>
    </row>
    <row r="2696" spans="2:7" ht="25">
      <c r="B2696" s="148"/>
      <c r="C2696" s="149"/>
      <c r="D2696" s="150"/>
      <c r="E2696" s="151"/>
      <c r="F2696" s="152"/>
      <c r="G2696" s="154">
        <f>H2696</f>
        <v>0</v>
      </c>
    </row>
    <row r="2697" spans="2:7" ht="18">
      <c r="B2697" s="148"/>
      <c r="C2697" s="149"/>
      <c r="D2697" s="150"/>
      <c r="E2697" s="151"/>
      <c r="F2697" s="152"/>
      <c r="G2697" s="105"/>
    </row>
    <row r="2698" spans="2:7" ht="19" thickBot="1">
      <c r="B2698" s="148"/>
      <c r="C2698" s="149"/>
      <c r="D2698" s="150"/>
      <c r="E2698" s="151"/>
      <c r="F2698" s="152"/>
      <c r="G2698" s="105"/>
    </row>
    <row r="2699" spans="2:7" ht="28" thickTop="1" thickBot="1">
      <c r="B2699" s="155" t="s">
        <v>6328</v>
      </c>
      <c r="C2699" s="156"/>
      <c r="D2699" s="126"/>
      <c r="E2699" s="157"/>
      <c r="F2699" s="48"/>
      <c r="G2699" s="128"/>
    </row>
    <row r="2700" spans="2:7" ht="102" thickTop="1" thickBot="1">
      <c r="B2700" s="158" t="s">
        <v>5240</v>
      </c>
      <c r="C2700" s="159" t="s">
        <v>5228</v>
      </c>
      <c r="D2700" s="160" t="s">
        <v>5229</v>
      </c>
      <c r="E2700" s="161" t="s">
        <v>5230</v>
      </c>
      <c r="F2700" s="162" t="s">
        <v>5231</v>
      </c>
      <c r="G2700" s="163" t="s">
        <v>5232</v>
      </c>
    </row>
    <row r="2701" spans="2:7" ht="39" thickTop="1">
      <c r="B2701" s="136">
        <v>1371</v>
      </c>
      <c r="C2701" s="137">
        <v>640</v>
      </c>
      <c r="D2701" s="138" t="s">
        <v>6329</v>
      </c>
      <c r="E2701" s="139"/>
      <c r="F2701" s="164" t="s">
        <v>835</v>
      </c>
      <c r="G2701" s="165" t="str">
        <f t="shared" si="99"/>
        <v xml:space="preserve"> </v>
      </c>
    </row>
    <row r="2702" spans="2:7" ht="38">
      <c r="B2702" s="146"/>
      <c r="C2702" s="137">
        <v>641</v>
      </c>
      <c r="D2702" s="142" t="s">
        <v>6330</v>
      </c>
      <c r="E2702" s="143"/>
      <c r="F2702" s="147" t="s">
        <v>6331</v>
      </c>
      <c r="G2702" s="166" t="str">
        <f t="shared" si="99"/>
        <v xml:space="preserve"> </v>
      </c>
    </row>
    <row r="2703" spans="2:7" ht="75">
      <c r="B2703" s="136">
        <v>1372</v>
      </c>
      <c r="C2703" s="137">
        <v>642</v>
      </c>
      <c r="D2703" s="142" t="s">
        <v>6332</v>
      </c>
      <c r="E2703" s="143"/>
      <c r="F2703" s="147" t="s">
        <v>6333</v>
      </c>
      <c r="G2703" s="166" t="str">
        <f t="shared" ref="G2703:G2766" si="100">IF(E2703=""," ",IF(E2703=F2703,"OK",F2703))</f>
        <v xml:space="preserve"> </v>
      </c>
    </row>
    <row r="2704" spans="2:7" ht="38">
      <c r="B2704" s="136">
        <v>1373</v>
      </c>
      <c r="C2704" s="137">
        <v>643</v>
      </c>
      <c r="D2704" s="177" t="s">
        <v>6334</v>
      </c>
      <c r="E2704" s="143"/>
      <c r="F2704" s="147" t="s">
        <v>805</v>
      </c>
      <c r="G2704" s="166" t="str">
        <f t="shared" si="100"/>
        <v xml:space="preserve"> </v>
      </c>
    </row>
    <row r="2705" spans="2:7" ht="38">
      <c r="B2705" s="136">
        <v>1374</v>
      </c>
      <c r="C2705" s="137">
        <v>644</v>
      </c>
      <c r="D2705" s="142" t="s">
        <v>6335</v>
      </c>
      <c r="E2705" s="143"/>
      <c r="F2705" s="147" t="s">
        <v>6336</v>
      </c>
      <c r="G2705" s="166" t="str">
        <f t="shared" si="100"/>
        <v xml:space="preserve"> </v>
      </c>
    </row>
    <row r="2706" spans="2:7" ht="38">
      <c r="B2706" s="146"/>
      <c r="C2706" s="137">
        <v>645</v>
      </c>
      <c r="D2706" s="142" t="s">
        <v>6337</v>
      </c>
      <c r="E2706" s="143"/>
      <c r="F2706" s="147" t="s">
        <v>835</v>
      </c>
      <c r="G2706" s="166" t="str">
        <f t="shared" si="100"/>
        <v xml:space="preserve"> </v>
      </c>
    </row>
    <row r="2707" spans="2:7" ht="38">
      <c r="B2707" s="146"/>
      <c r="C2707" s="137">
        <v>646</v>
      </c>
      <c r="D2707" s="142" t="s">
        <v>6338</v>
      </c>
      <c r="E2707" s="143"/>
      <c r="F2707" s="147" t="s">
        <v>799</v>
      </c>
      <c r="G2707" s="166" t="str">
        <f t="shared" si="100"/>
        <v xml:space="preserve"> </v>
      </c>
    </row>
    <row r="2708" spans="2:7" ht="76">
      <c r="B2708" s="136">
        <v>1375</v>
      </c>
      <c r="C2708" s="137">
        <v>647</v>
      </c>
      <c r="D2708" s="142" t="s">
        <v>6339</v>
      </c>
      <c r="E2708" s="143"/>
      <c r="F2708" s="147" t="s">
        <v>6340</v>
      </c>
      <c r="G2708" s="166" t="str">
        <f t="shared" si="100"/>
        <v xml:space="preserve"> </v>
      </c>
    </row>
    <row r="2709" spans="2:7" ht="38">
      <c r="B2709" s="146"/>
      <c r="C2709" s="137">
        <v>648</v>
      </c>
      <c r="D2709" s="142" t="s">
        <v>6341</v>
      </c>
      <c r="E2709" s="143"/>
      <c r="F2709" s="147" t="s">
        <v>790</v>
      </c>
      <c r="G2709" s="166" t="str">
        <f t="shared" si="100"/>
        <v xml:space="preserve"> </v>
      </c>
    </row>
    <row r="2710" spans="2:7" ht="57">
      <c r="B2710" s="136">
        <v>1376</v>
      </c>
      <c r="C2710" s="137">
        <v>649</v>
      </c>
      <c r="D2710" s="142" t="s">
        <v>6342</v>
      </c>
      <c r="E2710" s="143"/>
      <c r="F2710" s="147" t="s">
        <v>6343</v>
      </c>
      <c r="G2710" s="166" t="str">
        <f t="shared" si="100"/>
        <v xml:space="preserve"> </v>
      </c>
    </row>
    <row r="2711" spans="2:7" ht="38">
      <c r="B2711" s="146"/>
      <c r="C2711" s="137">
        <v>650</v>
      </c>
      <c r="D2711" s="142" t="s">
        <v>6344</v>
      </c>
      <c r="E2711" s="143"/>
      <c r="F2711" s="147" t="s">
        <v>6345</v>
      </c>
      <c r="G2711" s="166" t="str">
        <f t="shared" si="100"/>
        <v xml:space="preserve"> </v>
      </c>
    </row>
    <row r="2712" spans="2:7" ht="75">
      <c r="B2712" s="136">
        <v>1377</v>
      </c>
      <c r="C2712" s="137">
        <v>651</v>
      </c>
      <c r="D2712" s="142" t="s">
        <v>6346</v>
      </c>
      <c r="E2712" s="143"/>
      <c r="F2712" s="147" t="s">
        <v>6347</v>
      </c>
      <c r="G2712" s="166" t="str">
        <f t="shared" si="100"/>
        <v xml:space="preserve"> </v>
      </c>
    </row>
    <row r="2713" spans="2:7" ht="38">
      <c r="B2713" s="146"/>
      <c r="C2713" s="137">
        <v>652</v>
      </c>
      <c r="D2713" s="142" t="s">
        <v>6348</v>
      </c>
      <c r="E2713" s="143"/>
      <c r="F2713" s="147" t="s">
        <v>6349</v>
      </c>
      <c r="G2713" s="166" t="str">
        <f t="shared" si="100"/>
        <v xml:space="preserve"> </v>
      </c>
    </row>
    <row r="2714" spans="2:7" ht="57">
      <c r="B2714" s="136">
        <v>1378</v>
      </c>
      <c r="C2714" s="137">
        <v>653</v>
      </c>
      <c r="D2714" s="142" t="s">
        <v>6350</v>
      </c>
      <c r="E2714" s="143"/>
      <c r="F2714" s="147" t="s">
        <v>5385</v>
      </c>
      <c r="G2714" s="166" t="str">
        <f t="shared" si="100"/>
        <v xml:space="preserve"> </v>
      </c>
    </row>
    <row r="2715" spans="2:7" ht="38">
      <c r="B2715" s="146"/>
      <c r="C2715" s="137">
        <v>654</v>
      </c>
      <c r="D2715" s="142" t="s">
        <v>6351</v>
      </c>
      <c r="E2715" s="143"/>
      <c r="F2715" s="147" t="s">
        <v>6352</v>
      </c>
      <c r="G2715" s="166" t="str">
        <f t="shared" si="100"/>
        <v xml:space="preserve"> </v>
      </c>
    </row>
    <row r="2716" spans="2:7" ht="57">
      <c r="B2716" s="136">
        <v>1379</v>
      </c>
      <c r="C2716" s="137">
        <v>655</v>
      </c>
      <c r="D2716" s="142" t="s">
        <v>6353</v>
      </c>
      <c r="E2716" s="143"/>
      <c r="F2716" s="147" t="s">
        <v>6354</v>
      </c>
      <c r="G2716" s="166" t="str">
        <f t="shared" si="100"/>
        <v xml:space="preserve"> </v>
      </c>
    </row>
    <row r="2717" spans="2:7" ht="57">
      <c r="B2717" s="146"/>
      <c r="C2717" s="137">
        <v>656</v>
      </c>
      <c r="D2717" s="142" t="s">
        <v>6355</v>
      </c>
      <c r="E2717" s="143"/>
      <c r="F2717" s="147" t="s">
        <v>2939</v>
      </c>
      <c r="G2717" s="166" t="str">
        <f t="shared" si="100"/>
        <v xml:space="preserve"> </v>
      </c>
    </row>
    <row r="2718" spans="2:7" ht="38">
      <c r="B2718" s="146"/>
      <c r="C2718" s="137">
        <v>657</v>
      </c>
      <c r="D2718" s="142" t="s">
        <v>6356</v>
      </c>
      <c r="E2718" s="143"/>
      <c r="F2718" s="147" t="s">
        <v>833</v>
      </c>
      <c r="G2718" s="166" t="str">
        <f t="shared" si="100"/>
        <v xml:space="preserve"> </v>
      </c>
    </row>
    <row r="2719" spans="2:7" ht="38">
      <c r="B2719" s="136">
        <v>1380</v>
      </c>
      <c r="C2719" s="137">
        <v>658</v>
      </c>
      <c r="D2719" s="142" t="s">
        <v>6357</v>
      </c>
      <c r="E2719" s="143"/>
      <c r="F2719" s="147" t="s">
        <v>6358</v>
      </c>
      <c r="G2719" s="166" t="str">
        <f t="shared" si="100"/>
        <v xml:space="preserve"> </v>
      </c>
    </row>
    <row r="2720" spans="2:7" ht="38">
      <c r="B2720" s="146"/>
      <c r="C2720" s="137">
        <v>659</v>
      </c>
      <c r="D2720" s="142" t="s">
        <v>6359</v>
      </c>
      <c r="E2720" s="143"/>
      <c r="F2720" s="147" t="s">
        <v>6358</v>
      </c>
      <c r="G2720" s="166" t="str">
        <f t="shared" si="100"/>
        <v xml:space="preserve"> </v>
      </c>
    </row>
    <row r="2721" spans="2:7" ht="56">
      <c r="B2721" s="136">
        <v>1381</v>
      </c>
      <c r="C2721" s="137">
        <v>660</v>
      </c>
      <c r="D2721" s="142" t="s">
        <v>6360</v>
      </c>
      <c r="E2721" s="143"/>
      <c r="F2721" s="147" t="s">
        <v>6361</v>
      </c>
      <c r="G2721" s="166" t="str">
        <f t="shared" si="100"/>
        <v xml:space="preserve"> </v>
      </c>
    </row>
    <row r="2722" spans="2:7" ht="38">
      <c r="B2722" s="146"/>
      <c r="C2722" s="137">
        <v>661</v>
      </c>
      <c r="D2722" s="142" t="s">
        <v>6362</v>
      </c>
      <c r="E2722" s="143"/>
      <c r="F2722" s="147" t="s">
        <v>5578</v>
      </c>
      <c r="G2722" s="166" t="str">
        <f t="shared" si="100"/>
        <v xml:space="preserve"> </v>
      </c>
    </row>
    <row r="2723" spans="2:7" ht="38">
      <c r="B2723" s="136">
        <v>1382</v>
      </c>
      <c r="C2723" s="137">
        <v>662</v>
      </c>
      <c r="D2723" s="142" t="s">
        <v>6363</v>
      </c>
      <c r="E2723" s="143"/>
      <c r="F2723" s="147" t="s">
        <v>6364</v>
      </c>
      <c r="G2723" s="166" t="str">
        <f t="shared" si="100"/>
        <v xml:space="preserve"> </v>
      </c>
    </row>
    <row r="2724" spans="2:7" ht="38">
      <c r="B2724" s="136">
        <v>1383</v>
      </c>
      <c r="C2724" s="137">
        <v>663</v>
      </c>
      <c r="D2724" s="142" t="s">
        <v>6365</v>
      </c>
      <c r="E2724" s="143"/>
      <c r="F2724" s="147" t="s">
        <v>2670</v>
      </c>
      <c r="G2724" s="166" t="str">
        <f t="shared" si="100"/>
        <v xml:space="preserve"> </v>
      </c>
    </row>
    <row r="2725" spans="2:7" ht="38">
      <c r="B2725" s="146"/>
      <c r="C2725" s="137">
        <v>664</v>
      </c>
      <c r="D2725" s="142" t="s">
        <v>6366</v>
      </c>
      <c r="E2725" s="143"/>
      <c r="F2725" s="147" t="s">
        <v>2670</v>
      </c>
      <c r="G2725" s="166" t="str">
        <f t="shared" si="100"/>
        <v xml:space="preserve"> </v>
      </c>
    </row>
    <row r="2726" spans="2:7" ht="57">
      <c r="B2726" s="136">
        <v>1384</v>
      </c>
      <c r="C2726" s="137">
        <v>665</v>
      </c>
      <c r="D2726" s="142" t="s">
        <v>6367</v>
      </c>
      <c r="E2726" s="143"/>
      <c r="F2726" s="147" t="s">
        <v>6368</v>
      </c>
      <c r="G2726" s="166" t="str">
        <f t="shared" si="100"/>
        <v xml:space="preserve"> </v>
      </c>
    </row>
    <row r="2727" spans="2:7" ht="56">
      <c r="B2727" s="146"/>
      <c r="C2727" s="137">
        <v>666</v>
      </c>
      <c r="D2727" s="142" t="s">
        <v>6369</v>
      </c>
      <c r="E2727" s="143"/>
      <c r="F2727" s="147" t="s">
        <v>6370</v>
      </c>
      <c r="G2727" s="166" t="str">
        <f t="shared" si="100"/>
        <v xml:space="preserve"> </v>
      </c>
    </row>
    <row r="2728" spans="2:7" ht="75">
      <c r="B2728" s="136">
        <v>1385</v>
      </c>
      <c r="C2728" s="137">
        <v>667</v>
      </c>
      <c r="D2728" s="142" t="s">
        <v>6371</v>
      </c>
      <c r="E2728" s="143"/>
      <c r="F2728" s="147" t="s">
        <v>6372</v>
      </c>
      <c r="G2728" s="166" t="str">
        <f t="shared" si="100"/>
        <v xml:space="preserve"> </v>
      </c>
    </row>
    <row r="2729" spans="2:7" ht="74">
      <c r="B2729" s="146"/>
      <c r="C2729" s="137">
        <v>668</v>
      </c>
      <c r="D2729" s="142" t="s">
        <v>6373</v>
      </c>
      <c r="E2729" s="143"/>
      <c r="F2729" s="147" t="s">
        <v>6374</v>
      </c>
      <c r="G2729" s="166" t="str">
        <f t="shared" si="100"/>
        <v xml:space="preserve"> </v>
      </c>
    </row>
    <row r="2730" spans="2:7" ht="38">
      <c r="B2730" s="136">
        <v>1386</v>
      </c>
      <c r="C2730" s="137">
        <v>669</v>
      </c>
      <c r="D2730" s="142" t="s">
        <v>6375</v>
      </c>
      <c r="E2730" s="143"/>
      <c r="F2730" s="147" t="s">
        <v>6376</v>
      </c>
      <c r="G2730" s="166" t="str">
        <f t="shared" si="100"/>
        <v xml:space="preserve"> </v>
      </c>
    </row>
    <row r="2731" spans="2:7" ht="75">
      <c r="B2731" s="146"/>
      <c r="C2731" s="137">
        <v>670</v>
      </c>
      <c r="D2731" s="142" t="s">
        <v>6377</v>
      </c>
      <c r="E2731" s="143"/>
      <c r="F2731" s="147" t="s">
        <v>784</v>
      </c>
      <c r="G2731" s="166" t="str">
        <f t="shared" si="100"/>
        <v xml:space="preserve"> </v>
      </c>
    </row>
    <row r="2732" spans="2:7" ht="37">
      <c r="B2732" s="146"/>
      <c r="C2732" s="137">
        <v>671</v>
      </c>
      <c r="D2732" s="142" t="s">
        <v>6378</v>
      </c>
      <c r="E2732" s="143"/>
      <c r="F2732" s="147" t="s">
        <v>6379</v>
      </c>
      <c r="G2732" s="166" t="str">
        <f t="shared" si="100"/>
        <v xml:space="preserve"> </v>
      </c>
    </row>
    <row r="2733" spans="2:7" ht="74">
      <c r="B2733" s="136">
        <v>1387</v>
      </c>
      <c r="C2733" s="137">
        <v>672</v>
      </c>
      <c r="D2733" s="142" t="s">
        <v>6380</v>
      </c>
      <c r="E2733" s="143"/>
      <c r="F2733" s="147" t="s">
        <v>6381</v>
      </c>
      <c r="G2733" s="166" t="str">
        <f t="shared" si="100"/>
        <v xml:space="preserve"> </v>
      </c>
    </row>
    <row r="2734" spans="2:7" ht="75">
      <c r="B2734" s="136">
        <v>1388</v>
      </c>
      <c r="C2734" s="137">
        <v>673</v>
      </c>
      <c r="D2734" s="142" t="s">
        <v>6382</v>
      </c>
      <c r="E2734" s="143"/>
      <c r="F2734" s="147" t="s">
        <v>791</v>
      </c>
      <c r="G2734" s="166" t="str">
        <f t="shared" si="100"/>
        <v xml:space="preserve"> </v>
      </c>
    </row>
    <row r="2735" spans="2:7" ht="38">
      <c r="B2735" s="136">
        <v>1389</v>
      </c>
      <c r="C2735" s="137">
        <v>674</v>
      </c>
      <c r="D2735" s="142" t="s">
        <v>6383</v>
      </c>
      <c r="E2735" s="143"/>
      <c r="F2735" s="147" t="s">
        <v>835</v>
      </c>
      <c r="G2735" s="166" t="str">
        <f t="shared" si="100"/>
        <v xml:space="preserve"> </v>
      </c>
    </row>
    <row r="2736" spans="2:7" ht="38">
      <c r="B2736" s="136">
        <v>1390</v>
      </c>
      <c r="C2736" s="137">
        <v>675</v>
      </c>
      <c r="D2736" s="142" t="s">
        <v>6384</v>
      </c>
      <c r="E2736" s="143"/>
      <c r="F2736" s="147" t="s">
        <v>811</v>
      </c>
      <c r="G2736" s="166" t="str">
        <f t="shared" si="100"/>
        <v xml:space="preserve"> </v>
      </c>
    </row>
    <row r="2737" spans="2:7" ht="57">
      <c r="B2737" s="136">
        <v>1391</v>
      </c>
      <c r="C2737" s="137">
        <v>676</v>
      </c>
      <c r="D2737" s="142" t="s">
        <v>6385</v>
      </c>
      <c r="E2737" s="143"/>
      <c r="F2737" s="147" t="s">
        <v>6386</v>
      </c>
      <c r="G2737" s="166" t="str">
        <f t="shared" si="100"/>
        <v xml:space="preserve"> </v>
      </c>
    </row>
    <row r="2738" spans="2:7" ht="75">
      <c r="B2738" s="136">
        <v>1392</v>
      </c>
      <c r="C2738" s="137">
        <v>677</v>
      </c>
      <c r="D2738" s="142" t="s">
        <v>6387</v>
      </c>
      <c r="E2738" s="143"/>
      <c r="F2738" s="147" t="s">
        <v>2731</v>
      </c>
      <c r="G2738" s="166" t="str">
        <f t="shared" si="100"/>
        <v xml:space="preserve"> </v>
      </c>
    </row>
    <row r="2739" spans="2:7" ht="38">
      <c r="B2739" s="136">
        <v>1393</v>
      </c>
      <c r="C2739" s="137">
        <v>678</v>
      </c>
      <c r="D2739" s="142" t="s">
        <v>6388</v>
      </c>
      <c r="E2739" s="143"/>
      <c r="F2739" s="147" t="s">
        <v>6389</v>
      </c>
      <c r="G2739" s="166" t="str">
        <f t="shared" si="100"/>
        <v xml:space="preserve"> </v>
      </c>
    </row>
    <row r="2740" spans="2:7" ht="38">
      <c r="B2740" s="136">
        <v>1394</v>
      </c>
      <c r="C2740" s="137">
        <v>679</v>
      </c>
      <c r="D2740" s="142" t="s">
        <v>6390</v>
      </c>
      <c r="E2740" s="143"/>
      <c r="F2740" s="147" t="s">
        <v>5695</v>
      </c>
      <c r="G2740" s="166" t="str">
        <f t="shared" si="100"/>
        <v xml:space="preserve"> </v>
      </c>
    </row>
    <row r="2741" spans="2:7" ht="75">
      <c r="B2741" s="136" t="s">
        <v>5342</v>
      </c>
      <c r="C2741" s="137">
        <v>680</v>
      </c>
      <c r="D2741" s="142" t="s">
        <v>6391</v>
      </c>
      <c r="E2741" s="143"/>
      <c r="F2741" s="147" t="s">
        <v>2856</v>
      </c>
      <c r="G2741" s="166" t="str">
        <f t="shared" si="100"/>
        <v xml:space="preserve"> </v>
      </c>
    </row>
    <row r="2742" spans="2:7" ht="57">
      <c r="B2742" s="146"/>
      <c r="C2742" s="137">
        <v>681</v>
      </c>
      <c r="D2742" s="142" t="s">
        <v>6392</v>
      </c>
      <c r="E2742" s="143"/>
      <c r="F2742" s="147" t="s">
        <v>799</v>
      </c>
      <c r="G2742" s="166" t="str">
        <f t="shared" si="100"/>
        <v xml:space="preserve"> </v>
      </c>
    </row>
    <row r="2743" spans="2:7" ht="38">
      <c r="B2743" s="136">
        <v>1395</v>
      </c>
      <c r="C2743" s="137">
        <v>682</v>
      </c>
      <c r="D2743" s="142" t="s">
        <v>6393</v>
      </c>
      <c r="E2743" s="143"/>
      <c r="F2743" s="147" t="s">
        <v>2812</v>
      </c>
      <c r="G2743" s="166" t="str">
        <f t="shared" si="100"/>
        <v xml:space="preserve"> </v>
      </c>
    </row>
    <row r="2744" spans="2:7" ht="38">
      <c r="B2744" s="146"/>
      <c r="C2744" s="137">
        <v>683</v>
      </c>
      <c r="D2744" s="142" t="s">
        <v>6394</v>
      </c>
      <c r="E2744" s="143"/>
      <c r="F2744" s="147" t="s">
        <v>6395</v>
      </c>
      <c r="G2744" s="166" t="str">
        <f t="shared" si="100"/>
        <v xml:space="preserve"> </v>
      </c>
    </row>
    <row r="2745" spans="2:7" ht="38">
      <c r="B2745" s="136">
        <v>1396</v>
      </c>
      <c r="C2745" s="137">
        <v>684</v>
      </c>
      <c r="D2745" s="142" t="s">
        <v>6396</v>
      </c>
      <c r="E2745" s="143"/>
      <c r="F2745" s="147" t="s">
        <v>790</v>
      </c>
      <c r="G2745" s="166" t="str">
        <f t="shared" si="100"/>
        <v xml:space="preserve"> </v>
      </c>
    </row>
    <row r="2746" spans="2:7" ht="75">
      <c r="B2746" s="136">
        <v>1397</v>
      </c>
      <c r="C2746" s="137">
        <v>685</v>
      </c>
      <c r="D2746" s="142" t="s">
        <v>6397</v>
      </c>
      <c r="E2746" s="143"/>
      <c r="F2746" s="147" t="s">
        <v>977</v>
      </c>
      <c r="G2746" s="166" t="str">
        <f t="shared" si="100"/>
        <v xml:space="preserve"> </v>
      </c>
    </row>
    <row r="2747" spans="2:7" ht="57">
      <c r="B2747" s="136">
        <v>1398</v>
      </c>
      <c r="C2747" s="137">
        <v>686</v>
      </c>
      <c r="D2747" s="142" t="s">
        <v>6398</v>
      </c>
      <c r="E2747" s="143"/>
      <c r="F2747" s="147" t="s">
        <v>2805</v>
      </c>
      <c r="G2747" s="166" t="str">
        <f t="shared" si="100"/>
        <v xml:space="preserve"> </v>
      </c>
    </row>
    <row r="2748" spans="2:7" ht="38">
      <c r="B2748" s="146"/>
      <c r="C2748" s="137">
        <v>687</v>
      </c>
      <c r="D2748" s="142" t="s">
        <v>6399</v>
      </c>
      <c r="E2748" s="143"/>
      <c r="F2748" s="147" t="s">
        <v>6400</v>
      </c>
      <c r="G2748" s="166" t="str">
        <f t="shared" si="100"/>
        <v xml:space="preserve"> </v>
      </c>
    </row>
    <row r="2749" spans="2:7" ht="38">
      <c r="B2749" s="146"/>
      <c r="C2749" s="137">
        <v>688</v>
      </c>
      <c r="D2749" s="142" t="s">
        <v>6401</v>
      </c>
      <c r="E2749" s="143"/>
      <c r="F2749" s="147" t="s">
        <v>3155</v>
      </c>
      <c r="G2749" s="166" t="str">
        <f t="shared" si="100"/>
        <v xml:space="preserve"> </v>
      </c>
    </row>
    <row r="2750" spans="2:7" ht="38">
      <c r="B2750" s="136">
        <v>1399</v>
      </c>
      <c r="C2750" s="137">
        <v>689</v>
      </c>
      <c r="D2750" s="142" t="s">
        <v>6402</v>
      </c>
      <c r="E2750" s="143"/>
      <c r="F2750" s="147" t="s">
        <v>6403</v>
      </c>
      <c r="G2750" s="166" t="str">
        <f t="shared" si="100"/>
        <v xml:space="preserve"> </v>
      </c>
    </row>
    <row r="2751" spans="2:7" ht="57">
      <c r="B2751" s="136">
        <v>1400</v>
      </c>
      <c r="C2751" s="137">
        <v>690</v>
      </c>
      <c r="D2751" s="142" t="s">
        <v>6404</v>
      </c>
      <c r="E2751" s="143"/>
      <c r="F2751" s="147" t="s">
        <v>5901</v>
      </c>
      <c r="G2751" s="166" t="str">
        <f t="shared" si="100"/>
        <v xml:space="preserve"> </v>
      </c>
    </row>
    <row r="2752" spans="2:7" ht="57">
      <c r="B2752" s="136">
        <v>1401</v>
      </c>
      <c r="C2752" s="137">
        <v>691</v>
      </c>
      <c r="D2752" s="142" t="s">
        <v>6405</v>
      </c>
      <c r="E2752" s="143"/>
      <c r="F2752" s="147" t="s">
        <v>6406</v>
      </c>
      <c r="G2752" s="166" t="str">
        <f t="shared" si="100"/>
        <v xml:space="preserve"> </v>
      </c>
    </row>
    <row r="2753" spans="2:7" ht="57">
      <c r="B2753" s="136">
        <v>1402</v>
      </c>
      <c r="C2753" s="137">
        <v>692</v>
      </c>
      <c r="D2753" s="142" t="s">
        <v>6407</v>
      </c>
      <c r="E2753" s="143"/>
      <c r="F2753" s="147" t="s">
        <v>835</v>
      </c>
      <c r="G2753" s="166" t="str">
        <f t="shared" si="100"/>
        <v xml:space="preserve"> </v>
      </c>
    </row>
    <row r="2754" spans="2:7" ht="38">
      <c r="B2754" s="136">
        <v>1403</v>
      </c>
      <c r="C2754" s="137">
        <v>693</v>
      </c>
      <c r="D2754" s="142" t="s">
        <v>6408</v>
      </c>
      <c r="E2754" s="143"/>
      <c r="F2754" s="147" t="s">
        <v>6409</v>
      </c>
      <c r="G2754" s="166" t="str">
        <f t="shared" si="100"/>
        <v xml:space="preserve"> </v>
      </c>
    </row>
    <row r="2755" spans="2:7" ht="38">
      <c r="B2755" s="146"/>
      <c r="C2755" s="137">
        <v>694</v>
      </c>
      <c r="D2755" s="142" t="s">
        <v>6410</v>
      </c>
      <c r="E2755" s="143"/>
      <c r="F2755" s="147" t="s">
        <v>6409</v>
      </c>
      <c r="G2755" s="166" t="str">
        <f t="shared" si="100"/>
        <v xml:space="preserve"> </v>
      </c>
    </row>
    <row r="2756" spans="2:7" ht="57">
      <c r="B2756" s="136">
        <v>1404</v>
      </c>
      <c r="C2756" s="137">
        <v>695</v>
      </c>
      <c r="D2756" s="142" t="s">
        <v>6411</v>
      </c>
      <c r="E2756" s="143"/>
      <c r="F2756" s="147" t="s">
        <v>790</v>
      </c>
      <c r="G2756" s="166" t="str">
        <f t="shared" si="100"/>
        <v xml:space="preserve"> </v>
      </c>
    </row>
    <row r="2757" spans="2:7" ht="38">
      <c r="B2757" s="136">
        <v>1405</v>
      </c>
      <c r="C2757" s="137">
        <v>696</v>
      </c>
      <c r="D2757" s="142" t="s">
        <v>6412</v>
      </c>
      <c r="E2757" s="143"/>
      <c r="F2757" s="147" t="s">
        <v>2962</v>
      </c>
      <c r="G2757" s="166" t="str">
        <f t="shared" si="100"/>
        <v xml:space="preserve"> </v>
      </c>
    </row>
    <row r="2758" spans="2:7" ht="57">
      <c r="B2758" s="146"/>
      <c r="C2758" s="137">
        <v>697</v>
      </c>
      <c r="D2758" s="142" t="s">
        <v>6413</v>
      </c>
      <c r="E2758" s="143"/>
      <c r="F2758" s="147" t="s">
        <v>6414</v>
      </c>
      <c r="G2758" s="166" t="str">
        <f t="shared" si="100"/>
        <v xml:space="preserve"> </v>
      </c>
    </row>
    <row r="2759" spans="2:7" ht="57">
      <c r="B2759" s="146"/>
      <c r="C2759" s="137">
        <v>698</v>
      </c>
      <c r="D2759" s="142" t="s">
        <v>6415</v>
      </c>
      <c r="E2759" s="143"/>
      <c r="F2759" s="147" t="s">
        <v>6416</v>
      </c>
      <c r="G2759" s="166" t="str">
        <f t="shared" si="100"/>
        <v xml:space="preserve"> </v>
      </c>
    </row>
    <row r="2760" spans="2:7" ht="57">
      <c r="B2760" s="136">
        <v>1406</v>
      </c>
      <c r="C2760" s="137">
        <v>699</v>
      </c>
      <c r="D2760" s="142" t="s">
        <v>6417</v>
      </c>
      <c r="E2760" s="143"/>
      <c r="F2760" s="147" t="s">
        <v>6418</v>
      </c>
      <c r="G2760" s="166" t="str">
        <f t="shared" si="100"/>
        <v xml:space="preserve"> </v>
      </c>
    </row>
    <row r="2761" spans="2:7" ht="57">
      <c r="B2761" s="136">
        <v>1407</v>
      </c>
      <c r="C2761" s="137">
        <v>700</v>
      </c>
      <c r="D2761" s="142" t="s">
        <v>6419</v>
      </c>
      <c r="E2761" s="143"/>
      <c r="F2761" s="147" t="s">
        <v>6420</v>
      </c>
      <c r="G2761" s="166" t="str">
        <f t="shared" si="100"/>
        <v xml:space="preserve"> </v>
      </c>
    </row>
    <row r="2762" spans="2:7" ht="38">
      <c r="B2762" s="146"/>
      <c r="C2762" s="137">
        <v>701</v>
      </c>
      <c r="D2762" s="142" t="s">
        <v>6421</v>
      </c>
      <c r="E2762" s="143"/>
      <c r="F2762" s="147" t="s">
        <v>6420</v>
      </c>
      <c r="G2762" s="166" t="str">
        <f t="shared" si="100"/>
        <v xml:space="preserve"> </v>
      </c>
    </row>
    <row r="2763" spans="2:7" ht="38">
      <c r="B2763" s="136">
        <v>1408</v>
      </c>
      <c r="C2763" s="137">
        <v>702</v>
      </c>
      <c r="D2763" s="142" t="s">
        <v>6422</v>
      </c>
      <c r="E2763" s="143"/>
      <c r="F2763" s="147" t="s">
        <v>6423</v>
      </c>
      <c r="G2763" s="166" t="str">
        <f t="shared" si="100"/>
        <v xml:space="preserve"> </v>
      </c>
    </row>
    <row r="2764" spans="2:7" ht="38">
      <c r="B2764" s="136">
        <v>1409</v>
      </c>
      <c r="C2764" s="137">
        <v>703</v>
      </c>
      <c r="D2764" s="142" t="s">
        <v>6424</v>
      </c>
      <c r="E2764" s="143"/>
      <c r="F2764" s="147" t="s">
        <v>3107</v>
      </c>
      <c r="G2764" s="166" t="str">
        <f t="shared" si="100"/>
        <v xml:space="preserve"> </v>
      </c>
    </row>
    <row r="2765" spans="2:7" ht="75">
      <c r="B2765" s="136">
        <v>1410</v>
      </c>
      <c r="C2765" s="137">
        <v>704</v>
      </c>
      <c r="D2765" s="142" t="s">
        <v>6425</v>
      </c>
      <c r="E2765" s="143"/>
      <c r="F2765" s="147" t="s">
        <v>944</v>
      </c>
      <c r="G2765" s="166" t="str">
        <f t="shared" si="100"/>
        <v xml:space="preserve"> </v>
      </c>
    </row>
    <row r="2766" spans="2:7" ht="76">
      <c r="B2766" s="146"/>
      <c r="C2766" s="137">
        <v>705</v>
      </c>
      <c r="D2766" s="142" t="s">
        <v>6426</v>
      </c>
      <c r="E2766" s="143"/>
      <c r="F2766" s="147" t="s">
        <v>791</v>
      </c>
      <c r="G2766" s="166" t="str">
        <f t="shared" si="100"/>
        <v xml:space="preserve"> </v>
      </c>
    </row>
    <row r="2767" spans="2:7" ht="38">
      <c r="B2767" s="136">
        <v>1411</v>
      </c>
      <c r="C2767" s="137">
        <v>706</v>
      </c>
      <c r="D2767" s="142" t="s">
        <v>6427</v>
      </c>
      <c r="E2767" s="143"/>
      <c r="F2767" s="147" t="s">
        <v>2805</v>
      </c>
      <c r="G2767" s="166" t="str">
        <f t="shared" ref="G2767:G2836" si="101">IF(E2767=""," ",IF(E2767=F2767,"OK",F2767))</f>
        <v xml:space="preserve"> </v>
      </c>
    </row>
    <row r="2768" spans="2:7" ht="38">
      <c r="B2768" s="136">
        <v>1412</v>
      </c>
      <c r="C2768" s="137">
        <v>707</v>
      </c>
      <c r="D2768" s="142" t="s">
        <v>6428</v>
      </c>
      <c r="E2768" s="143"/>
      <c r="F2768" s="147" t="s">
        <v>6429</v>
      </c>
      <c r="G2768" s="166" t="str">
        <f t="shared" si="101"/>
        <v xml:space="preserve"> </v>
      </c>
    </row>
    <row r="2769" spans="2:7" ht="38">
      <c r="B2769" s="146"/>
      <c r="C2769" s="137">
        <v>708</v>
      </c>
      <c r="D2769" s="142" t="s">
        <v>6430</v>
      </c>
      <c r="E2769" s="143"/>
      <c r="F2769" s="147" t="s">
        <v>6431</v>
      </c>
      <c r="G2769" s="166" t="str">
        <f t="shared" si="101"/>
        <v xml:space="preserve"> </v>
      </c>
    </row>
    <row r="2770" spans="2:7" ht="57">
      <c r="B2770" s="136">
        <v>1413</v>
      </c>
      <c r="C2770" s="137">
        <v>709</v>
      </c>
      <c r="D2770" s="142" t="s">
        <v>6432</v>
      </c>
      <c r="E2770" s="143"/>
      <c r="F2770" s="147" t="s">
        <v>6433</v>
      </c>
      <c r="G2770" s="166" t="str">
        <f t="shared" si="101"/>
        <v xml:space="preserve"> </v>
      </c>
    </row>
    <row r="2771" spans="2:7" ht="38">
      <c r="B2771" s="136">
        <v>1414</v>
      </c>
      <c r="C2771" s="137">
        <v>710</v>
      </c>
      <c r="D2771" s="142" t="s">
        <v>6434</v>
      </c>
      <c r="E2771" s="143"/>
      <c r="F2771" s="147" t="s">
        <v>6435</v>
      </c>
      <c r="G2771" s="166" t="str">
        <f t="shared" si="101"/>
        <v xml:space="preserve"> </v>
      </c>
    </row>
    <row r="2772" spans="2:7" ht="38">
      <c r="B2772" s="136">
        <v>1415</v>
      </c>
      <c r="C2772" s="137">
        <v>711</v>
      </c>
      <c r="D2772" s="142" t="s">
        <v>6436</v>
      </c>
      <c r="E2772" s="143"/>
      <c r="F2772" s="147" t="s">
        <v>6437</v>
      </c>
      <c r="G2772" s="166" t="str">
        <f t="shared" si="101"/>
        <v xml:space="preserve"> </v>
      </c>
    </row>
    <row r="2773" spans="2:7" ht="38">
      <c r="B2773" s="136">
        <v>1416</v>
      </c>
      <c r="C2773" s="137">
        <v>712</v>
      </c>
      <c r="D2773" s="142" t="s">
        <v>6438</v>
      </c>
      <c r="E2773" s="143"/>
      <c r="F2773" s="147" t="s">
        <v>6439</v>
      </c>
      <c r="G2773" s="166" t="str">
        <f t="shared" si="101"/>
        <v xml:space="preserve"> </v>
      </c>
    </row>
    <row r="2774" spans="2:7" ht="56">
      <c r="B2774" s="146"/>
      <c r="C2774" s="137">
        <v>713</v>
      </c>
      <c r="D2774" s="142" t="s">
        <v>6440</v>
      </c>
      <c r="E2774" s="143"/>
      <c r="F2774" s="147" t="s">
        <v>6441</v>
      </c>
      <c r="G2774" s="166" t="str">
        <f t="shared" si="101"/>
        <v xml:space="preserve"> </v>
      </c>
    </row>
    <row r="2775" spans="2:7" ht="57">
      <c r="B2775" s="136">
        <v>1417</v>
      </c>
      <c r="C2775" s="137">
        <v>714</v>
      </c>
      <c r="D2775" s="142" t="s">
        <v>6442</v>
      </c>
      <c r="E2775" s="143"/>
      <c r="F2775" s="147" t="s">
        <v>6443</v>
      </c>
      <c r="G2775" s="166" t="str">
        <f t="shared" si="101"/>
        <v xml:space="preserve"> </v>
      </c>
    </row>
    <row r="2776" spans="2:7" ht="57">
      <c r="B2776" s="136">
        <v>1418</v>
      </c>
      <c r="C2776" s="137">
        <v>715</v>
      </c>
      <c r="D2776" s="142" t="s">
        <v>6444</v>
      </c>
      <c r="E2776" s="143"/>
      <c r="F2776" s="147" t="s">
        <v>5604</v>
      </c>
      <c r="G2776" s="166" t="str">
        <f t="shared" si="101"/>
        <v xml:space="preserve"> </v>
      </c>
    </row>
    <row r="2777" spans="2:7" ht="38">
      <c r="B2777" s="136">
        <v>1419</v>
      </c>
      <c r="C2777" s="137">
        <v>716</v>
      </c>
      <c r="D2777" s="142" t="s">
        <v>6445</v>
      </c>
      <c r="E2777" s="143"/>
      <c r="F2777" s="147" t="s">
        <v>6446</v>
      </c>
      <c r="G2777" s="166" t="str">
        <f t="shared" si="101"/>
        <v xml:space="preserve"> </v>
      </c>
    </row>
    <row r="2778" spans="2:7" ht="38">
      <c r="B2778" s="146"/>
      <c r="C2778" s="137">
        <v>717</v>
      </c>
      <c r="D2778" s="142" t="s">
        <v>6447</v>
      </c>
      <c r="E2778" s="143"/>
      <c r="F2778" s="147" t="s">
        <v>835</v>
      </c>
      <c r="G2778" s="166" t="str">
        <f t="shared" si="101"/>
        <v xml:space="preserve"> </v>
      </c>
    </row>
    <row r="2779" spans="2:7" ht="38">
      <c r="B2779" s="136">
        <v>1420</v>
      </c>
      <c r="C2779" s="137">
        <v>718</v>
      </c>
      <c r="D2779" s="142" t="s">
        <v>6448</v>
      </c>
      <c r="E2779" s="143"/>
      <c r="F2779" s="147" t="s">
        <v>2667</v>
      </c>
      <c r="G2779" s="166" t="str">
        <f t="shared" si="101"/>
        <v xml:space="preserve"> </v>
      </c>
    </row>
    <row r="2780" spans="2:7" ht="38">
      <c r="B2780" s="146"/>
      <c r="C2780" s="137">
        <v>719</v>
      </c>
      <c r="D2780" s="142" t="s">
        <v>6449</v>
      </c>
      <c r="E2780" s="143"/>
      <c r="F2780" s="147" t="s">
        <v>3087</v>
      </c>
      <c r="G2780" s="166" t="str">
        <f t="shared" si="101"/>
        <v xml:space="preserve"> </v>
      </c>
    </row>
    <row r="2781" spans="2:7" ht="38">
      <c r="B2781" s="136">
        <v>1421</v>
      </c>
      <c r="C2781" s="137">
        <v>720</v>
      </c>
      <c r="D2781" s="142" t="s">
        <v>6450</v>
      </c>
      <c r="E2781" s="143"/>
      <c r="F2781" s="147" t="s">
        <v>1126</v>
      </c>
      <c r="G2781" s="166" t="str">
        <f t="shared" si="101"/>
        <v xml:space="preserve"> </v>
      </c>
    </row>
    <row r="2782" spans="2:7" ht="56">
      <c r="B2782" s="146"/>
      <c r="C2782" s="137">
        <v>721</v>
      </c>
      <c r="D2782" s="142" t="s">
        <v>6451</v>
      </c>
      <c r="E2782" s="143"/>
      <c r="F2782" s="147" t="s">
        <v>6452</v>
      </c>
      <c r="G2782" s="166" t="str">
        <f t="shared" si="101"/>
        <v xml:space="preserve"> </v>
      </c>
    </row>
    <row r="2783" spans="2:7" ht="38">
      <c r="B2783" s="146"/>
      <c r="C2783" s="137">
        <v>722</v>
      </c>
      <c r="D2783" s="142" t="s">
        <v>6453</v>
      </c>
      <c r="E2783" s="143"/>
      <c r="F2783" s="147" t="s">
        <v>791</v>
      </c>
      <c r="G2783" s="166" t="str">
        <f t="shared" si="101"/>
        <v xml:space="preserve"> </v>
      </c>
    </row>
    <row r="2784" spans="2:7" ht="75">
      <c r="B2784" s="136">
        <v>1422</v>
      </c>
      <c r="C2784" s="137">
        <v>723</v>
      </c>
      <c r="D2784" s="142" t="s">
        <v>6454</v>
      </c>
      <c r="E2784" s="143"/>
      <c r="F2784" s="147" t="s">
        <v>2954</v>
      </c>
      <c r="G2784" s="166" t="str">
        <f t="shared" si="101"/>
        <v xml:space="preserve"> </v>
      </c>
    </row>
    <row r="2785" spans="2:7" ht="38">
      <c r="B2785" s="136">
        <v>1423</v>
      </c>
      <c r="C2785" s="137">
        <v>724</v>
      </c>
      <c r="D2785" s="142" t="s">
        <v>6455</v>
      </c>
      <c r="E2785" s="143"/>
      <c r="F2785" s="147" t="s">
        <v>6456</v>
      </c>
      <c r="G2785" s="166" t="str">
        <f t="shared" si="101"/>
        <v xml:space="preserve"> </v>
      </c>
    </row>
    <row r="2786" spans="2:7" ht="57">
      <c r="B2786" s="136">
        <v>1424</v>
      </c>
      <c r="C2786" s="137">
        <v>725</v>
      </c>
      <c r="D2786" s="142" t="s">
        <v>6457</v>
      </c>
      <c r="E2786" s="143"/>
      <c r="F2786" s="147" t="s">
        <v>2902</v>
      </c>
      <c r="G2786" s="166" t="str">
        <f t="shared" si="101"/>
        <v xml:space="preserve"> </v>
      </c>
    </row>
    <row r="2787" spans="2:7" ht="75">
      <c r="B2787" s="136">
        <v>1425</v>
      </c>
      <c r="C2787" s="137">
        <v>726</v>
      </c>
      <c r="D2787" s="142" t="s">
        <v>6458</v>
      </c>
      <c r="E2787" s="143"/>
      <c r="F2787" s="147" t="s">
        <v>1113</v>
      </c>
      <c r="G2787" s="166" t="str">
        <f t="shared" si="101"/>
        <v xml:space="preserve"> </v>
      </c>
    </row>
    <row r="2788" spans="2:7" ht="38">
      <c r="B2788" s="146"/>
      <c r="C2788" s="137">
        <v>727</v>
      </c>
      <c r="D2788" s="142" t="s">
        <v>6459</v>
      </c>
      <c r="E2788" s="143"/>
      <c r="F2788" s="147" t="s">
        <v>935</v>
      </c>
      <c r="G2788" s="166" t="str">
        <f t="shared" si="101"/>
        <v xml:space="preserve"> </v>
      </c>
    </row>
    <row r="2789" spans="2:7" ht="57">
      <c r="B2789" s="146"/>
      <c r="C2789" s="137">
        <v>728</v>
      </c>
      <c r="D2789" s="142" t="s">
        <v>6460</v>
      </c>
      <c r="E2789" s="143"/>
      <c r="F2789" s="147" t="s">
        <v>6461</v>
      </c>
      <c r="G2789" s="166" t="str">
        <f t="shared" si="101"/>
        <v xml:space="preserve"> </v>
      </c>
    </row>
    <row r="2790" spans="2:7" ht="57">
      <c r="B2790" s="146"/>
      <c r="C2790" s="137">
        <v>729</v>
      </c>
      <c r="D2790" s="142" t="s">
        <v>6462</v>
      </c>
      <c r="E2790" s="143"/>
      <c r="F2790" s="147" t="s">
        <v>2726</v>
      </c>
      <c r="G2790" s="166" t="str">
        <f t="shared" si="101"/>
        <v xml:space="preserve"> </v>
      </c>
    </row>
    <row r="2791" spans="2:7" ht="38">
      <c r="B2791" s="136">
        <v>1426</v>
      </c>
      <c r="C2791" s="137">
        <v>730</v>
      </c>
      <c r="D2791" s="142" t="s">
        <v>6463</v>
      </c>
      <c r="E2791" s="143"/>
      <c r="F2791" s="147" t="s">
        <v>6464</v>
      </c>
      <c r="G2791" s="166" t="str">
        <f t="shared" si="101"/>
        <v xml:space="preserve"> </v>
      </c>
    </row>
    <row r="2792" spans="2:7" ht="37">
      <c r="B2792" s="146"/>
      <c r="C2792" s="137">
        <v>731</v>
      </c>
      <c r="D2792" s="142" t="s">
        <v>6465</v>
      </c>
      <c r="E2792" s="143"/>
      <c r="F2792" s="147" t="s">
        <v>6466</v>
      </c>
      <c r="G2792" s="166" t="str">
        <f t="shared" si="101"/>
        <v xml:space="preserve"> </v>
      </c>
    </row>
    <row r="2793" spans="2:7" ht="75">
      <c r="B2793" s="136">
        <v>1427</v>
      </c>
      <c r="C2793" s="137">
        <v>732</v>
      </c>
      <c r="D2793" s="142" t="s">
        <v>6467</v>
      </c>
      <c r="E2793" s="143"/>
      <c r="F2793" s="147" t="s">
        <v>6468</v>
      </c>
      <c r="G2793" s="166" t="str">
        <f t="shared" si="101"/>
        <v xml:space="preserve"> </v>
      </c>
    </row>
    <row r="2794" spans="2:7" ht="38">
      <c r="B2794" s="146"/>
      <c r="C2794" s="137">
        <v>733</v>
      </c>
      <c r="D2794" s="142" t="s">
        <v>6469</v>
      </c>
      <c r="E2794" s="143"/>
      <c r="F2794" s="147" t="s">
        <v>6468</v>
      </c>
      <c r="G2794" s="166" t="str">
        <f t="shared" si="101"/>
        <v xml:space="preserve"> </v>
      </c>
    </row>
    <row r="2795" spans="2:7" ht="57">
      <c r="B2795" s="136">
        <v>1428</v>
      </c>
      <c r="C2795" s="137">
        <v>734</v>
      </c>
      <c r="D2795" s="142" t="s">
        <v>6470</v>
      </c>
      <c r="E2795" s="143"/>
      <c r="F2795" s="147" t="s">
        <v>790</v>
      </c>
      <c r="G2795" s="166" t="str">
        <f t="shared" si="101"/>
        <v xml:space="preserve"> </v>
      </c>
    </row>
    <row r="2796" spans="2:7" ht="75">
      <c r="B2796" s="136">
        <v>1429</v>
      </c>
      <c r="C2796" s="137">
        <v>735</v>
      </c>
      <c r="D2796" s="142" t="s">
        <v>6471</v>
      </c>
      <c r="E2796" s="143"/>
      <c r="F2796" s="147" t="s">
        <v>1113</v>
      </c>
      <c r="G2796" s="166" t="str">
        <f t="shared" si="101"/>
        <v xml:space="preserve"> </v>
      </c>
    </row>
    <row r="2797" spans="2:7" ht="38">
      <c r="B2797" s="146"/>
      <c r="C2797" s="137">
        <v>736</v>
      </c>
      <c r="D2797" s="142" t="s">
        <v>6472</v>
      </c>
      <c r="E2797" s="143"/>
      <c r="F2797" s="147" t="s">
        <v>1113</v>
      </c>
      <c r="G2797" s="166" t="str">
        <f t="shared" si="101"/>
        <v xml:space="preserve"> </v>
      </c>
    </row>
    <row r="2798" spans="2:7" ht="56">
      <c r="B2798" s="136">
        <v>1430</v>
      </c>
      <c r="C2798" s="137">
        <v>737</v>
      </c>
      <c r="D2798" s="142" t="s">
        <v>6473</v>
      </c>
      <c r="E2798" s="143"/>
      <c r="F2798" s="147" t="s">
        <v>6474</v>
      </c>
      <c r="G2798" s="166" t="str">
        <f t="shared" si="101"/>
        <v xml:space="preserve"> </v>
      </c>
    </row>
    <row r="2799" spans="2:7" ht="56">
      <c r="B2799" s="146"/>
      <c r="C2799" s="137">
        <v>738</v>
      </c>
      <c r="D2799" s="142" t="s">
        <v>6475</v>
      </c>
      <c r="E2799" s="143"/>
      <c r="F2799" s="147" t="s">
        <v>6476</v>
      </c>
      <c r="G2799" s="166" t="str">
        <f t="shared" si="101"/>
        <v xml:space="preserve"> </v>
      </c>
    </row>
    <row r="2800" spans="2:7" ht="56">
      <c r="B2800" s="136">
        <v>1431</v>
      </c>
      <c r="C2800" s="137">
        <v>739</v>
      </c>
      <c r="D2800" s="142" t="s">
        <v>6477</v>
      </c>
      <c r="E2800" s="143"/>
      <c r="F2800" s="147" t="s">
        <v>6478</v>
      </c>
      <c r="G2800" s="166" t="str">
        <f t="shared" si="101"/>
        <v xml:space="preserve"> </v>
      </c>
    </row>
    <row r="2801" spans="2:7" ht="57">
      <c r="B2801" s="146"/>
      <c r="C2801" s="137">
        <v>740</v>
      </c>
      <c r="D2801" s="142" t="s">
        <v>6479</v>
      </c>
      <c r="E2801" s="143"/>
      <c r="F2801" s="147" t="s">
        <v>944</v>
      </c>
      <c r="G2801" s="166" t="str">
        <f t="shared" si="101"/>
        <v xml:space="preserve"> </v>
      </c>
    </row>
    <row r="2802" spans="2:7" ht="56">
      <c r="B2802" s="136">
        <v>1432</v>
      </c>
      <c r="C2802" s="137">
        <v>741</v>
      </c>
      <c r="D2802" s="177" t="s">
        <v>6480</v>
      </c>
      <c r="E2802" s="143"/>
      <c r="F2802" s="147" t="s">
        <v>815</v>
      </c>
      <c r="G2802" s="166" t="str">
        <f t="shared" si="101"/>
        <v xml:space="preserve"> </v>
      </c>
    </row>
    <row r="2803" spans="2:7" ht="38">
      <c r="B2803" s="146"/>
      <c r="C2803" s="137">
        <v>742</v>
      </c>
      <c r="D2803" s="142" t="s">
        <v>6481</v>
      </c>
      <c r="E2803" s="143"/>
      <c r="F2803" s="147" t="s">
        <v>944</v>
      </c>
      <c r="G2803" s="166" t="str">
        <f t="shared" si="101"/>
        <v xml:space="preserve"> </v>
      </c>
    </row>
    <row r="2804" spans="2:7" ht="57">
      <c r="B2804" s="146"/>
      <c r="C2804" s="137">
        <v>743</v>
      </c>
      <c r="D2804" s="142" t="s">
        <v>6482</v>
      </c>
      <c r="E2804" s="143"/>
      <c r="F2804" s="147" t="s">
        <v>791</v>
      </c>
      <c r="G2804" s="166" t="str">
        <f t="shared" si="101"/>
        <v xml:space="preserve"> </v>
      </c>
    </row>
    <row r="2805" spans="2:7" ht="38">
      <c r="B2805" s="136">
        <v>1433</v>
      </c>
      <c r="C2805" s="137">
        <v>744</v>
      </c>
      <c r="D2805" s="142" t="s">
        <v>6483</v>
      </c>
      <c r="E2805" s="143"/>
      <c r="F2805" s="147" t="s">
        <v>842</v>
      </c>
      <c r="G2805" s="166" t="str">
        <f t="shared" si="101"/>
        <v xml:space="preserve"> </v>
      </c>
    </row>
    <row r="2806" spans="2:7" ht="38">
      <c r="B2806" s="146"/>
      <c r="C2806" s="137">
        <v>745</v>
      </c>
      <c r="D2806" s="167" t="s">
        <v>6484</v>
      </c>
      <c r="E2806" s="168"/>
      <c r="F2806" s="169" t="s">
        <v>6485</v>
      </c>
      <c r="G2806" s="170" t="str">
        <f t="shared" si="101"/>
        <v xml:space="preserve"> </v>
      </c>
    </row>
    <row r="2807" spans="2:7" ht="40">
      <c r="B2807" s="148"/>
      <c r="C2807" s="149"/>
      <c r="D2807" s="150"/>
      <c r="E2807" s="151"/>
      <c r="F2807" s="152"/>
      <c r="G2807" s="153" t="s">
        <v>6486</v>
      </c>
    </row>
    <row r="2808" spans="2:7" ht="25">
      <c r="B2808" s="148"/>
      <c r="C2808" s="149"/>
      <c r="D2808" s="150"/>
      <c r="E2808" s="151"/>
      <c r="F2808" s="152"/>
      <c r="G2808" s="154">
        <f>H2808</f>
        <v>0</v>
      </c>
    </row>
    <row r="2809" spans="2:7" ht="18">
      <c r="B2809" s="148"/>
      <c r="C2809" s="149"/>
      <c r="D2809" s="150"/>
      <c r="E2809" s="151"/>
      <c r="F2809" s="152"/>
      <c r="G2809" s="105"/>
    </row>
    <row r="2810" spans="2:7" ht="19" thickBot="1">
      <c r="B2810" s="148"/>
      <c r="C2810" s="149"/>
      <c r="D2810" s="150"/>
      <c r="E2810" s="151"/>
      <c r="F2810" s="152"/>
      <c r="G2810" s="105"/>
    </row>
    <row r="2811" spans="2:7" ht="28" thickTop="1" thickBot="1">
      <c r="B2811" s="155" t="s">
        <v>6487</v>
      </c>
      <c r="C2811" s="156"/>
      <c r="D2811" s="126"/>
      <c r="E2811" s="157"/>
      <c r="F2811" s="48"/>
      <c r="G2811" s="128"/>
    </row>
    <row r="2812" spans="2:7" ht="102" thickTop="1" thickBot="1">
      <c r="B2812" s="186" t="s">
        <v>5240</v>
      </c>
      <c r="C2812" s="172" t="s">
        <v>5228</v>
      </c>
      <c r="D2812" s="173" t="s">
        <v>5229</v>
      </c>
      <c r="E2812" s="174" t="s">
        <v>5230</v>
      </c>
      <c r="F2812" s="175" t="s">
        <v>5231</v>
      </c>
      <c r="G2812" s="176" t="s">
        <v>5232</v>
      </c>
    </row>
    <row r="2813" spans="2:7" ht="39" thickTop="1">
      <c r="B2813" s="136">
        <v>1434</v>
      </c>
      <c r="C2813" s="137">
        <v>746</v>
      </c>
      <c r="D2813" s="138" t="s">
        <v>6488</v>
      </c>
      <c r="E2813" s="139"/>
      <c r="F2813" s="164" t="s">
        <v>6489</v>
      </c>
      <c r="G2813" s="165" t="str">
        <f t="shared" si="101"/>
        <v xml:space="preserve"> </v>
      </c>
    </row>
    <row r="2814" spans="2:7" ht="38">
      <c r="B2814" s="136">
        <v>1435</v>
      </c>
      <c r="C2814" s="137">
        <v>747</v>
      </c>
      <c r="D2814" s="142" t="s">
        <v>6490</v>
      </c>
      <c r="E2814" s="143"/>
      <c r="F2814" s="147" t="s">
        <v>6491</v>
      </c>
      <c r="G2814" s="166" t="str">
        <f t="shared" si="101"/>
        <v xml:space="preserve"> </v>
      </c>
    </row>
    <row r="2815" spans="2:7" ht="56">
      <c r="B2815" s="136">
        <v>1436</v>
      </c>
      <c r="C2815" s="137">
        <v>748</v>
      </c>
      <c r="D2815" s="142" t="s">
        <v>6492</v>
      </c>
      <c r="E2815" s="143"/>
      <c r="F2815" s="147" t="s">
        <v>6493</v>
      </c>
      <c r="G2815" s="166" t="str">
        <f t="shared" si="101"/>
        <v xml:space="preserve"> </v>
      </c>
    </row>
    <row r="2816" spans="2:7" ht="38">
      <c r="B2816" s="136">
        <v>1437</v>
      </c>
      <c r="C2816" s="137">
        <v>749</v>
      </c>
      <c r="D2816" s="142" t="s">
        <v>6494</v>
      </c>
      <c r="E2816" s="143"/>
      <c r="F2816" s="147" t="s">
        <v>6495</v>
      </c>
      <c r="G2816" s="166" t="str">
        <f t="shared" si="101"/>
        <v xml:space="preserve"> </v>
      </c>
    </row>
    <row r="2817" spans="2:7" ht="38">
      <c r="B2817" s="136">
        <v>1438</v>
      </c>
      <c r="C2817" s="137">
        <v>750</v>
      </c>
      <c r="D2817" s="142" t="s">
        <v>6496</v>
      </c>
      <c r="E2817" s="143"/>
      <c r="F2817" s="147" t="s">
        <v>6497</v>
      </c>
      <c r="G2817" s="166" t="str">
        <f t="shared" si="101"/>
        <v xml:space="preserve"> </v>
      </c>
    </row>
    <row r="2818" spans="2:7" ht="38">
      <c r="B2818" s="136">
        <v>1439</v>
      </c>
      <c r="C2818" s="137">
        <v>751</v>
      </c>
      <c r="D2818" s="142" t="s">
        <v>6498</v>
      </c>
      <c r="E2818" s="143"/>
      <c r="F2818" s="147" t="s">
        <v>791</v>
      </c>
      <c r="G2818" s="166" t="str">
        <f t="shared" si="101"/>
        <v xml:space="preserve"> </v>
      </c>
    </row>
    <row r="2819" spans="2:7" ht="94">
      <c r="B2819" s="136">
        <v>1440</v>
      </c>
      <c r="C2819" s="137">
        <v>752</v>
      </c>
      <c r="D2819" s="142" t="s">
        <v>6499</v>
      </c>
      <c r="E2819" s="143"/>
      <c r="F2819" s="147" t="s">
        <v>6500</v>
      </c>
      <c r="G2819" s="166" t="str">
        <f t="shared" si="101"/>
        <v xml:space="preserve"> </v>
      </c>
    </row>
    <row r="2820" spans="2:7" ht="38">
      <c r="B2820" s="136">
        <v>1441</v>
      </c>
      <c r="C2820" s="137">
        <v>753</v>
      </c>
      <c r="D2820" s="142" t="s">
        <v>6501</v>
      </c>
      <c r="E2820" s="143"/>
      <c r="F2820" s="147" t="s">
        <v>6502</v>
      </c>
      <c r="G2820" s="166" t="str">
        <f t="shared" si="101"/>
        <v xml:space="preserve"> </v>
      </c>
    </row>
    <row r="2821" spans="2:7" ht="57">
      <c r="B2821" s="146"/>
      <c r="C2821" s="137">
        <v>754</v>
      </c>
      <c r="D2821" s="142" t="s">
        <v>6503</v>
      </c>
      <c r="E2821" s="143"/>
      <c r="F2821" s="147" t="s">
        <v>6504</v>
      </c>
      <c r="G2821" s="166" t="str">
        <f t="shared" si="101"/>
        <v xml:space="preserve"> </v>
      </c>
    </row>
    <row r="2822" spans="2:7" ht="75">
      <c r="B2822" s="136">
        <v>1442</v>
      </c>
      <c r="C2822" s="137">
        <v>755</v>
      </c>
      <c r="D2822" s="142" t="s">
        <v>6505</v>
      </c>
      <c r="E2822" s="143"/>
      <c r="F2822" s="147" t="s">
        <v>791</v>
      </c>
      <c r="G2822" s="166" t="str">
        <f t="shared" si="101"/>
        <v xml:space="preserve"> </v>
      </c>
    </row>
    <row r="2823" spans="2:7" ht="38">
      <c r="B2823" s="146"/>
      <c r="C2823" s="137">
        <v>756</v>
      </c>
      <c r="D2823" s="142" t="s">
        <v>6506</v>
      </c>
      <c r="E2823" s="143"/>
      <c r="F2823" s="147" t="s">
        <v>784</v>
      </c>
      <c r="G2823" s="166" t="str">
        <f t="shared" si="101"/>
        <v xml:space="preserve"> </v>
      </c>
    </row>
    <row r="2824" spans="2:7" ht="38">
      <c r="B2824" s="136">
        <v>1443</v>
      </c>
      <c r="C2824" s="137">
        <v>757</v>
      </c>
      <c r="D2824" s="142" t="s">
        <v>6507</v>
      </c>
      <c r="E2824" s="143"/>
      <c r="F2824" s="147" t="s">
        <v>6508</v>
      </c>
      <c r="G2824" s="166" t="str">
        <f t="shared" si="101"/>
        <v xml:space="preserve"> </v>
      </c>
    </row>
    <row r="2825" spans="2:7" ht="75">
      <c r="B2825" s="136">
        <v>1444</v>
      </c>
      <c r="C2825" s="137">
        <v>758</v>
      </c>
      <c r="D2825" s="142" t="s">
        <v>6509</v>
      </c>
      <c r="E2825" s="143"/>
      <c r="F2825" s="147" t="s">
        <v>835</v>
      </c>
      <c r="G2825" s="166" t="str">
        <f t="shared" si="101"/>
        <v xml:space="preserve"> </v>
      </c>
    </row>
    <row r="2826" spans="2:7" ht="38">
      <c r="B2826" s="136" t="s">
        <v>5342</v>
      </c>
      <c r="C2826" s="137">
        <v>759</v>
      </c>
      <c r="D2826" s="142" t="s">
        <v>6510</v>
      </c>
      <c r="E2826" s="143"/>
      <c r="F2826" s="147" t="s">
        <v>6511</v>
      </c>
      <c r="G2826" s="166" t="str">
        <f t="shared" si="101"/>
        <v xml:space="preserve"> </v>
      </c>
    </row>
    <row r="2827" spans="2:7" ht="38">
      <c r="B2827" s="146"/>
      <c r="C2827" s="137">
        <v>760</v>
      </c>
      <c r="D2827" s="142" t="s">
        <v>6512</v>
      </c>
      <c r="E2827" s="143"/>
      <c r="F2827" s="147" t="s">
        <v>811</v>
      </c>
      <c r="G2827" s="166" t="str">
        <f t="shared" si="101"/>
        <v xml:space="preserve"> </v>
      </c>
    </row>
    <row r="2828" spans="2:7" ht="57">
      <c r="B2828" s="136">
        <v>1445</v>
      </c>
      <c r="C2828" s="137">
        <v>761</v>
      </c>
      <c r="D2828" s="142" t="s">
        <v>6513</v>
      </c>
      <c r="E2828" s="143"/>
      <c r="F2828" s="147" t="s">
        <v>6514</v>
      </c>
      <c r="G2828" s="166" t="str">
        <f t="shared" si="101"/>
        <v xml:space="preserve"> </v>
      </c>
    </row>
    <row r="2829" spans="2:7" ht="76">
      <c r="B2829" s="146"/>
      <c r="C2829" s="137">
        <v>762</v>
      </c>
      <c r="D2829" s="142" t="s">
        <v>6515</v>
      </c>
      <c r="E2829" s="143"/>
      <c r="F2829" s="147" t="s">
        <v>857</v>
      </c>
      <c r="G2829" s="166" t="str">
        <f t="shared" si="101"/>
        <v xml:space="preserve"> </v>
      </c>
    </row>
    <row r="2830" spans="2:7" ht="38">
      <c r="B2830" s="136">
        <v>1446</v>
      </c>
      <c r="C2830" s="137">
        <v>763</v>
      </c>
      <c r="D2830" s="177" t="s">
        <v>6516</v>
      </c>
      <c r="E2830" s="143"/>
      <c r="F2830" s="147" t="s">
        <v>6517</v>
      </c>
      <c r="G2830" s="166" t="str">
        <f t="shared" si="101"/>
        <v xml:space="preserve"> </v>
      </c>
    </row>
    <row r="2831" spans="2:7" ht="38">
      <c r="B2831" s="146"/>
      <c r="C2831" s="137">
        <v>764</v>
      </c>
      <c r="D2831" s="142" t="s">
        <v>6518</v>
      </c>
      <c r="E2831" s="143"/>
      <c r="F2831" s="147" t="s">
        <v>6519</v>
      </c>
      <c r="G2831" s="166" t="str">
        <f t="shared" si="101"/>
        <v xml:space="preserve"> </v>
      </c>
    </row>
    <row r="2832" spans="2:7" ht="38">
      <c r="B2832" s="136">
        <v>1447</v>
      </c>
      <c r="C2832" s="137">
        <v>765</v>
      </c>
      <c r="D2832" s="142" t="s">
        <v>6520</v>
      </c>
      <c r="E2832" s="143"/>
      <c r="F2832" s="147" t="s">
        <v>6521</v>
      </c>
      <c r="G2832" s="166" t="str">
        <f t="shared" si="101"/>
        <v xml:space="preserve"> </v>
      </c>
    </row>
    <row r="2833" spans="2:7" ht="38">
      <c r="B2833" s="146"/>
      <c r="C2833" s="137">
        <v>766</v>
      </c>
      <c r="D2833" s="142" t="s">
        <v>6522</v>
      </c>
      <c r="E2833" s="143"/>
      <c r="F2833" s="147" t="s">
        <v>5883</v>
      </c>
      <c r="G2833" s="166" t="str">
        <f t="shared" si="101"/>
        <v xml:space="preserve"> </v>
      </c>
    </row>
    <row r="2834" spans="2:7" ht="38">
      <c r="B2834" s="136">
        <v>1448</v>
      </c>
      <c r="C2834" s="137">
        <v>767</v>
      </c>
      <c r="D2834" s="142" t="s">
        <v>6523</v>
      </c>
      <c r="E2834" s="143"/>
      <c r="F2834" s="147" t="s">
        <v>2883</v>
      </c>
      <c r="G2834" s="166" t="str">
        <f t="shared" si="101"/>
        <v xml:space="preserve"> </v>
      </c>
    </row>
    <row r="2835" spans="2:7" ht="38">
      <c r="B2835" s="136">
        <v>1449</v>
      </c>
      <c r="C2835" s="137">
        <v>768</v>
      </c>
      <c r="D2835" s="142" t="s">
        <v>6524</v>
      </c>
      <c r="E2835" s="143"/>
      <c r="F2835" s="147" t="s">
        <v>835</v>
      </c>
      <c r="G2835" s="166" t="str">
        <f t="shared" si="101"/>
        <v xml:space="preserve"> </v>
      </c>
    </row>
    <row r="2836" spans="2:7" ht="38">
      <c r="B2836" s="136">
        <v>1450</v>
      </c>
      <c r="C2836" s="137">
        <v>769</v>
      </c>
      <c r="D2836" s="142" t="s">
        <v>6525</v>
      </c>
      <c r="E2836" s="143"/>
      <c r="F2836" s="147" t="s">
        <v>6526</v>
      </c>
      <c r="G2836" s="166" t="str">
        <f t="shared" si="101"/>
        <v xml:space="preserve"> </v>
      </c>
    </row>
    <row r="2837" spans="2:7" ht="38">
      <c r="B2837" s="136">
        <v>1451</v>
      </c>
      <c r="C2837" s="137">
        <v>770</v>
      </c>
      <c r="D2837" s="142" t="s">
        <v>6527</v>
      </c>
      <c r="E2837" s="143"/>
      <c r="F2837" s="147" t="s">
        <v>6528</v>
      </c>
      <c r="G2837" s="166" t="str">
        <f t="shared" ref="G2837:G2900" si="102">IF(E2837=""," ",IF(E2837=F2837,"OK",F2837))</f>
        <v xml:space="preserve"> </v>
      </c>
    </row>
    <row r="2838" spans="2:7" ht="38">
      <c r="B2838" s="146"/>
      <c r="C2838" s="137">
        <v>771</v>
      </c>
      <c r="D2838" s="142" t="s">
        <v>6529</v>
      </c>
      <c r="E2838" s="143"/>
      <c r="F2838" s="147" t="s">
        <v>6528</v>
      </c>
      <c r="G2838" s="166" t="str">
        <f t="shared" si="102"/>
        <v xml:space="preserve"> </v>
      </c>
    </row>
    <row r="2839" spans="2:7" ht="75">
      <c r="B2839" s="136">
        <v>1452</v>
      </c>
      <c r="C2839" s="137">
        <v>772</v>
      </c>
      <c r="D2839" s="142" t="s">
        <v>6530</v>
      </c>
      <c r="E2839" s="143"/>
      <c r="F2839" s="147" t="s">
        <v>6531</v>
      </c>
      <c r="G2839" s="166" t="str">
        <f t="shared" si="102"/>
        <v xml:space="preserve"> </v>
      </c>
    </row>
    <row r="2840" spans="2:7" ht="57">
      <c r="B2840" s="136">
        <v>1453</v>
      </c>
      <c r="C2840" s="137">
        <v>773</v>
      </c>
      <c r="D2840" s="142" t="s">
        <v>6532</v>
      </c>
      <c r="E2840" s="143"/>
      <c r="F2840" s="147" t="s">
        <v>1000</v>
      </c>
      <c r="G2840" s="166" t="str">
        <f t="shared" si="102"/>
        <v xml:space="preserve"> </v>
      </c>
    </row>
    <row r="2841" spans="2:7" ht="38">
      <c r="B2841" s="146"/>
      <c r="C2841" s="137">
        <v>774</v>
      </c>
      <c r="D2841" s="142" t="s">
        <v>6533</v>
      </c>
      <c r="E2841" s="143"/>
      <c r="F2841" s="147" t="s">
        <v>1021</v>
      </c>
      <c r="G2841" s="166" t="str">
        <f t="shared" si="102"/>
        <v xml:space="preserve"> </v>
      </c>
    </row>
    <row r="2842" spans="2:7" ht="75">
      <c r="B2842" s="136">
        <v>1454</v>
      </c>
      <c r="C2842" s="137">
        <v>775</v>
      </c>
      <c r="D2842" s="142" t="s">
        <v>6534</v>
      </c>
      <c r="E2842" s="143"/>
      <c r="F2842" s="147" t="s">
        <v>6535</v>
      </c>
      <c r="G2842" s="166" t="str">
        <f t="shared" si="102"/>
        <v xml:space="preserve"> </v>
      </c>
    </row>
    <row r="2843" spans="2:7" ht="38">
      <c r="B2843" s="136">
        <v>1455</v>
      </c>
      <c r="C2843" s="137">
        <v>776</v>
      </c>
      <c r="D2843" s="142" t="s">
        <v>6536</v>
      </c>
      <c r="E2843" s="143"/>
      <c r="F2843" s="147" t="s">
        <v>6537</v>
      </c>
      <c r="G2843" s="166" t="str">
        <f t="shared" si="102"/>
        <v xml:space="preserve"> </v>
      </c>
    </row>
    <row r="2844" spans="2:7" ht="38">
      <c r="B2844" s="146"/>
      <c r="C2844" s="137">
        <v>777</v>
      </c>
      <c r="D2844" s="142" t="s">
        <v>6538</v>
      </c>
      <c r="E2844" s="143"/>
      <c r="F2844" s="147" t="s">
        <v>6537</v>
      </c>
      <c r="G2844" s="166" t="str">
        <f t="shared" si="102"/>
        <v xml:space="preserve"> </v>
      </c>
    </row>
    <row r="2845" spans="2:7" ht="75">
      <c r="B2845" s="136">
        <v>1456</v>
      </c>
      <c r="C2845" s="137">
        <v>778</v>
      </c>
      <c r="D2845" s="142" t="s">
        <v>6539</v>
      </c>
      <c r="E2845" s="143"/>
      <c r="F2845" s="147" t="s">
        <v>6540</v>
      </c>
      <c r="G2845" s="166" t="str">
        <f t="shared" si="102"/>
        <v xml:space="preserve"> </v>
      </c>
    </row>
    <row r="2846" spans="2:7" ht="57">
      <c r="B2846" s="146"/>
      <c r="C2846" s="137">
        <v>779</v>
      </c>
      <c r="D2846" s="142" t="s">
        <v>6541</v>
      </c>
      <c r="E2846" s="143"/>
      <c r="F2846" s="147" t="s">
        <v>6542</v>
      </c>
      <c r="G2846" s="166" t="str">
        <f t="shared" si="102"/>
        <v xml:space="preserve"> </v>
      </c>
    </row>
    <row r="2847" spans="2:7" ht="57">
      <c r="B2847" s="136">
        <v>1457</v>
      </c>
      <c r="C2847" s="137">
        <v>780</v>
      </c>
      <c r="D2847" s="142" t="s">
        <v>6543</v>
      </c>
      <c r="E2847" s="143"/>
      <c r="F2847" s="147" t="s">
        <v>945</v>
      </c>
      <c r="G2847" s="166" t="str">
        <f t="shared" si="102"/>
        <v xml:space="preserve"> </v>
      </c>
    </row>
    <row r="2848" spans="2:7" ht="38">
      <c r="B2848" s="146"/>
      <c r="C2848" s="137">
        <v>781</v>
      </c>
      <c r="D2848" s="142" t="s">
        <v>6544</v>
      </c>
      <c r="E2848" s="143"/>
      <c r="F2848" s="147" t="s">
        <v>791</v>
      </c>
      <c r="G2848" s="166" t="str">
        <f t="shared" si="102"/>
        <v xml:space="preserve"> </v>
      </c>
    </row>
    <row r="2849" spans="2:7" ht="75">
      <c r="B2849" s="146"/>
      <c r="C2849" s="137">
        <v>782</v>
      </c>
      <c r="D2849" s="142" t="s">
        <v>6545</v>
      </c>
      <c r="E2849" s="143"/>
      <c r="F2849" s="147" t="s">
        <v>6546</v>
      </c>
      <c r="G2849" s="166" t="str">
        <f t="shared" si="102"/>
        <v xml:space="preserve"> </v>
      </c>
    </row>
    <row r="2850" spans="2:7" ht="75">
      <c r="B2850" s="136">
        <v>1458</v>
      </c>
      <c r="C2850" s="137">
        <v>783</v>
      </c>
      <c r="D2850" s="142" t="s">
        <v>6547</v>
      </c>
      <c r="E2850" s="143"/>
      <c r="F2850" s="147" t="s">
        <v>1023</v>
      </c>
      <c r="G2850" s="166" t="str">
        <f t="shared" si="102"/>
        <v xml:space="preserve"> </v>
      </c>
    </row>
    <row r="2851" spans="2:7" ht="38">
      <c r="B2851" s="136">
        <v>1459</v>
      </c>
      <c r="C2851" s="137">
        <v>784</v>
      </c>
      <c r="D2851" s="142" t="s">
        <v>6548</v>
      </c>
      <c r="E2851" s="143"/>
      <c r="F2851" s="147" t="s">
        <v>790</v>
      </c>
      <c r="G2851" s="166" t="str">
        <f t="shared" si="102"/>
        <v xml:space="preserve"> </v>
      </c>
    </row>
    <row r="2852" spans="2:7" ht="75">
      <c r="B2852" s="136"/>
      <c r="C2852" s="137">
        <v>785</v>
      </c>
      <c r="D2852" s="142" t="s">
        <v>6549</v>
      </c>
      <c r="E2852" s="143"/>
      <c r="F2852" s="147" t="s">
        <v>6550</v>
      </c>
      <c r="G2852" s="166" t="str">
        <f t="shared" si="102"/>
        <v xml:space="preserve"> </v>
      </c>
    </row>
    <row r="2853" spans="2:7" ht="57">
      <c r="B2853" s="136">
        <v>1460</v>
      </c>
      <c r="C2853" s="137">
        <v>786</v>
      </c>
      <c r="D2853" s="142" t="s">
        <v>6551</v>
      </c>
      <c r="E2853" s="143"/>
      <c r="F2853" s="147" t="s">
        <v>6552</v>
      </c>
      <c r="G2853" s="166" t="str">
        <f t="shared" si="102"/>
        <v xml:space="preserve"> </v>
      </c>
    </row>
    <row r="2854" spans="2:7" ht="38">
      <c r="B2854" s="146"/>
      <c r="C2854" s="137">
        <v>787</v>
      </c>
      <c r="D2854" s="142" t="s">
        <v>6553</v>
      </c>
      <c r="E2854" s="143"/>
      <c r="F2854" s="147" t="s">
        <v>6554</v>
      </c>
      <c r="G2854" s="166" t="str">
        <f t="shared" si="102"/>
        <v xml:space="preserve"> </v>
      </c>
    </row>
    <row r="2855" spans="2:7" ht="38">
      <c r="B2855" s="136">
        <v>1461</v>
      </c>
      <c r="C2855" s="137">
        <v>788</v>
      </c>
      <c r="D2855" s="142" t="s">
        <v>6555</v>
      </c>
      <c r="E2855" s="143"/>
      <c r="F2855" s="147" t="s">
        <v>6556</v>
      </c>
      <c r="G2855" s="166" t="str">
        <f t="shared" si="102"/>
        <v xml:space="preserve"> </v>
      </c>
    </row>
    <row r="2856" spans="2:7" ht="38">
      <c r="B2856" s="136">
        <v>1462</v>
      </c>
      <c r="C2856" s="137">
        <v>789</v>
      </c>
      <c r="D2856" s="142" t="s">
        <v>6557</v>
      </c>
      <c r="E2856" s="143"/>
      <c r="F2856" s="147" t="s">
        <v>6558</v>
      </c>
      <c r="G2856" s="166" t="str">
        <f t="shared" si="102"/>
        <v xml:space="preserve"> </v>
      </c>
    </row>
    <row r="2857" spans="2:7" ht="57">
      <c r="B2857" s="136">
        <v>1463</v>
      </c>
      <c r="C2857" s="137">
        <v>790</v>
      </c>
      <c r="D2857" s="142" t="s">
        <v>6559</v>
      </c>
      <c r="E2857" s="143"/>
      <c r="F2857" s="147" t="s">
        <v>2688</v>
      </c>
      <c r="G2857" s="166" t="str">
        <f t="shared" si="102"/>
        <v xml:space="preserve"> </v>
      </c>
    </row>
    <row r="2858" spans="2:7" ht="38">
      <c r="B2858" s="146"/>
      <c r="C2858" s="137">
        <v>791</v>
      </c>
      <c r="D2858" s="142" t="s">
        <v>6560</v>
      </c>
      <c r="E2858" s="143"/>
      <c r="F2858" s="147" t="s">
        <v>2688</v>
      </c>
      <c r="G2858" s="166" t="str">
        <f t="shared" si="102"/>
        <v xml:space="preserve"> </v>
      </c>
    </row>
    <row r="2859" spans="2:7" ht="38">
      <c r="B2859" s="136">
        <v>1464</v>
      </c>
      <c r="C2859" s="137">
        <v>792</v>
      </c>
      <c r="D2859" s="142" t="s">
        <v>6561</v>
      </c>
      <c r="E2859" s="143"/>
      <c r="F2859" s="147" t="s">
        <v>835</v>
      </c>
      <c r="G2859" s="166" t="str">
        <f t="shared" si="102"/>
        <v xml:space="preserve"> </v>
      </c>
    </row>
    <row r="2860" spans="2:7" ht="38">
      <c r="B2860" s="136">
        <v>1465</v>
      </c>
      <c r="C2860" s="137">
        <v>793</v>
      </c>
      <c r="D2860" s="142" t="s">
        <v>6562</v>
      </c>
      <c r="E2860" s="143"/>
      <c r="F2860" s="147" t="s">
        <v>6563</v>
      </c>
      <c r="G2860" s="166" t="str">
        <f t="shared" si="102"/>
        <v xml:space="preserve"> </v>
      </c>
    </row>
    <row r="2861" spans="2:7" ht="38">
      <c r="B2861" s="146"/>
      <c r="C2861" s="137">
        <v>794</v>
      </c>
      <c r="D2861" s="142" t="s">
        <v>6564</v>
      </c>
      <c r="E2861" s="143"/>
      <c r="F2861" s="147" t="s">
        <v>6565</v>
      </c>
      <c r="G2861" s="166" t="str">
        <f t="shared" si="102"/>
        <v xml:space="preserve"> </v>
      </c>
    </row>
    <row r="2862" spans="2:7" ht="38">
      <c r="B2862" s="136">
        <v>1466</v>
      </c>
      <c r="C2862" s="137">
        <v>795</v>
      </c>
      <c r="D2862" s="142" t="s">
        <v>6566</v>
      </c>
      <c r="E2862" s="143"/>
      <c r="F2862" s="147" t="s">
        <v>6567</v>
      </c>
      <c r="G2862" s="166" t="str">
        <f t="shared" si="102"/>
        <v xml:space="preserve"> </v>
      </c>
    </row>
    <row r="2863" spans="2:7" ht="75">
      <c r="B2863" s="146"/>
      <c r="C2863" s="137">
        <v>796</v>
      </c>
      <c r="D2863" s="142" t="s">
        <v>6568</v>
      </c>
      <c r="E2863" s="143"/>
      <c r="F2863" s="147" t="s">
        <v>1097</v>
      </c>
      <c r="G2863" s="166" t="str">
        <f t="shared" si="102"/>
        <v xml:space="preserve"> </v>
      </c>
    </row>
    <row r="2864" spans="2:7" ht="75">
      <c r="B2864" s="136">
        <v>1467</v>
      </c>
      <c r="C2864" s="137">
        <v>797</v>
      </c>
      <c r="D2864" s="142" t="s">
        <v>6569</v>
      </c>
      <c r="E2864" s="143"/>
      <c r="F2864" s="147" t="s">
        <v>859</v>
      </c>
      <c r="G2864" s="166" t="str">
        <f t="shared" si="102"/>
        <v xml:space="preserve"> </v>
      </c>
    </row>
    <row r="2865" spans="2:7" ht="57">
      <c r="B2865" s="146"/>
      <c r="C2865" s="137">
        <v>798</v>
      </c>
      <c r="D2865" s="142" t="s">
        <v>6570</v>
      </c>
      <c r="E2865" s="143"/>
      <c r="F2865" s="147" t="s">
        <v>986</v>
      </c>
      <c r="G2865" s="166" t="str">
        <f t="shared" si="102"/>
        <v xml:space="preserve"> </v>
      </c>
    </row>
    <row r="2866" spans="2:7" ht="75">
      <c r="B2866" s="136" t="s">
        <v>5342</v>
      </c>
      <c r="C2866" s="137">
        <v>799</v>
      </c>
      <c r="D2866" s="142" t="s">
        <v>6571</v>
      </c>
      <c r="E2866" s="143"/>
      <c r="F2866" s="147" t="s">
        <v>6572</v>
      </c>
      <c r="G2866" s="166" t="str">
        <f t="shared" si="102"/>
        <v xml:space="preserve"> </v>
      </c>
    </row>
    <row r="2867" spans="2:7" ht="38">
      <c r="B2867" s="136">
        <v>1468</v>
      </c>
      <c r="C2867" s="137">
        <v>800</v>
      </c>
      <c r="D2867" s="142" t="s">
        <v>6573</v>
      </c>
      <c r="E2867" s="143"/>
      <c r="F2867" s="147" t="s">
        <v>6574</v>
      </c>
      <c r="G2867" s="166" t="str">
        <f t="shared" si="102"/>
        <v xml:space="preserve"> </v>
      </c>
    </row>
    <row r="2868" spans="2:7" ht="38">
      <c r="B2868" s="136">
        <v>1469</v>
      </c>
      <c r="C2868" s="137">
        <v>801</v>
      </c>
      <c r="D2868" s="142" t="s">
        <v>6575</v>
      </c>
      <c r="E2868" s="143"/>
      <c r="F2868" s="147" t="s">
        <v>1126</v>
      </c>
      <c r="G2868" s="166" t="str">
        <f t="shared" si="102"/>
        <v xml:space="preserve"> </v>
      </c>
    </row>
    <row r="2869" spans="2:7" ht="38">
      <c r="B2869" s="146"/>
      <c r="C2869" s="137">
        <v>802</v>
      </c>
      <c r="D2869" s="142" t="s">
        <v>6576</v>
      </c>
      <c r="E2869" s="143"/>
      <c r="F2869" s="147" t="s">
        <v>784</v>
      </c>
      <c r="G2869" s="166" t="str">
        <f t="shared" si="102"/>
        <v xml:space="preserve"> </v>
      </c>
    </row>
    <row r="2870" spans="2:7" ht="38">
      <c r="B2870" s="136">
        <v>1470</v>
      </c>
      <c r="C2870" s="137">
        <v>803</v>
      </c>
      <c r="D2870" s="142" t="s">
        <v>6577</v>
      </c>
      <c r="E2870" s="143"/>
      <c r="F2870" s="147" t="s">
        <v>791</v>
      </c>
      <c r="G2870" s="166" t="str">
        <f t="shared" si="102"/>
        <v xml:space="preserve"> </v>
      </c>
    </row>
    <row r="2871" spans="2:7" ht="38">
      <c r="B2871" s="136">
        <v>1471</v>
      </c>
      <c r="C2871" s="137">
        <v>804</v>
      </c>
      <c r="D2871" s="142" t="s">
        <v>6578</v>
      </c>
      <c r="E2871" s="143"/>
      <c r="F2871" s="147" t="s">
        <v>784</v>
      </c>
      <c r="G2871" s="166" t="str">
        <f t="shared" si="102"/>
        <v xml:space="preserve"> </v>
      </c>
    </row>
    <row r="2872" spans="2:7" ht="75">
      <c r="B2872" s="146"/>
      <c r="C2872" s="137">
        <v>805</v>
      </c>
      <c r="D2872" s="142" t="s">
        <v>6579</v>
      </c>
      <c r="E2872" s="143"/>
      <c r="F2872" s="147" t="s">
        <v>6580</v>
      </c>
      <c r="G2872" s="166" t="str">
        <f t="shared" si="102"/>
        <v xml:space="preserve"> </v>
      </c>
    </row>
    <row r="2873" spans="2:7" ht="57">
      <c r="B2873" s="136">
        <v>1472</v>
      </c>
      <c r="C2873" s="137">
        <v>806</v>
      </c>
      <c r="D2873" s="142" t="s">
        <v>6581</v>
      </c>
      <c r="E2873" s="143"/>
      <c r="F2873" s="147" t="s">
        <v>6582</v>
      </c>
      <c r="G2873" s="166" t="str">
        <f t="shared" si="102"/>
        <v xml:space="preserve"> </v>
      </c>
    </row>
    <row r="2874" spans="2:7" ht="57">
      <c r="B2874" s="136">
        <v>1473</v>
      </c>
      <c r="C2874" s="137">
        <v>807</v>
      </c>
      <c r="D2874" s="142" t="s">
        <v>6583</v>
      </c>
      <c r="E2874" s="143"/>
      <c r="F2874" s="147" t="s">
        <v>944</v>
      </c>
      <c r="G2874" s="166" t="str">
        <f t="shared" si="102"/>
        <v xml:space="preserve"> </v>
      </c>
    </row>
    <row r="2875" spans="2:7" ht="38">
      <c r="B2875" s="146"/>
      <c r="C2875" s="137">
        <v>808</v>
      </c>
      <c r="D2875" s="142" t="s">
        <v>6584</v>
      </c>
      <c r="E2875" s="143"/>
      <c r="F2875" s="147" t="s">
        <v>926</v>
      </c>
      <c r="G2875" s="166" t="str">
        <f t="shared" si="102"/>
        <v xml:space="preserve"> </v>
      </c>
    </row>
    <row r="2876" spans="2:7" ht="56">
      <c r="B2876" s="146"/>
      <c r="C2876" s="137">
        <v>809</v>
      </c>
      <c r="D2876" s="142" t="s">
        <v>6585</v>
      </c>
      <c r="E2876" s="143"/>
      <c r="F2876" s="147" t="s">
        <v>2664</v>
      </c>
      <c r="G2876" s="166" t="str">
        <f t="shared" si="102"/>
        <v xml:space="preserve"> </v>
      </c>
    </row>
    <row r="2877" spans="2:7" ht="38">
      <c r="B2877" s="136">
        <v>1474</v>
      </c>
      <c r="C2877" s="137">
        <v>810</v>
      </c>
      <c r="D2877" s="142" t="s">
        <v>6586</v>
      </c>
      <c r="E2877" s="143"/>
      <c r="F2877" s="147" t="s">
        <v>6587</v>
      </c>
      <c r="G2877" s="166" t="str">
        <f t="shared" si="102"/>
        <v xml:space="preserve"> </v>
      </c>
    </row>
    <row r="2878" spans="2:7" ht="74">
      <c r="B2878" s="146"/>
      <c r="C2878" s="137">
        <v>811</v>
      </c>
      <c r="D2878" s="142" t="s">
        <v>6588</v>
      </c>
      <c r="E2878" s="143"/>
      <c r="F2878" s="147" t="s">
        <v>6565</v>
      </c>
      <c r="G2878" s="166" t="str">
        <f t="shared" si="102"/>
        <v xml:space="preserve"> </v>
      </c>
    </row>
    <row r="2879" spans="2:7" ht="56">
      <c r="B2879" s="136">
        <v>1475</v>
      </c>
      <c r="C2879" s="137">
        <v>812</v>
      </c>
      <c r="D2879" s="142" t="s">
        <v>6589</v>
      </c>
      <c r="E2879" s="143"/>
      <c r="F2879" s="147" t="s">
        <v>799</v>
      </c>
      <c r="G2879" s="166" t="str">
        <f t="shared" si="102"/>
        <v xml:space="preserve"> </v>
      </c>
    </row>
    <row r="2880" spans="2:7" ht="75">
      <c r="B2880" s="136">
        <v>1476</v>
      </c>
      <c r="C2880" s="137">
        <v>813</v>
      </c>
      <c r="D2880" s="142" t="s">
        <v>6590</v>
      </c>
      <c r="E2880" s="143"/>
      <c r="F2880" s="147" t="s">
        <v>6591</v>
      </c>
      <c r="G2880" s="166" t="str">
        <f t="shared" si="102"/>
        <v xml:space="preserve"> </v>
      </c>
    </row>
    <row r="2881" spans="2:7" ht="38">
      <c r="B2881" s="136">
        <v>1477</v>
      </c>
      <c r="C2881" s="137">
        <v>814</v>
      </c>
      <c r="D2881" s="142" t="s">
        <v>6592</v>
      </c>
      <c r="E2881" s="143"/>
      <c r="F2881" s="147" t="s">
        <v>6593</v>
      </c>
      <c r="G2881" s="166" t="str">
        <f t="shared" si="102"/>
        <v xml:space="preserve"> </v>
      </c>
    </row>
    <row r="2882" spans="2:7" ht="57">
      <c r="B2882" s="136">
        <v>1478</v>
      </c>
      <c r="C2882" s="137">
        <v>815</v>
      </c>
      <c r="D2882" s="142" t="s">
        <v>6594</v>
      </c>
      <c r="E2882" s="143"/>
      <c r="F2882" s="147" t="s">
        <v>6595</v>
      </c>
      <c r="G2882" s="166" t="str">
        <f t="shared" si="102"/>
        <v xml:space="preserve"> </v>
      </c>
    </row>
    <row r="2883" spans="2:7" ht="38">
      <c r="B2883" s="136">
        <v>1479</v>
      </c>
      <c r="C2883" s="137">
        <v>816</v>
      </c>
      <c r="D2883" s="142" t="s">
        <v>6596</v>
      </c>
      <c r="E2883" s="143"/>
      <c r="F2883" s="147" t="s">
        <v>6597</v>
      </c>
      <c r="G2883" s="166" t="str">
        <f t="shared" si="102"/>
        <v xml:space="preserve"> </v>
      </c>
    </row>
    <row r="2884" spans="2:7" ht="75">
      <c r="B2884" s="136">
        <v>1480</v>
      </c>
      <c r="C2884" s="137">
        <v>817</v>
      </c>
      <c r="D2884" s="142" t="s">
        <v>6598</v>
      </c>
      <c r="E2884" s="143"/>
      <c r="F2884" s="147" t="s">
        <v>6599</v>
      </c>
      <c r="G2884" s="166" t="str">
        <f t="shared" si="102"/>
        <v xml:space="preserve"> </v>
      </c>
    </row>
    <row r="2885" spans="2:7" ht="75">
      <c r="B2885" s="136">
        <v>1481</v>
      </c>
      <c r="C2885" s="137">
        <v>818</v>
      </c>
      <c r="D2885" s="142" t="s">
        <v>6600</v>
      </c>
      <c r="E2885" s="143"/>
      <c r="F2885" s="147" t="s">
        <v>3165</v>
      </c>
      <c r="G2885" s="166" t="str">
        <f t="shared" si="102"/>
        <v xml:space="preserve"> </v>
      </c>
    </row>
    <row r="2886" spans="2:7" ht="75">
      <c r="B2886" s="136">
        <v>1482</v>
      </c>
      <c r="C2886" s="137">
        <v>819</v>
      </c>
      <c r="D2886" s="142" t="s">
        <v>6601</v>
      </c>
      <c r="E2886" s="143"/>
      <c r="F2886" s="147" t="s">
        <v>790</v>
      </c>
      <c r="G2886" s="166" t="str">
        <f t="shared" si="102"/>
        <v xml:space="preserve"> </v>
      </c>
    </row>
    <row r="2887" spans="2:7" ht="56">
      <c r="B2887" s="136" t="s">
        <v>5342</v>
      </c>
      <c r="C2887" s="137">
        <v>820</v>
      </c>
      <c r="D2887" s="142" t="s">
        <v>6602</v>
      </c>
      <c r="E2887" s="143"/>
      <c r="F2887" s="147" t="s">
        <v>986</v>
      </c>
      <c r="G2887" s="166" t="str">
        <f t="shared" si="102"/>
        <v xml:space="preserve"> </v>
      </c>
    </row>
    <row r="2888" spans="2:7" ht="75">
      <c r="B2888" s="136">
        <v>1483</v>
      </c>
      <c r="C2888" s="137">
        <v>821</v>
      </c>
      <c r="D2888" s="142" t="s">
        <v>6603</v>
      </c>
      <c r="E2888" s="143"/>
      <c r="F2888" s="147" t="s">
        <v>6604</v>
      </c>
      <c r="G2888" s="166" t="str">
        <f t="shared" si="102"/>
        <v xml:space="preserve"> </v>
      </c>
    </row>
    <row r="2889" spans="2:7" ht="74">
      <c r="B2889" s="136">
        <v>1484</v>
      </c>
      <c r="C2889" s="137">
        <v>822</v>
      </c>
      <c r="D2889" s="142" t="s">
        <v>6605</v>
      </c>
      <c r="E2889" s="143"/>
      <c r="F2889" s="147" t="s">
        <v>6606</v>
      </c>
      <c r="G2889" s="166" t="str">
        <f t="shared" si="102"/>
        <v xml:space="preserve"> </v>
      </c>
    </row>
    <row r="2890" spans="2:7" ht="57">
      <c r="B2890" s="136">
        <v>1485</v>
      </c>
      <c r="C2890" s="137">
        <v>823</v>
      </c>
      <c r="D2890" s="142" t="s">
        <v>6607</v>
      </c>
      <c r="E2890" s="143"/>
      <c r="F2890" s="147" t="s">
        <v>6608</v>
      </c>
      <c r="G2890" s="166" t="str">
        <f t="shared" si="102"/>
        <v xml:space="preserve"> </v>
      </c>
    </row>
    <row r="2891" spans="2:7" ht="38">
      <c r="B2891" s="146"/>
      <c r="C2891" s="137">
        <v>824</v>
      </c>
      <c r="D2891" s="142" t="s">
        <v>6609</v>
      </c>
      <c r="E2891" s="143"/>
      <c r="F2891" s="147" t="s">
        <v>6610</v>
      </c>
      <c r="G2891" s="166" t="str">
        <f t="shared" si="102"/>
        <v xml:space="preserve"> </v>
      </c>
    </row>
    <row r="2892" spans="2:7" ht="38">
      <c r="B2892" s="136">
        <v>1486</v>
      </c>
      <c r="C2892" s="137">
        <v>825</v>
      </c>
      <c r="D2892" s="142" t="s">
        <v>6611</v>
      </c>
      <c r="E2892" s="143"/>
      <c r="F2892" s="147" t="s">
        <v>6612</v>
      </c>
      <c r="G2892" s="166" t="str">
        <f t="shared" si="102"/>
        <v xml:space="preserve"> </v>
      </c>
    </row>
    <row r="2893" spans="2:7" ht="38">
      <c r="B2893" s="146"/>
      <c r="C2893" s="137">
        <v>826</v>
      </c>
      <c r="D2893" s="142" t="s">
        <v>6613</v>
      </c>
      <c r="E2893" s="143"/>
      <c r="F2893" s="147" t="s">
        <v>6614</v>
      </c>
      <c r="G2893" s="166" t="str">
        <f t="shared" si="102"/>
        <v xml:space="preserve"> </v>
      </c>
    </row>
    <row r="2894" spans="2:7" ht="75">
      <c r="B2894" s="136">
        <v>1487</v>
      </c>
      <c r="C2894" s="137">
        <v>827</v>
      </c>
      <c r="D2894" s="142" t="s">
        <v>6615</v>
      </c>
      <c r="E2894" s="143"/>
      <c r="F2894" s="147" t="s">
        <v>6616</v>
      </c>
      <c r="G2894" s="166" t="str">
        <f t="shared" si="102"/>
        <v xml:space="preserve"> </v>
      </c>
    </row>
    <row r="2895" spans="2:7" ht="38">
      <c r="B2895" s="136">
        <v>1488</v>
      </c>
      <c r="C2895" s="137">
        <v>828</v>
      </c>
      <c r="D2895" s="142" t="s">
        <v>6617</v>
      </c>
      <c r="E2895" s="143"/>
      <c r="F2895" s="147" t="s">
        <v>6618</v>
      </c>
      <c r="G2895" s="166" t="str">
        <f t="shared" si="102"/>
        <v xml:space="preserve"> </v>
      </c>
    </row>
    <row r="2896" spans="2:7" ht="38">
      <c r="B2896" s="136">
        <v>1489</v>
      </c>
      <c r="C2896" s="137">
        <v>829</v>
      </c>
      <c r="D2896" s="142" t="s">
        <v>6619</v>
      </c>
      <c r="E2896" s="143"/>
      <c r="F2896" s="147" t="s">
        <v>6620</v>
      </c>
      <c r="G2896" s="166" t="str">
        <f t="shared" si="102"/>
        <v xml:space="preserve"> </v>
      </c>
    </row>
    <row r="2897" spans="2:7" ht="38">
      <c r="B2897" s="136">
        <v>1490</v>
      </c>
      <c r="C2897" s="137">
        <v>830</v>
      </c>
      <c r="D2897" s="142" t="s">
        <v>6621</v>
      </c>
      <c r="E2897" s="143"/>
      <c r="F2897" s="147" t="s">
        <v>6622</v>
      </c>
      <c r="G2897" s="166" t="str">
        <f t="shared" si="102"/>
        <v xml:space="preserve"> </v>
      </c>
    </row>
    <row r="2898" spans="2:7" ht="38">
      <c r="B2898" s="146"/>
      <c r="C2898" s="137">
        <v>831</v>
      </c>
      <c r="D2898" s="142" t="s">
        <v>6623</v>
      </c>
      <c r="E2898" s="143"/>
      <c r="F2898" s="147" t="s">
        <v>6624</v>
      </c>
      <c r="G2898" s="166" t="str">
        <f t="shared" si="102"/>
        <v xml:space="preserve"> </v>
      </c>
    </row>
    <row r="2899" spans="2:7" ht="38">
      <c r="B2899" s="136">
        <v>1491</v>
      </c>
      <c r="C2899" s="137">
        <v>832</v>
      </c>
      <c r="D2899" s="142" t="s">
        <v>6625</v>
      </c>
      <c r="E2899" s="143"/>
      <c r="F2899" s="147" t="s">
        <v>6626</v>
      </c>
      <c r="G2899" s="166" t="str">
        <f t="shared" si="102"/>
        <v xml:space="preserve"> </v>
      </c>
    </row>
    <row r="2900" spans="2:7" ht="38">
      <c r="B2900" s="136">
        <v>1492</v>
      </c>
      <c r="C2900" s="137">
        <v>833</v>
      </c>
      <c r="D2900" s="142" t="s">
        <v>6627</v>
      </c>
      <c r="E2900" s="143"/>
      <c r="F2900" s="147" t="s">
        <v>6628</v>
      </c>
      <c r="G2900" s="166" t="str">
        <f t="shared" si="102"/>
        <v xml:space="preserve"> </v>
      </c>
    </row>
    <row r="2901" spans="2:7" ht="38">
      <c r="B2901" s="136">
        <v>1493</v>
      </c>
      <c r="C2901" s="137">
        <v>834</v>
      </c>
      <c r="D2901" s="142" t="s">
        <v>6629</v>
      </c>
      <c r="E2901" s="143"/>
      <c r="F2901" s="147" t="s">
        <v>6630</v>
      </c>
      <c r="G2901" s="166" t="str">
        <f t="shared" ref="G2901:G2970" si="103">IF(E2901=""," ",IF(E2901=F2901,"OK",F2901))</f>
        <v xml:space="preserve"> </v>
      </c>
    </row>
    <row r="2902" spans="2:7" ht="38">
      <c r="B2902" s="146"/>
      <c r="C2902" s="137">
        <v>835</v>
      </c>
      <c r="D2902" s="142" t="s">
        <v>6631</v>
      </c>
      <c r="E2902" s="143"/>
      <c r="F2902" s="147" t="s">
        <v>5720</v>
      </c>
      <c r="G2902" s="166" t="str">
        <f t="shared" si="103"/>
        <v xml:space="preserve"> </v>
      </c>
    </row>
    <row r="2903" spans="2:7" ht="55">
      <c r="B2903" s="136">
        <v>1494</v>
      </c>
      <c r="C2903" s="137">
        <v>836</v>
      </c>
      <c r="D2903" s="142" t="s">
        <v>6632</v>
      </c>
      <c r="E2903" s="143"/>
      <c r="F2903" s="147" t="s">
        <v>6336</v>
      </c>
      <c r="G2903" s="166" t="str">
        <f t="shared" si="103"/>
        <v xml:space="preserve"> </v>
      </c>
    </row>
    <row r="2904" spans="2:7" ht="38">
      <c r="B2904" s="146"/>
      <c r="C2904" s="137">
        <v>837</v>
      </c>
      <c r="D2904" s="142" t="s">
        <v>6633</v>
      </c>
      <c r="E2904" s="143"/>
      <c r="F2904" s="147" t="s">
        <v>6634</v>
      </c>
      <c r="G2904" s="166" t="str">
        <f t="shared" si="103"/>
        <v xml:space="preserve"> </v>
      </c>
    </row>
    <row r="2905" spans="2:7" ht="38">
      <c r="B2905" s="136">
        <v>1495</v>
      </c>
      <c r="C2905" s="137">
        <v>838</v>
      </c>
      <c r="D2905" s="142" t="s">
        <v>6635</v>
      </c>
      <c r="E2905" s="143"/>
      <c r="F2905" s="147" t="s">
        <v>6636</v>
      </c>
      <c r="G2905" s="166" t="str">
        <f t="shared" si="103"/>
        <v xml:space="preserve"> </v>
      </c>
    </row>
    <row r="2906" spans="2:7" ht="57">
      <c r="B2906" s="136">
        <v>1496</v>
      </c>
      <c r="C2906" s="137">
        <v>839</v>
      </c>
      <c r="D2906" s="142" t="s">
        <v>6637</v>
      </c>
      <c r="E2906" s="143"/>
      <c r="F2906" s="147" t="s">
        <v>6638</v>
      </c>
      <c r="G2906" s="166" t="str">
        <f t="shared" si="103"/>
        <v xml:space="preserve"> </v>
      </c>
    </row>
    <row r="2907" spans="2:7" ht="38">
      <c r="B2907" s="146"/>
      <c r="C2907" s="137">
        <v>840</v>
      </c>
      <c r="D2907" s="142" t="s">
        <v>6639</v>
      </c>
      <c r="E2907" s="143"/>
      <c r="F2907" s="147" t="s">
        <v>833</v>
      </c>
      <c r="G2907" s="166" t="str">
        <f t="shared" si="103"/>
        <v xml:space="preserve"> </v>
      </c>
    </row>
    <row r="2908" spans="2:7" ht="38">
      <c r="B2908" s="136">
        <v>1497</v>
      </c>
      <c r="C2908" s="137">
        <v>841</v>
      </c>
      <c r="D2908" s="142" t="s">
        <v>6640</v>
      </c>
      <c r="E2908" s="143"/>
      <c r="F2908" s="147" t="s">
        <v>1021</v>
      </c>
      <c r="G2908" s="166" t="str">
        <f t="shared" si="103"/>
        <v xml:space="preserve"> </v>
      </c>
    </row>
    <row r="2909" spans="2:7" ht="38">
      <c r="B2909" s="136">
        <v>1498</v>
      </c>
      <c r="C2909" s="137">
        <v>842</v>
      </c>
      <c r="D2909" s="142" t="s">
        <v>6641</v>
      </c>
      <c r="E2909" s="143"/>
      <c r="F2909" s="147" t="s">
        <v>6642</v>
      </c>
      <c r="G2909" s="166" t="str">
        <f t="shared" si="103"/>
        <v xml:space="preserve"> </v>
      </c>
    </row>
    <row r="2910" spans="2:7" ht="75">
      <c r="B2910" s="136">
        <v>1499</v>
      </c>
      <c r="C2910" s="137">
        <v>843</v>
      </c>
      <c r="D2910" s="142" t="s">
        <v>6643</v>
      </c>
      <c r="E2910" s="143"/>
      <c r="F2910" s="147" t="s">
        <v>833</v>
      </c>
      <c r="G2910" s="166" t="str">
        <f t="shared" si="103"/>
        <v xml:space="preserve"> </v>
      </c>
    </row>
    <row r="2911" spans="2:7" ht="37">
      <c r="B2911" s="136">
        <v>1500</v>
      </c>
      <c r="C2911" s="137">
        <v>844</v>
      </c>
      <c r="D2911" s="142" t="s">
        <v>6644</v>
      </c>
      <c r="E2911" s="143"/>
      <c r="F2911" s="147" t="s">
        <v>833</v>
      </c>
      <c r="G2911" s="166" t="str">
        <f t="shared" si="103"/>
        <v xml:space="preserve"> </v>
      </c>
    </row>
    <row r="2912" spans="2:7" ht="57">
      <c r="B2912" s="136">
        <v>1501</v>
      </c>
      <c r="C2912" s="137">
        <v>845</v>
      </c>
      <c r="D2912" s="142" t="s">
        <v>6645</v>
      </c>
      <c r="E2912" s="143"/>
      <c r="F2912" s="147" t="s">
        <v>2938</v>
      </c>
      <c r="G2912" s="166" t="str">
        <f t="shared" si="103"/>
        <v xml:space="preserve"> </v>
      </c>
    </row>
    <row r="2913" spans="2:7" ht="38">
      <c r="B2913" s="146"/>
      <c r="C2913" s="137">
        <v>846</v>
      </c>
      <c r="D2913" s="142" t="s">
        <v>6646</v>
      </c>
      <c r="E2913" s="143"/>
      <c r="F2913" s="147" t="s">
        <v>944</v>
      </c>
      <c r="G2913" s="166" t="str">
        <f t="shared" si="103"/>
        <v xml:space="preserve"> </v>
      </c>
    </row>
    <row r="2914" spans="2:7" ht="38">
      <c r="B2914" s="136">
        <v>1502</v>
      </c>
      <c r="C2914" s="137">
        <v>847</v>
      </c>
      <c r="D2914" s="142" t="s">
        <v>6647</v>
      </c>
      <c r="E2914" s="143"/>
      <c r="F2914" s="147" t="s">
        <v>6648</v>
      </c>
      <c r="G2914" s="166" t="str">
        <f t="shared" si="103"/>
        <v xml:space="preserve"> </v>
      </c>
    </row>
    <row r="2915" spans="2:7" ht="75">
      <c r="B2915" s="136">
        <v>1503</v>
      </c>
      <c r="C2915" s="137">
        <v>848</v>
      </c>
      <c r="D2915" s="142" t="s">
        <v>6649</v>
      </c>
      <c r="E2915" s="143"/>
      <c r="F2915" s="147" t="s">
        <v>6650</v>
      </c>
      <c r="G2915" s="166" t="str">
        <f t="shared" si="103"/>
        <v xml:space="preserve"> </v>
      </c>
    </row>
    <row r="2916" spans="2:7" ht="57">
      <c r="B2916" s="136" t="s">
        <v>5342</v>
      </c>
      <c r="C2916" s="137">
        <v>849</v>
      </c>
      <c r="D2916" s="142" t="s">
        <v>6651</v>
      </c>
      <c r="E2916" s="143"/>
      <c r="F2916" s="147" t="s">
        <v>6652</v>
      </c>
      <c r="G2916" s="166" t="str">
        <f t="shared" si="103"/>
        <v xml:space="preserve"> </v>
      </c>
    </row>
    <row r="2917" spans="2:7" ht="57">
      <c r="B2917" s="146"/>
      <c r="C2917" s="137">
        <v>850</v>
      </c>
      <c r="D2917" s="167" t="s">
        <v>6653</v>
      </c>
      <c r="E2917" s="168"/>
      <c r="F2917" s="169" t="s">
        <v>6654</v>
      </c>
      <c r="G2917" s="170" t="str">
        <f t="shared" si="103"/>
        <v xml:space="preserve"> </v>
      </c>
    </row>
    <row r="2918" spans="2:7" ht="40">
      <c r="B2918" s="148"/>
      <c r="C2918" s="149"/>
      <c r="D2918" s="150"/>
      <c r="E2918" s="151"/>
      <c r="F2918" s="152"/>
      <c r="G2918" s="153" t="s">
        <v>6655</v>
      </c>
    </row>
    <row r="2919" spans="2:7" ht="25">
      <c r="B2919" s="148"/>
      <c r="C2919" s="149"/>
      <c r="D2919" s="150"/>
      <c r="E2919" s="151"/>
      <c r="F2919" s="152"/>
      <c r="G2919" s="154">
        <f>H2919</f>
        <v>0</v>
      </c>
    </row>
    <row r="2920" spans="2:7" ht="18">
      <c r="B2920" s="148"/>
      <c r="C2920" s="149"/>
      <c r="D2920" s="150"/>
      <c r="E2920" s="151"/>
      <c r="F2920" s="152"/>
      <c r="G2920" s="105"/>
    </row>
    <row r="2921" spans="2:7" ht="19" thickBot="1">
      <c r="B2921" s="148"/>
      <c r="C2921" s="149"/>
      <c r="D2921" s="150"/>
      <c r="E2921" s="151"/>
      <c r="F2921" s="152"/>
      <c r="G2921" s="105"/>
    </row>
    <row r="2922" spans="2:7" ht="28" thickTop="1" thickBot="1">
      <c r="B2922" s="155" t="s">
        <v>6656</v>
      </c>
      <c r="C2922" s="156"/>
      <c r="D2922" s="126"/>
      <c r="E2922" s="157"/>
      <c r="F2922" s="48"/>
      <c r="G2922" s="128"/>
    </row>
    <row r="2923" spans="2:7" ht="102" thickTop="1" thickBot="1">
      <c r="B2923" s="186" t="s">
        <v>5240</v>
      </c>
      <c r="C2923" s="172" t="s">
        <v>5228</v>
      </c>
      <c r="D2923" s="173" t="s">
        <v>5229</v>
      </c>
      <c r="E2923" s="174" t="s">
        <v>5230</v>
      </c>
      <c r="F2923" s="175" t="s">
        <v>5231</v>
      </c>
      <c r="G2923" s="176" t="s">
        <v>5232</v>
      </c>
    </row>
    <row r="2924" spans="2:7" ht="39" thickTop="1">
      <c r="B2924" s="136">
        <v>1504</v>
      </c>
      <c r="C2924" s="137">
        <v>851</v>
      </c>
      <c r="D2924" s="138" t="s">
        <v>6657</v>
      </c>
      <c r="E2924" s="139"/>
      <c r="F2924" s="164" t="s">
        <v>977</v>
      </c>
      <c r="G2924" s="165" t="str">
        <f t="shared" si="103"/>
        <v xml:space="preserve"> </v>
      </c>
    </row>
    <row r="2925" spans="2:7" ht="57">
      <c r="B2925" s="146"/>
      <c r="C2925" s="137">
        <v>852</v>
      </c>
      <c r="D2925" s="142" t="s">
        <v>6658</v>
      </c>
      <c r="E2925" s="143"/>
      <c r="F2925" s="147" t="s">
        <v>791</v>
      </c>
      <c r="G2925" s="166" t="str">
        <f t="shared" si="103"/>
        <v xml:space="preserve"> </v>
      </c>
    </row>
    <row r="2926" spans="2:7" ht="38">
      <c r="B2926" s="136">
        <v>1505</v>
      </c>
      <c r="C2926" s="137">
        <v>853</v>
      </c>
      <c r="D2926" s="142" t="s">
        <v>6659</v>
      </c>
      <c r="E2926" s="143"/>
      <c r="F2926" s="147" t="s">
        <v>2714</v>
      </c>
      <c r="G2926" s="166" t="str">
        <f t="shared" si="103"/>
        <v xml:space="preserve"> </v>
      </c>
    </row>
    <row r="2927" spans="2:7" ht="38">
      <c r="B2927" s="136">
        <v>1506</v>
      </c>
      <c r="C2927" s="137">
        <v>854</v>
      </c>
      <c r="D2927" s="142" t="s">
        <v>6660</v>
      </c>
      <c r="E2927" s="143"/>
      <c r="F2927" s="147" t="s">
        <v>5327</v>
      </c>
      <c r="G2927" s="166" t="str">
        <f t="shared" si="103"/>
        <v xml:space="preserve"> </v>
      </c>
    </row>
    <row r="2928" spans="2:7" ht="57">
      <c r="B2928" s="146"/>
      <c r="C2928" s="137">
        <v>855</v>
      </c>
      <c r="D2928" s="142" t="s">
        <v>6661</v>
      </c>
      <c r="E2928" s="143"/>
      <c r="F2928" s="147" t="s">
        <v>6662</v>
      </c>
      <c r="G2928" s="166" t="str">
        <f t="shared" si="103"/>
        <v xml:space="preserve"> </v>
      </c>
    </row>
    <row r="2929" spans="2:7" ht="38">
      <c r="B2929" s="146"/>
      <c r="C2929" s="137">
        <v>856</v>
      </c>
      <c r="D2929" s="142" t="s">
        <v>6663</v>
      </c>
      <c r="E2929" s="143"/>
      <c r="F2929" s="147" t="s">
        <v>784</v>
      </c>
      <c r="G2929" s="166" t="str">
        <f t="shared" si="103"/>
        <v xml:space="preserve"> </v>
      </c>
    </row>
    <row r="2930" spans="2:7" ht="38">
      <c r="B2930" s="146"/>
      <c r="C2930" s="137">
        <v>857</v>
      </c>
      <c r="D2930" s="142" t="s">
        <v>6664</v>
      </c>
      <c r="E2930" s="143"/>
      <c r="F2930" s="147" t="s">
        <v>835</v>
      </c>
      <c r="G2930" s="166" t="str">
        <f t="shared" si="103"/>
        <v xml:space="preserve"> </v>
      </c>
    </row>
    <row r="2931" spans="2:7" ht="38">
      <c r="B2931" s="146"/>
      <c r="C2931" s="137">
        <v>858</v>
      </c>
      <c r="D2931" s="142" t="s">
        <v>6665</v>
      </c>
      <c r="E2931" s="143"/>
      <c r="F2931" s="147" t="s">
        <v>857</v>
      </c>
      <c r="G2931" s="166" t="str">
        <f t="shared" si="103"/>
        <v xml:space="preserve"> </v>
      </c>
    </row>
    <row r="2932" spans="2:7" ht="75">
      <c r="B2932" s="136">
        <v>1507</v>
      </c>
      <c r="C2932" s="137">
        <v>859</v>
      </c>
      <c r="D2932" s="142" t="s">
        <v>6666</v>
      </c>
      <c r="E2932" s="143"/>
      <c r="F2932" s="147" t="s">
        <v>6667</v>
      </c>
      <c r="G2932" s="166" t="str">
        <f t="shared" si="103"/>
        <v xml:space="preserve"> </v>
      </c>
    </row>
    <row r="2933" spans="2:7" ht="38">
      <c r="B2933" s="146"/>
      <c r="C2933" s="137">
        <v>860</v>
      </c>
      <c r="D2933" s="142" t="s">
        <v>6668</v>
      </c>
      <c r="E2933" s="143"/>
      <c r="F2933" s="147" t="s">
        <v>857</v>
      </c>
      <c r="G2933" s="166" t="str">
        <f t="shared" si="103"/>
        <v xml:space="preserve"> </v>
      </c>
    </row>
    <row r="2934" spans="2:7" ht="38">
      <c r="B2934" s="136">
        <v>1508</v>
      </c>
      <c r="C2934" s="137">
        <v>861</v>
      </c>
      <c r="D2934" s="142" t="s">
        <v>6669</v>
      </c>
      <c r="E2934" s="143"/>
      <c r="F2934" s="147" t="s">
        <v>6670</v>
      </c>
      <c r="G2934" s="166" t="str">
        <f t="shared" si="103"/>
        <v xml:space="preserve"> </v>
      </c>
    </row>
    <row r="2935" spans="2:7" ht="38">
      <c r="B2935" s="146"/>
      <c r="C2935" s="137">
        <v>862</v>
      </c>
      <c r="D2935" s="142" t="s">
        <v>6671</v>
      </c>
      <c r="E2935" s="143"/>
      <c r="F2935" s="147" t="s">
        <v>6672</v>
      </c>
      <c r="G2935" s="166" t="str">
        <f t="shared" si="103"/>
        <v xml:space="preserve"> </v>
      </c>
    </row>
    <row r="2936" spans="2:7" ht="38">
      <c r="B2936" s="136">
        <v>1509</v>
      </c>
      <c r="C2936" s="137">
        <v>863</v>
      </c>
      <c r="D2936" s="142" t="s">
        <v>6673</v>
      </c>
      <c r="E2936" s="143"/>
      <c r="F2936" s="147" t="s">
        <v>6674</v>
      </c>
      <c r="G2936" s="166" t="str">
        <f t="shared" si="103"/>
        <v xml:space="preserve"> </v>
      </c>
    </row>
    <row r="2937" spans="2:7" ht="57">
      <c r="B2937" s="136">
        <v>1510</v>
      </c>
      <c r="C2937" s="137">
        <v>864</v>
      </c>
      <c r="D2937" s="142" t="s">
        <v>6675</v>
      </c>
      <c r="E2937" s="143"/>
      <c r="F2937" s="147" t="s">
        <v>6676</v>
      </c>
      <c r="G2937" s="166" t="str">
        <f t="shared" si="103"/>
        <v xml:space="preserve"> </v>
      </c>
    </row>
    <row r="2938" spans="2:7" ht="55">
      <c r="B2938" s="136">
        <v>1511</v>
      </c>
      <c r="C2938" s="137">
        <v>865</v>
      </c>
      <c r="D2938" s="142" t="s">
        <v>6677</v>
      </c>
      <c r="E2938" s="143"/>
      <c r="F2938" s="147" t="s">
        <v>6678</v>
      </c>
      <c r="G2938" s="166" t="str">
        <f t="shared" si="103"/>
        <v xml:space="preserve"> </v>
      </c>
    </row>
    <row r="2939" spans="2:7" ht="57">
      <c r="B2939" s="136">
        <v>1512</v>
      </c>
      <c r="C2939" s="137">
        <v>866</v>
      </c>
      <c r="D2939" s="142" t="s">
        <v>6679</v>
      </c>
      <c r="E2939" s="143"/>
      <c r="F2939" s="147" t="s">
        <v>977</v>
      </c>
      <c r="G2939" s="166" t="str">
        <f t="shared" si="103"/>
        <v xml:space="preserve"> </v>
      </c>
    </row>
    <row r="2940" spans="2:7" ht="56">
      <c r="B2940" s="146"/>
      <c r="C2940" s="137">
        <v>867</v>
      </c>
      <c r="D2940" s="142" t="s">
        <v>6680</v>
      </c>
      <c r="E2940" s="143"/>
      <c r="F2940" s="147" t="s">
        <v>6681</v>
      </c>
      <c r="G2940" s="166" t="str">
        <f t="shared" si="103"/>
        <v xml:space="preserve"> </v>
      </c>
    </row>
    <row r="2941" spans="2:7" ht="38">
      <c r="B2941" s="136">
        <v>1513</v>
      </c>
      <c r="C2941" s="137">
        <v>868</v>
      </c>
      <c r="D2941" s="142" t="s">
        <v>6682</v>
      </c>
      <c r="E2941" s="143"/>
      <c r="F2941" s="147" t="s">
        <v>6683</v>
      </c>
      <c r="G2941" s="166" t="str">
        <f t="shared" si="103"/>
        <v xml:space="preserve"> </v>
      </c>
    </row>
    <row r="2942" spans="2:7" ht="38">
      <c r="B2942" s="136">
        <v>1514</v>
      </c>
      <c r="C2942" s="137">
        <v>869</v>
      </c>
      <c r="D2942" s="142" t="s">
        <v>6684</v>
      </c>
      <c r="E2942" s="143"/>
      <c r="F2942" s="147" t="s">
        <v>6685</v>
      </c>
      <c r="G2942" s="166" t="str">
        <f t="shared" si="103"/>
        <v xml:space="preserve"> </v>
      </c>
    </row>
    <row r="2943" spans="2:7" ht="57">
      <c r="B2943" s="146"/>
      <c r="C2943" s="137">
        <v>870</v>
      </c>
      <c r="D2943" s="142" t="s">
        <v>6686</v>
      </c>
      <c r="E2943" s="143"/>
      <c r="F2943" s="147" t="s">
        <v>6687</v>
      </c>
      <c r="G2943" s="166" t="str">
        <f t="shared" si="103"/>
        <v xml:space="preserve"> </v>
      </c>
    </row>
    <row r="2944" spans="2:7" ht="57">
      <c r="B2944" s="136">
        <v>1515</v>
      </c>
      <c r="C2944" s="137">
        <v>871</v>
      </c>
      <c r="D2944" s="142" t="s">
        <v>6688</v>
      </c>
      <c r="E2944" s="143"/>
      <c r="F2944" s="147" t="s">
        <v>6689</v>
      </c>
      <c r="G2944" s="166" t="str">
        <f t="shared" si="103"/>
        <v xml:space="preserve"> </v>
      </c>
    </row>
    <row r="2945" spans="2:7" ht="75">
      <c r="B2945" s="136">
        <v>1516</v>
      </c>
      <c r="C2945" s="137">
        <v>872</v>
      </c>
      <c r="D2945" s="142" t="s">
        <v>6690</v>
      </c>
      <c r="E2945" s="143"/>
      <c r="F2945" s="147" t="s">
        <v>5910</v>
      </c>
      <c r="G2945" s="166" t="str">
        <f t="shared" si="103"/>
        <v xml:space="preserve"> </v>
      </c>
    </row>
    <row r="2946" spans="2:7" ht="38">
      <c r="B2946" s="136" t="s">
        <v>5342</v>
      </c>
      <c r="C2946" s="137">
        <v>873</v>
      </c>
      <c r="D2946" s="142" t="s">
        <v>6691</v>
      </c>
      <c r="E2946" s="143"/>
      <c r="F2946" s="147" t="s">
        <v>6692</v>
      </c>
      <c r="G2946" s="166" t="str">
        <f t="shared" si="103"/>
        <v xml:space="preserve"> </v>
      </c>
    </row>
    <row r="2947" spans="2:7" ht="38">
      <c r="B2947" s="146"/>
      <c r="C2947" s="137">
        <v>874</v>
      </c>
      <c r="D2947" s="142" t="s">
        <v>6693</v>
      </c>
      <c r="E2947" s="143"/>
      <c r="F2947" s="147" t="s">
        <v>6694</v>
      </c>
      <c r="G2947" s="166" t="str">
        <f t="shared" si="103"/>
        <v xml:space="preserve"> </v>
      </c>
    </row>
    <row r="2948" spans="2:7" ht="57">
      <c r="B2948" s="136">
        <v>1517</v>
      </c>
      <c r="C2948" s="137">
        <v>875</v>
      </c>
      <c r="D2948" s="142" t="s">
        <v>6695</v>
      </c>
      <c r="E2948" s="143"/>
      <c r="F2948" s="147" t="s">
        <v>870</v>
      </c>
      <c r="G2948" s="166" t="str">
        <f t="shared" si="103"/>
        <v xml:space="preserve"> </v>
      </c>
    </row>
    <row r="2949" spans="2:7" ht="38">
      <c r="B2949" s="146"/>
      <c r="C2949" s="137">
        <v>876</v>
      </c>
      <c r="D2949" s="142" t="s">
        <v>6696</v>
      </c>
      <c r="E2949" s="143"/>
      <c r="F2949" s="147" t="s">
        <v>6697</v>
      </c>
      <c r="G2949" s="166" t="str">
        <f t="shared" si="103"/>
        <v xml:space="preserve"> </v>
      </c>
    </row>
    <row r="2950" spans="2:7" ht="38">
      <c r="B2950" s="146"/>
      <c r="C2950" s="137">
        <v>877</v>
      </c>
      <c r="D2950" s="142" t="s">
        <v>6698</v>
      </c>
      <c r="E2950" s="143"/>
      <c r="F2950" s="147" t="s">
        <v>6699</v>
      </c>
      <c r="G2950" s="166" t="str">
        <f t="shared" si="103"/>
        <v xml:space="preserve"> </v>
      </c>
    </row>
    <row r="2951" spans="2:7" ht="56">
      <c r="B2951" s="136">
        <v>1518</v>
      </c>
      <c r="C2951" s="137">
        <v>878</v>
      </c>
      <c r="D2951" s="142" t="s">
        <v>6700</v>
      </c>
      <c r="E2951" s="143"/>
      <c r="F2951" s="147" t="s">
        <v>842</v>
      </c>
      <c r="G2951" s="166" t="str">
        <f t="shared" si="103"/>
        <v xml:space="preserve"> </v>
      </c>
    </row>
    <row r="2952" spans="2:7" ht="38">
      <c r="B2952" s="146"/>
      <c r="C2952" s="137">
        <v>879</v>
      </c>
      <c r="D2952" s="142" t="s">
        <v>6701</v>
      </c>
      <c r="E2952" s="143"/>
      <c r="F2952" s="147" t="s">
        <v>1081</v>
      </c>
      <c r="G2952" s="166" t="str">
        <f t="shared" si="103"/>
        <v xml:space="preserve"> </v>
      </c>
    </row>
    <row r="2953" spans="2:7" ht="38">
      <c r="B2953" s="136">
        <v>1519</v>
      </c>
      <c r="C2953" s="137">
        <v>880</v>
      </c>
      <c r="D2953" s="142" t="s">
        <v>6702</v>
      </c>
      <c r="E2953" s="143"/>
      <c r="F2953" s="147" t="s">
        <v>6703</v>
      </c>
      <c r="G2953" s="166" t="str">
        <f t="shared" si="103"/>
        <v xml:space="preserve"> </v>
      </c>
    </row>
    <row r="2954" spans="2:7" ht="93">
      <c r="B2954" s="146"/>
      <c r="C2954" s="137">
        <v>881</v>
      </c>
      <c r="D2954" s="142" t="s">
        <v>6704</v>
      </c>
      <c r="E2954" s="143"/>
      <c r="F2954" s="147" t="s">
        <v>6705</v>
      </c>
      <c r="G2954" s="166" t="str">
        <f t="shared" si="103"/>
        <v xml:space="preserve"> </v>
      </c>
    </row>
    <row r="2955" spans="2:7" ht="38">
      <c r="B2955" s="136">
        <v>1520</v>
      </c>
      <c r="C2955" s="137">
        <v>882</v>
      </c>
      <c r="D2955" s="142" t="s">
        <v>6706</v>
      </c>
      <c r="E2955" s="143"/>
      <c r="F2955" s="147" t="s">
        <v>6707</v>
      </c>
      <c r="G2955" s="166" t="str">
        <f t="shared" si="103"/>
        <v xml:space="preserve"> </v>
      </c>
    </row>
    <row r="2956" spans="2:7" ht="55">
      <c r="B2956" s="136">
        <v>1521</v>
      </c>
      <c r="C2956" s="137">
        <v>883</v>
      </c>
      <c r="D2956" s="142" t="s">
        <v>6708</v>
      </c>
      <c r="E2956" s="143"/>
      <c r="F2956" s="147" t="s">
        <v>811</v>
      </c>
      <c r="G2956" s="166" t="str">
        <f t="shared" si="103"/>
        <v xml:space="preserve"> </v>
      </c>
    </row>
    <row r="2957" spans="2:7" ht="38">
      <c r="B2957" s="136">
        <v>1522</v>
      </c>
      <c r="C2957" s="137">
        <v>884</v>
      </c>
      <c r="D2957" s="142" t="s">
        <v>6709</v>
      </c>
      <c r="E2957" s="143"/>
      <c r="F2957" s="147" t="s">
        <v>6710</v>
      </c>
      <c r="G2957" s="166" t="str">
        <f t="shared" si="103"/>
        <v xml:space="preserve"> </v>
      </c>
    </row>
    <row r="2958" spans="2:7" ht="74">
      <c r="B2958" s="136">
        <v>1523</v>
      </c>
      <c r="C2958" s="137">
        <v>885</v>
      </c>
      <c r="D2958" s="142" t="s">
        <v>6711</v>
      </c>
      <c r="E2958" s="143"/>
      <c r="F2958" s="147" t="s">
        <v>791</v>
      </c>
      <c r="G2958" s="166" t="str">
        <f t="shared" si="103"/>
        <v xml:space="preserve"> </v>
      </c>
    </row>
    <row r="2959" spans="2:7" ht="38">
      <c r="B2959" s="136">
        <v>1524</v>
      </c>
      <c r="C2959" s="137">
        <v>886</v>
      </c>
      <c r="D2959" s="142" t="s">
        <v>6712</v>
      </c>
      <c r="E2959" s="143"/>
      <c r="F2959" s="147" t="s">
        <v>6713</v>
      </c>
      <c r="G2959" s="166" t="str">
        <f t="shared" si="103"/>
        <v xml:space="preserve"> </v>
      </c>
    </row>
    <row r="2960" spans="2:7" ht="75">
      <c r="B2960" s="136">
        <v>1525</v>
      </c>
      <c r="C2960" s="137">
        <v>887</v>
      </c>
      <c r="D2960" s="142" t="s">
        <v>6714</v>
      </c>
      <c r="E2960" s="143"/>
      <c r="F2960" s="147" t="s">
        <v>6715</v>
      </c>
      <c r="G2960" s="166" t="str">
        <f t="shared" si="103"/>
        <v xml:space="preserve"> </v>
      </c>
    </row>
    <row r="2961" spans="2:7" ht="57">
      <c r="B2961" s="136">
        <v>1526</v>
      </c>
      <c r="C2961" s="137">
        <v>888</v>
      </c>
      <c r="D2961" s="142" t="s">
        <v>6716</v>
      </c>
      <c r="E2961" s="143"/>
      <c r="F2961" s="147" t="s">
        <v>6717</v>
      </c>
      <c r="G2961" s="166" t="str">
        <f t="shared" si="103"/>
        <v xml:space="preserve"> </v>
      </c>
    </row>
    <row r="2962" spans="2:7" ht="57">
      <c r="B2962" s="136">
        <v>1527</v>
      </c>
      <c r="C2962" s="137">
        <v>889</v>
      </c>
      <c r="D2962" s="142" t="s">
        <v>6718</v>
      </c>
      <c r="E2962" s="143"/>
      <c r="F2962" s="147" t="s">
        <v>6719</v>
      </c>
      <c r="G2962" s="166" t="str">
        <f t="shared" si="103"/>
        <v xml:space="preserve"> </v>
      </c>
    </row>
    <row r="2963" spans="2:7" ht="74">
      <c r="B2963" s="146"/>
      <c r="C2963" s="137">
        <v>890</v>
      </c>
      <c r="D2963" s="142" t="s">
        <v>6720</v>
      </c>
      <c r="E2963" s="143"/>
      <c r="F2963" s="147" t="s">
        <v>6721</v>
      </c>
      <c r="G2963" s="166" t="str">
        <f t="shared" si="103"/>
        <v xml:space="preserve"> </v>
      </c>
    </row>
    <row r="2964" spans="2:7" ht="38">
      <c r="B2964" s="136">
        <v>1528</v>
      </c>
      <c r="C2964" s="137">
        <v>891</v>
      </c>
      <c r="D2964" s="142" t="s">
        <v>6722</v>
      </c>
      <c r="E2964" s="143"/>
      <c r="F2964" s="147" t="s">
        <v>6723</v>
      </c>
      <c r="G2964" s="166" t="str">
        <f t="shared" si="103"/>
        <v xml:space="preserve"> </v>
      </c>
    </row>
    <row r="2965" spans="2:7" ht="75">
      <c r="B2965" s="136">
        <v>1529</v>
      </c>
      <c r="C2965" s="137">
        <v>892</v>
      </c>
      <c r="D2965" s="142" t="s">
        <v>6724</v>
      </c>
      <c r="E2965" s="143"/>
      <c r="F2965" s="147" t="s">
        <v>6725</v>
      </c>
      <c r="G2965" s="166" t="str">
        <f t="shared" si="103"/>
        <v xml:space="preserve"> </v>
      </c>
    </row>
    <row r="2966" spans="2:7" ht="75">
      <c r="B2966" s="146"/>
      <c r="C2966" s="137">
        <v>893</v>
      </c>
      <c r="D2966" s="142" t="s">
        <v>6726</v>
      </c>
      <c r="E2966" s="143"/>
      <c r="F2966" s="147" t="s">
        <v>5325</v>
      </c>
      <c r="G2966" s="166" t="str">
        <f t="shared" si="103"/>
        <v xml:space="preserve"> </v>
      </c>
    </row>
    <row r="2967" spans="2:7" ht="38">
      <c r="B2967" s="136">
        <v>1530</v>
      </c>
      <c r="C2967" s="137">
        <v>894</v>
      </c>
      <c r="D2967" s="142" t="s">
        <v>6727</v>
      </c>
      <c r="E2967" s="143"/>
      <c r="F2967" s="147" t="s">
        <v>784</v>
      </c>
      <c r="G2967" s="166" t="str">
        <f t="shared" si="103"/>
        <v xml:space="preserve"> </v>
      </c>
    </row>
    <row r="2968" spans="2:7" ht="38">
      <c r="B2968" s="136">
        <v>1531</v>
      </c>
      <c r="C2968" s="137">
        <v>895</v>
      </c>
      <c r="D2968" s="142" t="s">
        <v>6728</v>
      </c>
      <c r="E2968" s="143"/>
      <c r="F2968" s="147" t="s">
        <v>6729</v>
      </c>
      <c r="G2968" s="166" t="str">
        <f t="shared" si="103"/>
        <v xml:space="preserve"> </v>
      </c>
    </row>
    <row r="2969" spans="2:7" ht="57">
      <c r="B2969" s="136">
        <v>1532</v>
      </c>
      <c r="C2969" s="137">
        <v>896</v>
      </c>
      <c r="D2969" s="142" t="s">
        <v>6730</v>
      </c>
      <c r="E2969" s="143"/>
      <c r="F2969" s="147" t="s">
        <v>791</v>
      </c>
      <c r="G2969" s="166" t="str">
        <f t="shared" si="103"/>
        <v xml:space="preserve"> </v>
      </c>
    </row>
    <row r="2970" spans="2:7" ht="75">
      <c r="B2970" s="136">
        <v>1533</v>
      </c>
      <c r="C2970" s="137">
        <v>897</v>
      </c>
      <c r="D2970" s="142" t="s">
        <v>6731</v>
      </c>
      <c r="E2970" s="143"/>
      <c r="F2970" s="147" t="s">
        <v>6732</v>
      </c>
      <c r="G2970" s="166" t="str">
        <f t="shared" si="103"/>
        <v xml:space="preserve"> </v>
      </c>
    </row>
    <row r="2971" spans="2:7" ht="38">
      <c r="B2971" s="136">
        <v>1534</v>
      </c>
      <c r="C2971" s="137">
        <v>898</v>
      </c>
      <c r="D2971" s="142" t="s">
        <v>6733</v>
      </c>
      <c r="E2971" s="143"/>
      <c r="F2971" s="147" t="s">
        <v>6734</v>
      </c>
      <c r="G2971" s="166" t="str">
        <f t="shared" ref="G2971:G3040" si="104">IF(E2971=""," ",IF(E2971=F2971,"OK",F2971))</f>
        <v xml:space="preserve"> </v>
      </c>
    </row>
    <row r="2972" spans="2:7" ht="38">
      <c r="B2972" s="136">
        <v>1535</v>
      </c>
      <c r="C2972" s="137">
        <v>899</v>
      </c>
      <c r="D2972" s="142" t="s">
        <v>6735</v>
      </c>
      <c r="E2972" s="143"/>
      <c r="F2972" s="147" t="s">
        <v>835</v>
      </c>
      <c r="G2972" s="166" t="str">
        <f t="shared" si="104"/>
        <v xml:space="preserve"> </v>
      </c>
    </row>
    <row r="2973" spans="2:7" ht="75">
      <c r="B2973" s="136">
        <v>1536</v>
      </c>
      <c r="C2973" s="137">
        <v>900</v>
      </c>
      <c r="D2973" s="142" t="s">
        <v>6736</v>
      </c>
      <c r="E2973" s="143"/>
      <c r="F2973" s="147" t="s">
        <v>6737</v>
      </c>
      <c r="G2973" s="166" t="str">
        <f t="shared" si="104"/>
        <v xml:space="preserve"> </v>
      </c>
    </row>
    <row r="2974" spans="2:7" ht="57">
      <c r="B2974" s="146"/>
      <c r="C2974" s="137">
        <v>901</v>
      </c>
      <c r="D2974" s="142" t="s">
        <v>6738</v>
      </c>
      <c r="E2974" s="143"/>
      <c r="F2974" s="147" t="s">
        <v>977</v>
      </c>
      <c r="G2974" s="166" t="str">
        <f t="shared" si="104"/>
        <v xml:space="preserve"> </v>
      </c>
    </row>
    <row r="2975" spans="2:7" ht="57">
      <c r="B2975" s="136">
        <v>1537</v>
      </c>
      <c r="C2975" s="137">
        <v>902</v>
      </c>
      <c r="D2975" s="142" t="s">
        <v>6739</v>
      </c>
      <c r="E2975" s="143"/>
      <c r="F2975" s="147" t="s">
        <v>6740</v>
      </c>
      <c r="G2975" s="166" t="str">
        <f t="shared" si="104"/>
        <v xml:space="preserve"> </v>
      </c>
    </row>
    <row r="2976" spans="2:7" ht="38">
      <c r="B2976" s="136" t="s">
        <v>5342</v>
      </c>
      <c r="C2976" s="137">
        <v>903</v>
      </c>
      <c r="D2976" s="142" t="s">
        <v>6741</v>
      </c>
      <c r="E2976" s="143"/>
      <c r="F2976" s="147" t="s">
        <v>811</v>
      </c>
      <c r="G2976" s="166" t="str">
        <f t="shared" si="104"/>
        <v xml:space="preserve"> </v>
      </c>
    </row>
    <row r="2977" spans="2:7" ht="38">
      <c r="B2977" s="136">
        <v>1538</v>
      </c>
      <c r="C2977" s="137">
        <v>904</v>
      </c>
      <c r="D2977" s="142" t="s">
        <v>6742</v>
      </c>
      <c r="E2977" s="143"/>
      <c r="F2977" s="147" t="s">
        <v>6743</v>
      </c>
      <c r="G2977" s="166" t="str">
        <f t="shared" si="104"/>
        <v xml:space="preserve"> </v>
      </c>
    </row>
    <row r="2978" spans="2:7" ht="38">
      <c r="B2978" s="146"/>
      <c r="C2978" s="137">
        <v>905</v>
      </c>
      <c r="D2978" s="142" t="s">
        <v>6744</v>
      </c>
      <c r="E2978" s="143"/>
      <c r="F2978" s="147" t="s">
        <v>6745</v>
      </c>
      <c r="G2978" s="166" t="str">
        <f t="shared" si="104"/>
        <v xml:space="preserve"> </v>
      </c>
    </row>
    <row r="2979" spans="2:7" ht="57">
      <c r="B2979" s="146"/>
      <c r="C2979" s="137">
        <v>906</v>
      </c>
      <c r="D2979" s="142" t="s">
        <v>6746</v>
      </c>
      <c r="E2979" s="143"/>
      <c r="F2979" s="147" t="s">
        <v>6747</v>
      </c>
      <c r="G2979" s="166" t="str">
        <f t="shared" si="104"/>
        <v xml:space="preserve"> </v>
      </c>
    </row>
    <row r="2980" spans="2:7" ht="38">
      <c r="B2980" s="136">
        <v>1539</v>
      </c>
      <c r="C2980" s="137">
        <v>907</v>
      </c>
      <c r="D2980" s="142" t="s">
        <v>6748</v>
      </c>
      <c r="E2980" s="143"/>
      <c r="F2980" s="147" t="s">
        <v>2795</v>
      </c>
      <c r="G2980" s="166" t="str">
        <f t="shared" si="104"/>
        <v xml:space="preserve"> </v>
      </c>
    </row>
    <row r="2981" spans="2:7" ht="57">
      <c r="B2981" s="136">
        <v>1540</v>
      </c>
      <c r="C2981" s="137">
        <v>908</v>
      </c>
      <c r="D2981" s="142" t="s">
        <v>6749</v>
      </c>
      <c r="E2981" s="143"/>
      <c r="F2981" s="147" t="s">
        <v>6750</v>
      </c>
      <c r="G2981" s="166" t="str">
        <f t="shared" si="104"/>
        <v xml:space="preserve"> </v>
      </c>
    </row>
    <row r="2982" spans="2:7" ht="38">
      <c r="B2982" s="146"/>
      <c r="C2982" s="137">
        <v>909</v>
      </c>
      <c r="D2982" s="142" t="s">
        <v>6751</v>
      </c>
      <c r="E2982" s="143"/>
      <c r="F2982" s="147" t="s">
        <v>6752</v>
      </c>
      <c r="G2982" s="166" t="str">
        <f t="shared" si="104"/>
        <v xml:space="preserve"> </v>
      </c>
    </row>
    <row r="2983" spans="2:7" ht="38">
      <c r="B2983" s="136">
        <v>1541</v>
      </c>
      <c r="C2983" s="137">
        <v>910</v>
      </c>
      <c r="D2983" s="142" t="s">
        <v>6753</v>
      </c>
      <c r="E2983" s="143"/>
      <c r="F2983" s="147" t="s">
        <v>833</v>
      </c>
      <c r="G2983" s="166" t="str">
        <f t="shared" si="104"/>
        <v xml:space="preserve"> </v>
      </c>
    </row>
    <row r="2984" spans="2:7" ht="38">
      <c r="B2984" s="146"/>
      <c r="C2984" s="137">
        <v>911</v>
      </c>
      <c r="D2984" s="142" t="s">
        <v>6754</v>
      </c>
      <c r="E2984" s="143"/>
      <c r="F2984" s="147" t="s">
        <v>799</v>
      </c>
      <c r="G2984" s="166" t="str">
        <f t="shared" si="104"/>
        <v xml:space="preserve"> </v>
      </c>
    </row>
    <row r="2985" spans="2:7" ht="57">
      <c r="B2985" s="136">
        <v>1542</v>
      </c>
      <c r="C2985" s="137">
        <v>912</v>
      </c>
      <c r="D2985" s="142" t="s">
        <v>6755</v>
      </c>
      <c r="E2985" s="143"/>
      <c r="F2985" s="147" t="s">
        <v>6756</v>
      </c>
      <c r="G2985" s="166" t="str">
        <f t="shared" si="104"/>
        <v xml:space="preserve"> </v>
      </c>
    </row>
    <row r="2986" spans="2:7" ht="38">
      <c r="B2986" s="136">
        <v>1543</v>
      </c>
      <c r="C2986" s="137">
        <v>913</v>
      </c>
      <c r="D2986" s="142" t="s">
        <v>6757</v>
      </c>
      <c r="E2986" s="143"/>
      <c r="F2986" s="147" t="s">
        <v>5919</v>
      </c>
      <c r="G2986" s="166" t="str">
        <f t="shared" si="104"/>
        <v xml:space="preserve"> </v>
      </c>
    </row>
    <row r="2987" spans="2:7" ht="38">
      <c r="B2987" s="146"/>
      <c r="C2987" s="137">
        <v>914</v>
      </c>
      <c r="D2987" s="142" t="s">
        <v>6758</v>
      </c>
      <c r="E2987" s="143"/>
      <c r="F2987" s="147" t="s">
        <v>3148</v>
      </c>
      <c r="G2987" s="166" t="str">
        <f t="shared" si="104"/>
        <v xml:space="preserve"> </v>
      </c>
    </row>
    <row r="2988" spans="2:7" ht="38">
      <c r="B2988" s="146"/>
      <c r="C2988" s="137">
        <v>915</v>
      </c>
      <c r="D2988" s="142" t="s">
        <v>6759</v>
      </c>
      <c r="E2988" s="143"/>
      <c r="F2988" s="147" t="s">
        <v>6760</v>
      </c>
      <c r="G2988" s="166" t="str">
        <f t="shared" si="104"/>
        <v xml:space="preserve"> </v>
      </c>
    </row>
    <row r="2989" spans="2:7" ht="38">
      <c r="B2989" s="136">
        <v>1544</v>
      </c>
      <c r="C2989" s="137">
        <v>916</v>
      </c>
      <c r="D2989" s="142" t="s">
        <v>6761</v>
      </c>
      <c r="E2989" s="143"/>
      <c r="F2989" s="147" t="s">
        <v>6762</v>
      </c>
      <c r="G2989" s="166" t="str">
        <f t="shared" si="104"/>
        <v xml:space="preserve"> </v>
      </c>
    </row>
    <row r="2990" spans="2:7" ht="75">
      <c r="B2990" s="136">
        <v>1545</v>
      </c>
      <c r="C2990" s="137">
        <v>917</v>
      </c>
      <c r="D2990" s="142" t="s">
        <v>6763</v>
      </c>
      <c r="E2990" s="143"/>
      <c r="F2990" s="147" t="s">
        <v>6764</v>
      </c>
      <c r="G2990" s="166" t="str">
        <f t="shared" si="104"/>
        <v xml:space="preserve"> </v>
      </c>
    </row>
    <row r="2991" spans="2:7" ht="38">
      <c r="B2991" s="136">
        <v>1546</v>
      </c>
      <c r="C2991" s="137">
        <v>918</v>
      </c>
      <c r="D2991" s="142" t="s">
        <v>6765</v>
      </c>
      <c r="E2991" s="143"/>
      <c r="F2991" s="147" t="s">
        <v>6766</v>
      </c>
      <c r="G2991" s="166" t="str">
        <f t="shared" si="104"/>
        <v xml:space="preserve"> </v>
      </c>
    </row>
    <row r="2992" spans="2:7" ht="38">
      <c r="B2992" s="136">
        <v>1547</v>
      </c>
      <c r="C2992" s="137">
        <v>919</v>
      </c>
      <c r="D2992" s="142" t="s">
        <v>6767</v>
      </c>
      <c r="E2992" s="143"/>
      <c r="F2992" s="147" t="s">
        <v>6768</v>
      </c>
      <c r="G2992" s="166" t="str">
        <f t="shared" si="104"/>
        <v xml:space="preserve"> </v>
      </c>
    </row>
    <row r="2993" spans="2:7" ht="38">
      <c r="B2993" s="136">
        <v>1548</v>
      </c>
      <c r="C2993" s="137">
        <v>920</v>
      </c>
      <c r="D2993" s="142" t="s">
        <v>6769</v>
      </c>
      <c r="E2993" s="143"/>
      <c r="F2993" s="147" t="s">
        <v>2786</v>
      </c>
      <c r="G2993" s="166" t="str">
        <f t="shared" si="104"/>
        <v xml:space="preserve"> </v>
      </c>
    </row>
    <row r="2994" spans="2:7" ht="57">
      <c r="B2994" s="146"/>
      <c r="C2994" s="137">
        <v>921</v>
      </c>
      <c r="D2994" s="142" t="s">
        <v>6770</v>
      </c>
      <c r="E2994" s="143"/>
      <c r="F2994" s="147" t="s">
        <v>6771</v>
      </c>
      <c r="G2994" s="166" t="str">
        <f t="shared" si="104"/>
        <v xml:space="preserve"> </v>
      </c>
    </row>
    <row r="2995" spans="2:7" ht="38">
      <c r="B2995" s="146"/>
      <c r="C2995" s="137">
        <v>922</v>
      </c>
      <c r="D2995" s="142" t="s">
        <v>6772</v>
      </c>
      <c r="E2995" s="143"/>
      <c r="F2995" s="147" t="s">
        <v>1126</v>
      </c>
      <c r="G2995" s="166" t="str">
        <f t="shared" si="104"/>
        <v xml:space="preserve"> </v>
      </c>
    </row>
    <row r="2996" spans="2:7" ht="38">
      <c r="B2996" s="136">
        <v>1549</v>
      </c>
      <c r="C2996" s="137">
        <v>923</v>
      </c>
      <c r="D2996" s="142" t="s">
        <v>6773</v>
      </c>
      <c r="E2996" s="143"/>
      <c r="F2996" s="147" t="s">
        <v>6774</v>
      </c>
      <c r="G2996" s="166" t="str">
        <f t="shared" si="104"/>
        <v xml:space="preserve"> </v>
      </c>
    </row>
    <row r="2997" spans="2:7" ht="57">
      <c r="B2997" s="146"/>
      <c r="C2997" s="137">
        <v>924</v>
      </c>
      <c r="D2997" s="142" t="s">
        <v>6775</v>
      </c>
      <c r="E2997" s="143"/>
      <c r="F2997" s="147" t="s">
        <v>944</v>
      </c>
      <c r="G2997" s="166" t="str">
        <f t="shared" si="104"/>
        <v xml:space="preserve"> </v>
      </c>
    </row>
    <row r="2998" spans="2:7" ht="38">
      <c r="B2998" s="146"/>
      <c r="C2998" s="137">
        <v>925</v>
      </c>
      <c r="D2998" s="142" t="s">
        <v>6776</v>
      </c>
      <c r="E2998" s="143"/>
      <c r="F2998" s="147" t="s">
        <v>6774</v>
      </c>
      <c r="G2998" s="166" t="str">
        <f t="shared" si="104"/>
        <v xml:space="preserve"> </v>
      </c>
    </row>
    <row r="2999" spans="2:7" ht="38">
      <c r="B2999" s="136">
        <v>1550</v>
      </c>
      <c r="C2999" s="137">
        <v>926</v>
      </c>
      <c r="D2999" s="142" t="s">
        <v>6777</v>
      </c>
      <c r="E2999" s="143"/>
      <c r="F2999" s="147" t="s">
        <v>6778</v>
      </c>
      <c r="G2999" s="166" t="str">
        <f t="shared" si="104"/>
        <v xml:space="preserve"> </v>
      </c>
    </row>
    <row r="3000" spans="2:7" ht="38">
      <c r="B3000" s="136">
        <v>1551</v>
      </c>
      <c r="C3000" s="137">
        <v>927</v>
      </c>
      <c r="D3000" s="142" t="s">
        <v>6779</v>
      </c>
      <c r="E3000" s="143"/>
      <c r="F3000" s="147" t="s">
        <v>6780</v>
      </c>
      <c r="G3000" s="166" t="str">
        <f t="shared" si="104"/>
        <v xml:space="preserve"> </v>
      </c>
    </row>
    <row r="3001" spans="2:7" ht="38">
      <c r="B3001" s="146"/>
      <c r="C3001" s="137">
        <v>928</v>
      </c>
      <c r="D3001" s="142" t="s">
        <v>6781</v>
      </c>
      <c r="E3001" s="143"/>
      <c r="F3001" s="147" t="s">
        <v>2967</v>
      </c>
      <c r="G3001" s="166" t="str">
        <f t="shared" si="104"/>
        <v xml:space="preserve"> </v>
      </c>
    </row>
    <row r="3002" spans="2:7" ht="38">
      <c r="B3002" s="136">
        <v>1552</v>
      </c>
      <c r="C3002" s="137">
        <v>929</v>
      </c>
      <c r="D3002" s="142" t="s">
        <v>6782</v>
      </c>
      <c r="E3002" s="143"/>
      <c r="F3002" s="147" t="s">
        <v>6783</v>
      </c>
      <c r="G3002" s="166" t="str">
        <f t="shared" si="104"/>
        <v xml:space="preserve"> </v>
      </c>
    </row>
    <row r="3003" spans="2:7" ht="38">
      <c r="B3003" s="146"/>
      <c r="C3003" s="137">
        <v>930</v>
      </c>
      <c r="D3003" s="142" t="s">
        <v>6784</v>
      </c>
      <c r="E3003" s="143"/>
      <c r="F3003" s="147" t="s">
        <v>944</v>
      </c>
      <c r="G3003" s="166" t="str">
        <f t="shared" si="104"/>
        <v xml:space="preserve"> </v>
      </c>
    </row>
    <row r="3004" spans="2:7" ht="56">
      <c r="B3004" s="146"/>
      <c r="C3004" s="137">
        <v>931</v>
      </c>
      <c r="D3004" s="142" t="s">
        <v>6785</v>
      </c>
      <c r="E3004" s="143"/>
      <c r="F3004" s="147" t="s">
        <v>6786</v>
      </c>
      <c r="G3004" s="166" t="str">
        <f t="shared" si="104"/>
        <v xml:space="preserve"> </v>
      </c>
    </row>
    <row r="3005" spans="2:7" ht="57">
      <c r="B3005" s="136">
        <v>1553</v>
      </c>
      <c r="C3005" s="137">
        <v>932</v>
      </c>
      <c r="D3005" s="142" t="s">
        <v>6787</v>
      </c>
      <c r="E3005" s="143"/>
      <c r="F3005" s="147" t="s">
        <v>6788</v>
      </c>
      <c r="G3005" s="166" t="str">
        <f t="shared" si="104"/>
        <v xml:space="preserve"> </v>
      </c>
    </row>
    <row r="3006" spans="2:7" ht="38">
      <c r="B3006" s="136">
        <v>1554</v>
      </c>
      <c r="C3006" s="137">
        <v>933</v>
      </c>
      <c r="D3006" s="142" t="s">
        <v>6789</v>
      </c>
      <c r="E3006" s="143"/>
      <c r="F3006" s="147" t="s">
        <v>6790</v>
      </c>
      <c r="G3006" s="166" t="str">
        <f t="shared" si="104"/>
        <v xml:space="preserve"> </v>
      </c>
    </row>
    <row r="3007" spans="2:7" ht="56">
      <c r="B3007" s="136">
        <v>1555</v>
      </c>
      <c r="C3007" s="137">
        <v>934</v>
      </c>
      <c r="D3007" s="142" t="s">
        <v>6791</v>
      </c>
      <c r="E3007" s="143"/>
      <c r="F3007" s="147" t="s">
        <v>6792</v>
      </c>
      <c r="G3007" s="166" t="str">
        <f t="shared" si="104"/>
        <v xml:space="preserve"> </v>
      </c>
    </row>
    <row r="3008" spans="2:7" ht="38">
      <c r="B3008" s="146"/>
      <c r="C3008" s="137">
        <v>935</v>
      </c>
      <c r="D3008" s="142" t="s">
        <v>6793</v>
      </c>
      <c r="E3008" s="143"/>
      <c r="F3008" s="147" t="s">
        <v>6794</v>
      </c>
      <c r="G3008" s="166" t="str">
        <f t="shared" si="104"/>
        <v xml:space="preserve"> </v>
      </c>
    </row>
    <row r="3009" spans="2:7" ht="56">
      <c r="B3009" s="136">
        <v>1556</v>
      </c>
      <c r="C3009" s="137">
        <v>936</v>
      </c>
      <c r="D3009" s="142" t="s">
        <v>6795</v>
      </c>
      <c r="E3009" s="143"/>
      <c r="F3009" s="147" t="s">
        <v>6796</v>
      </c>
      <c r="G3009" s="166" t="str">
        <f t="shared" si="104"/>
        <v xml:space="preserve"> </v>
      </c>
    </row>
    <row r="3010" spans="2:7" ht="38">
      <c r="B3010" s="136">
        <v>1557</v>
      </c>
      <c r="C3010" s="137">
        <v>937</v>
      </c>
      <c r="D3010" s="142" t="s">
        <v>6797</v>
      </c>
      <c r="E3010" s="143"/>
      <c r="F3010" s="147" t="s">
        <v>944</v>
      </c>
      <c r="G3010" s="166" t="str">
        <f t="shared" si="104"/>
        <v xml:space="preserve"> </v>
      </c>
    </row>
    <row r="3011" spans="2:7" ht="38">
      <c r="B3011" s="146"/>
      <c r="C3011" s="137">
        <v>938</v>
      </c>
      <c r="D3011" s="142" t="s">
        <v>6798</v>
      </c>
      <c r="E3011" s="143"/>
      <c r="F3011" s="147" t="s">
        <v>835</v>
      </c>
      <c r="G3011" s="166" t="str">
        <f t="shared" si="104"/>
        <v xml:space="preserve"> </v>
      </c>
    </row>
    <row r="3012" spans="2:7" ht="38">
      <c r="B3012" s="136">
        <v>1558</v>
      </c>
      <c r="C3012" s="137">
        <v>939</v>
      </c>
      <c r="D3012" s="142" t="s">
        <v>6799</v>
      </c>
      <c r="E3012" s="143"/>
      <c r="F3012" s="147" t="s">
        <v>6800</v>
      </c>
      <c r="G3012" s="166" t="str">
        <f t="shared" si="104"/>
        <v xml:space="preserve"> </v>
      </c>
    </row>
    <row r="3013" spans="2:7" ht="57">
      <c r="B3013" s="136">
        <v>1559</v>
      </c>
      <c r="C3013" s="137">
        <v>940</v>
      </c>
      <c r="D3013" s="142" t="s">
        <v>6801</v>
      </c>
      <c r="E3013" s="143"/>
      <c r="F3013" s="147" t="s">
        <v>1118</v>
      </c>
      <c r="G3013" s="166" t="str">
        <f t="shared" si="104"/>
        <v xml:space="preserve"> </v>
      </c>
    </row>
    <row r="3014" spans="2:7" ht="56">
      <c r="B3014" s="146"/>
      <c r="C3014" s="137">
        <v>941</v>
      </c>
      <c r="D3014" s="142" t="s">
        <v>6802</v>
      </c>
      <c r="E3014" s="143"/>
      <c r="F3014" s="147" t="s">
        <v>811</v>
      </c>
      <c r="G3014" s="166" t="str">
        <f t="shared" si="104"/>
        <v xml:space="preserve"> </v>
      </c>
    </row>
    <row r="3015" spans="2:7" ht="57">
      <c r="B3015" s="146"/>
      <c r="C3015" s="137">
        <v>942</v>
      </c>
      <c r="D3015" s="142" t="s">
        <v>6803</v>
      </c>
      <c r="E3015" s="143"/>
      <c r="F3015" s="147" t="s">
        <v>6165</v>
      </c>
      <c r="G3015" s="166" t="str">
        <f t="shared" si="104"/>
        <v xml:space="preserve"> </v>
      </c>
    </row>
    <row r="3016" spans="2:7" ht="38">
      <c r="B3016" s="136">
        <v>1560</v>
      </c>
      <c r="C3016" s="137">
        <v>943</v>
      </c>
      <c r="D3016" s="142" t="s">
        <v>6804</v>
      </c>
      <c r="E3016" s="143"/>
      <c r="F3016" s="147" t="s">
        <v>6805</v>
      </c>
      <c r="G3016" s="166" t="str">
        <f t="shared" si="104"/>
        <v xml:space="preserve"> </v>
      </c>
    </row>
    <row r="3017" spans="2:7" ht="38">
      <c r="B3017" s="136">
        <v>1561</v>
      </c>
      <c r="C3017" s="137">
        <v>944</v>
      </c>
      <c r="D3017" s="142" t="s">
        <v>6806</v>
      </c>
      <c r="E3017" s="143"/>
      <c r="F3017" s="147" t="s">
        <v>6807</v>
      </c>
      <c r="G3017" s="166" t="str">
        <f t="shared" si="104"/>
        <v xml:space="preserve"> </v>
      </c>
    </row>
    <row r="3018" spans="2:7" ht="38">
      <c r="B3018" s="146"/>
      <c r="C3018" s="137">
        <v>945</v>
      </c>
      <c r="D3018" s="142" t="s">
        <v>6808</v>
      </c>
      <c r="E3018" s="143"/>
      <c r="F3018" s="147" t="s">
        <v>6809</v>
      </c>
      <c r="G3018" s="166" t="str">
        <f t="shared" si="104"/>
        <v xml:space="preserve"> </v>
      </c>
    </row>
    <row r="3019" spans="2:7" ht="38">
      <c r="B3019" s="136">
        <v>1562</v>
      </c>
      <c r="C3019" s="137">
        <v>946</v>
      </c>
      <c r="D3019" s="142" t="s">
        <v>6810</v>
      </c>
      <c r="E3019" s="143"/>
      <c r="F3019" s="147" t="s">
        <v>6811</v>
      </c>
      <c r="G3019" s="166" t="str">
        <f t="shared" si="104"/>
        <v xml:space="preserve"> </v>
      </c>
    </row>
    <row r="3020" spans="2:7" ht="75">
      <c r="B3020" s="136">
        <v>1563</v>
      </c>
      <c r="C3020" s="137">
        <v>947</v>
      </c>
      <c r="D3020" s="142" t="s">
        <v>6812</v>
      </c>
      <c r="E3020" s="143"/>
      <c r="F3020" s="147" t="s">
        <v>6813</v>
      </c>
      <c r="G3020" s="166" t="str">
        <f t="shared" si="104"/>
        <v xml:space="preserve"> </v>
      </c>
    </row>
    <row r="3021" spans="2:7" ht="38">
      <c r="B3021" s="136">
        <v>1564</v>
      </c>
      <c r="C3021" s="137">
        <v>948</v>
      </c>
      <c r="D3021" s="142" t="s">
        <v>6814</v>
      </c>
      <c r="E3021" s="143"/>
      <c r="F3021" s="147" t="s">
        <v>6815</v>
      </c>
      <c r="G3021" s="166" t="str">
        <f t="shared" si="104"/>
        <v xml:space="preserve"> </v>
      </c>
    </row>
    <row r="3022" spans="2:7" ht="57">
      <c r="B3022" s="146"/>
      <c r="C3022" s="137">
        <v>949</v>
      </c>
      <c r="D3022" s="142" t="s">
        <v>6816</v>
      </c>
      <c r="E3022" s="143"/>
      <c r="F3022" s="147" t="s">
        <v>6815</v>
      </c>
      <c r="G3022" s="166" t="str">
        <f t="shared" si="104"/>
        <v xml:space="preserve"> </v>
      </c>
    </row>
    <row r="3023" spans="2:7" ht="57">
      <c r="B3023" s="136">
        <v>1565</v>
      </c>
      <c r="C3023" s="137">
        <v>950</v>
      </c>
      <c r="D3023" s="142" t="s">
        <v>6817</v>
      </c>
      <c r="E3023" s="143"/>
      <c r="F3023" s="147" t="s">
        <v>6818</v>
      </c>
      <c r="G3023" s="166" t="str">
        <f t="shared" si="104"/>
        <v xml:space="preserve"> </v>
      </c>
    </row>
    <row r="3024" spans="2:7" ht="38">
      <c r="B3024" s="136">
        <v>1566</v>
      </c>
      <c r="C3024" s="137">
        <v>951</v>
      </c>
      <c r="D3024" s="142" t="s">
        <v>6819</v>
      </c>
      <c r="E3024" s="143"/>
      <c r="F3024" s="147" t="s">
        <v>977</v>
      </c>
      <c r="G3024" s="166" t="str">
        <f t="shared" si="104"/>
        <v xml:space="preserve"> </v>
      </c>
    </row>
    <row r="3025" spans="2:7" ht="57">
      <c r="B3025" s="136">
        <v>1567</v>
      </c>
      <c r="C3025" s="137">
        <v>952</v>
      </c>
      <c r="D3025" s="142" t="s">
        <v>6820</v>
      </c>
      <c r="E3025" s="143"/>
      <c r="F3025" s="147" t="s">
        <v>6821</v>
      </c>
      <c r="G3025" s="166" t="str">
        <f t="shared" si="104"/>
        <v xml:space="preserve"> </v>
      </c>
    </row>
    <row r="3026" spans="2:7" ht="57">
      <c r="B3026" s="136">
        <v>1568</v>
      </c>
      <c r="C3026" s="137">
        <v>953</v>
      </c>
      <c r="D3026" s="142" t="s">
        <v>6822</v>
      </c>
      <c r="E3026" s="143"/>
      <c r="F3026" s="147" t="s">
        <v>877</v>
      </c>
      <c r="G3026" s="166" t="str">
        <f t="shared" si="104"/>
        <v xml:space="preserve"> </v>
      </c>
    </row>
    <row r="3027" spans="2:7" ht="56">
      <c r="B3027" s="136">
        <v>1569</v>
      </c>
      <c r="C3027" s="137">
        <v>954</v>
      </c>
      <c r="D3027" s="142" t="s">
        <v>6823</v>
      </c>
      <c r="E3027" s="143"/>
      <c r="F3027" s="147" t="s">
        <v>791</v>
      </c>
      <c r="G3027" s="166" t="str">
        <f t="shared" si="104"/>
        <v xml:space="preserve"> </v>
      </c>
    </row>
    <row r="3028" spans="2:7" ht="38">
      <c r="B3028" s="146"/>
      <c r="C3028" s="137">
        <v>955</v>
      </c>
      <c r="D3028" s="167" t="s">
        <v>6824</v>
      </c>
      <c r="E3028" s="168"/>
      <c r="F3028" s="169" t="s">
        <v>784</v>
      </c>
      <c r="G3028" s="170" t="str">
        <f t="shared" si="104"/>
        <v xml:space="preserve"> </v>
      </c>
    </row>
    <row r="3029" spans="2:7" ht="40">
      <c r="B3029" s="148"/>
      <c r="C3029" s="149"/>
      <c r="D3029" s="150"/>
      <c r="E3029" s="151"/>
      <c r="F3029" s="152"/>
      <c r="G3029" s="153" t="s">
        <v>6825</v>
      </c>
    </row>
    <row r="3030" spans="2:7" ht="25">
      <c r="B3030" s="148"/>
      <c r="C3030" s="149"/>
      <c r="D3030" s="150"/>
      <c r="E3030" s="151"/>
      <c r="F3030" s="152"/>
      <c r="G3030" s="154">
        <f>H3030</f>
        <v>0</v>
      </c>
    </row>
    <row r="3031" spans="2:7" ht="18">
      <c r="B3031" s="148"/>
      <c r="C3031" s="149"/>
      <c r="D3031" s="150"/>
      <c r="E3031" s="151"/>
      <c r="F3031" s="152"/>
      <c r="G3031" s="105"/>
    </row>
    <row r="3032" spans="2:7" ht="19" thickBot="1">
      <c r="B3032" s="148"/>
      <c r="C3032" s="149"/>
      <c r="D3032" s="150"/>
      <c r="E3032" s="151"/>
      <c r="F3032" s="152"/>
      <c r="G3032" s="105"/>
    </row>
    <row r="3033" spans="2:7" ht="28" thickTop="1" thickBot="1">
      <c r="B3033" s="155" t="s">
        <v>6826</v>
      </c>
      <c r="C3033" s="156"/>
      <c r="D3033" s="126"/>
      <c r="E3033" s="157"/>
      <c r="F3033" s="48"/>
      <c r="G3033" s="128"/>
    </row>
    <row r="3034" spans="2:7" ht="102" thickTop="1" thickBot="1">
      <c r="B3034" s="186" t="s">
        <v>5240</v>
      </c>
      <c r="C3034" s="172" t="s">
        <v>5228</v>
      </c>
      <c r="D3034" s="173" t="s">
        <v>5229</v>
      </c>
      <c r="E3034" s="174" t="s">
        <v>5230</v>
      </c>
      <c r="F3034" s="175" t="s">
        <v>5231</v>
      </c>
      <c r="G3034" s="176" t="s">
        <v>5232</v>
      </c>
    </row>
    <row r="3035" spans="2:7" ht="57" thickTop="1">
      <c r="B3035" s="136">
        <v>1570</v>
      </c>
      <c r="C3035" s="137">
        <v>956</v>
      </c>
      <c r="D3035" s="187" t="s">
        <v>6827</v>
      </c>
      <c r="E3035" s="139"/>
      <c r="F3035" s="164" t="s">
        <v>6828</v>
      </c>
      <c r="G3035" s="165" t="str">
        <f t="shared" si="104"/>
        <v xml:space="preserve"> </v>
      </c>
    </row>
    <row r="3036" spans="2:7" ht="37">
      <c r="B3036" s="136">
        <v>1571</v>
      </c>
      <c r="C3036" s="137">
        <v>957</v>
      </c>
      <c r="D3036" s="142" t="s">
        <v>6829</v>
      </c>
      <c r="E3036" s="143"/>
      <c r="F3036" s="147" t="s">
        <v>6830</v>
      </c>
      <c r="G3036" s="166" t="str">
        <f t="shared" si="104"/>
        <v xml:space="preserve"> </v>
      </c>
    </row>
    <row r="3037" spans="2:7" ht="37">
      <c r="B3037" s="136">
        <v>1572</v>
      </c>
      <c r="C3037" s="137">
        <v>958</v>
      </c>
      <c r="D3037" s="142" t="s">
        <v>6831</v>
      </c>
      <c r="E3037" s="143"/>
      <c r="F3037" s="147" t="s">
        <v>6832</v>
      </c>
      <c r="G3037" s="166" t="str">
        <f t="shared" si="104"/>
        <v xml:space="preserve"> </v>
      </c>
    </row>
    <row r="3038" spans="2:7" ht="38">
      <c r="B3038" s="136">
        <v>1573</v>
      </c>
      <c r="C3038" s="137">
        <v>959</v>
      </c>
      <c r="D3038" s="142" t="s">
        <v>6833</v>
      </c>
      <c r="E3038" s="143"/>
      <c r="F3038" s="147" t="s">
        <v>6834</v>
      </c>
      <c r="G3038" s="166" t="str">
        <f t="shared" si="104"/>
        <v xml:space="preserve"> </v>
      </c>
    </row>
    <row r="3039" spans="2:7" ht="37">
      <c r="B3039" s="146"/>
      <c r="C3039" s="137">
        <v>960</v>
      </c>
      <c r="D3039" s="142" t="s">
        <v>6835</v>
      </c>
      <c r="E3039" s="143"/>
      <c r="F3039" s="147" t="s">
        <v>6836</v>
      </c>
      <c r="G3039" s="166" t="str">
        <f t="shared" si="104"/>
        <v xml:space="preserve"> </v>
      </c>
    </row>
    <row r="3040" spans="2:7" ht="56">
      <c r="B3040" s="146"/>
      <c r="C3040" s="137">
        <v>961</v>
      </c>
      <c r="D3040" s="142" t="s">
        <v>6837</v>
      </c>
      <c r="E3040" s="143"/>
      <c r="F3040" s="147" t="s">
        <v>791</v>
      </c>
      <c r="G3040" s="166" t="str">
        <f t="shared" si="104"/>
        <v xml:space="preserve"> </v>
      </c>
    </row>
    <row r="3041" spans="2:7" ht="37">
      <c r="B3041" s="136">
        <v>1574</v>
      </c>
      <c r="C3041" s="137">
        <v>962</v>
      </c>
      <c r="D3041" s="142" t="s">
        <v>6838</v>
      </c>
      <c r="E3041" s="143"/>
      <c r="F3041" s="147" t="s">
        <v>791</v>
      </c>
      <c r="G3041" s="166" t="str">
        <f t="shared" ref="G3041:G3104" si="105">IF(E3041=""," ",IF(E3041=F3041,"OK",F3041))</f>
        <v xml:space="preserve"> </v>
      </c>
    </row>
    <row r="3042" spans="2:7" ht="57">
      <c r="B3042" s="146"/>
      <c r="C3042" s="137">
        <v>963</v>
      </c>
      <c r="D3042" s="142" t="s">
        <v>6839</v>
      </c>
      <c r="E3042" s="143"/>
      <c r="F3042" s="147" t="s">
        <v>877</v>
      </c>
      <c r="G3042" s="166" t="str">
        <f t="shared" si="105"/>
        <v xml:space="preserve"> </v>
      </c>
    </row>
    <row r="3043" spans="2:7" ht="57">
      <c r="B3043" s="136">
        <v>1575</v>
      </c>
      <c r="C3043" s="137">
        <v>964</v>
      </c>
      <c r="D3043" s="142" t="s">
        <v>6840</v>
      </c>
      <c r="E3043" s="143"/>
      <c r="F3043" s="147" t="s">
        <v>835</v>
      </c>
      <c r="G3043" s="166" t="str">
        <f t="shared" si="105"/>
        <v xml:space="preserve"> </v>
      </c>
    </row>
    <row r="3044" spans="2:7" ht="38">
      <c r="B3044" s="146"/>
      <c r="C3044" s="137">
        <v>965</v>
      </c>
      <c r="D3044" s="142" t="s">
        <v>6841</v>
      </c>
      <c r="E3044" s="143"/>
      <c r="F3044" s="147" t="s">
        <v>6842</v>
      </c>
      <c r="G3044" s="166" t="str">
        <f t="shared" si="105"/>
        <v xml:space="preserve"> </v>
      </c>
    </row>
    <row r="3045" spans="2:7" ht="38">
      <c r="B3045" s="136">
        <v>1576</v>
      </c>
      <c r="C3045" s="137">
        <v>966</v>
      </c>
      <c r="D3045" s="142" t="s">
        <v>6843</v>
      </c>
      <c r="E3045" s="143"/>
      <c r="F3045" s="147" t="s">
        <v>6844</v>
      </c>
      <c r="G3045" s="166" t="str">
        <f t="shared" si="105"/>
        <v xml:space="preserve"> </v>
      </c>
    </row>
    <row r="3046" spans="2:7" ht="56">
      <c r="B3046" s="146"/>
      <c r="C3046" s="137">
        <v>967</v>
      </c>
      <c r="D3046" s="142" t="s">
        <v>6845</v>
      </c>
      <c r="E3046" s="143"/>
      <c r="F3046" s="147" t="s">
        <v>6846</v>
      </c>
      <c r="G3046" s="166" t="str">
        <f t="shared" si="105"/>
        <v xml:space="preserve"> </v>
      </c>
    </row>
    <row r="3047" spans="2:7" ht="57">
      <c r="B3047" s="136">
        <v>1577</v>
      </c>
      <c r="C3047" s="137">
        <v>968</v>
      </c>
      <c r="D3047" s="142" t="s">
        <v>6847</v>
      </c>
      <c r="E3047" s="143"/>
      <c r="F3047" s="147" t="s">
        <v>6848</v>
      </c>
      <c r="G3047" s="166" t="str">
        <f t="shared" si="105"/>
        <v xml:space="preserve"> </v>
      </c>
    </row>
    <row r="3048" spans="2:7" ht="38">
      <c r="B3048" s="146"/>
      <c r="C3048" s="137">
        <v>969</v>
      </c>
      <c r="D3048" s="142" t="s">
        <v>6849</v>
      </c>
      <c r="E3048" s="143"/>
      <c r="F3048" s="147" t="s">
        <v>791</v>
      </c>
      <c r="G3048" s="166" t="str">
        <f t="shared" si="105"/>
        <v xml:space="preserve"> </v>
      </c>
    </row>
    <row r="3049" spans="2:7" ht="75">
      <c r="B3049" s="146"/>
      <c r="C3049" s="137">
        <v>970</v>
      </c>
      <c r="D3049" s="142" t="s">
        <v>6850</v>
      </c>
      <c r="E3049" s="143"/>
      <c r="F3049" s="147" t="s">
        <v>6851</v>
      </c>
      <c r="G3049" s="166" t="str">
        <f t="shared" si="105"/>
        <v xml:space="preserve"> </v>
      </c>
    </row>
    <row r="3050" spans="2:7" ht="38">
      <c r="B3050" s="136">
        <v>1578</v>
      </c>
      <c r="C3050" s="137">
        <v>971</v>
      </c>
      <c r="D3050" s="142" t="s">
        <v>6852</v>
      </c>
      <c r="E3050" s="143"/>
      <c r="F3050" s="147" t="s">
        <v>6853</v>
      </c>
      <c r="G3050" s="166" t="str">
        <f t="shared" si="105"/>
        <v xml:space="preserve"> </v>
      </c>
    </row>
    <row r="3051" spans="2:7" ht="38">
      <c r="B3051" s="146"/>
      <c r="C3051" s="137">
        <v>972</v>
      </c>
      <c r="D3051" s="142" t="s">
        <v>6854</v>
      </c>
      <c r="E3051" s="143"/>
      <c r="F3051" s="147" t="s">
        <v>6855</v>
      </c>
      <c r="G3051" s="166" t="str">
        <f t="shared" si="105"/>
        <v xml:space="preserve"> </v>
      </c>
    </row>
    <row r="3052" spans="2:7" ht="56">
      <c r="B3052" s="136">
        <v>1579</v>
      </c>
      <c r="C3052" s="137">
        <v>973</v>
      </c>
      <c r="D3052" s="177" t="s">
        <v>6856</v>
      </c>
      <c r="E3052" s="143"/>
      <c r="F3052" s="147" t="s">
        <v>3221</v>
      </c>
      <c r="G3052" s="166" t="str">
        <f t="shared" si="105"/>
        <v xml:space="preserve"> </v>
      </c>
    </row>
    <row r="3053" spans="2:7" ht="38">
      <c r="B3053" s="136">
        <v>1580</v>
      </c>
      <c r="C3053" s="137">
        <v>974</v>
      </c>
      <c r="D3053" s="142" t="s">
        <v>6857</v>
      </c>
      <c r="E3053" s="143"/>
      <c r="F3053" s="147" t="s">
        <v>6858</v>
      </c>
      <c r="G3053" s="166" t="str">
        <f t="shared" si="105"/>
        <v xml:space="preserve"> </v>
      </c>
    </row>
    <row r="3054" spans="2:7" ht="38">
      <c r="B3054" s="146"/>
      <c r="C3054" s="137">
        <v>975</v>
      </c>
      <c r="D3054" s="142" t="s">
        <v>6859</v>
      </c>
      <c r="E3054" s="143"/>
      <c r="F3054" s="147" t="s">
        <v>6860</v>
      </c>
      <c r="G3054" s="166" t="str">
        <f t="shared" si="105"/>
        <v xml:space="preserve"> </v>
      </c>
    </row>
    <row r="3055" spans="2:7" ht="38">
      <c r="B3055" s="146"/>
      <c r="C3055" s="137">
        <v>976</v>
      </c>
      <c r="D3055" s="142" t="s">
        <v>6861</v>
      </c>
      <c r="E3055" s="143"/>
      <c r="F3055" s="147" t="s">
        <v>6862</v>
      </c>
      <c r="G3055" s="166" t="str">
        <f t="shared" si="105"/>
        <v xml:space="preserve"> </v>
      </c>
    </row>
    <row r="3056" spans="2:7" ht="38">
      <c r="B3056" s="136">
        <v>1581</v>
      </c>
      <c r="C3056" s="137">
        <v>977</v>
      </c>
      <c r="D3056" s="142" t="s">
        <v>6863</v>
      </c>
      <c r="E3056" s="143"/>
      <c r="F3056" s="147" t="s">
        <v>6864</v>
      </c>
      <c r="G3056" s="166" t="str">
        <f t="shared" si="105"/>
        <v xml:space="preserve"> </v>
      </c>
    </row>
    <row r="3057" spans="2:7" ht="57">
      <c r="B3057" s="146"/>
      <c r="C3057" s="137">
        <v>978</v>
      </c>
      <c r="D3057" s="142" t="s">
        <v>6865</v>
      </c>
      <c r="E3057" s="143"/>
      <c r="F3057" s="147" t="s">
        <v>6864</v>
      </c>
      <c r="G3057" s="166" t="str">
        <f t="shared" si="105"/>
        <v xml:space="preserve"> </v>
      </c>
    </row>
    <row r="3058" spans="2:7" ht="75">
      <c r="B3058" s="136">
        <v>1582</v>
      </c>
      <c r="C3058" s="137">
        <v>979</v>
      </c>
      <c r="D3058" s="142" t="s">
        <v>6866</v>
      </c>
      <c r="E3058" s="143"/>
      <c r="F3058" s="147" t="s">
        <v>944</v>
      </c>
      <c r="G3058" s="166" t="str">
        <f t="shared" si="105"/>
        <v xml:space="preserve"> </v>
      </c>
    </row>
    <row r="3059" spans="2:7" ht="38">
      <c r="B3059" s="136">
        <v>1583</v>
      </c>
      <c r="C3059" s="137">
        <v>980</v>
      </c>
      <c r="D3059" s="142" t="s">
        <v>6867</v>
      </c>
      <c r="E3059" s="143"/>
      <c r="F3059" s="147" t="s">
        <v>6868</v>
      </c>
      <c r="G3059" s="166" t="str">
        <f t="shared" si="105"/>
        <v xml:space="preserve"> </v>
      </c>
    </row>
    <row r="3060" spans="2:7" ht="38">
      <c r="B3060" s="146"/>
      <c r="C3060" s="137">
        <v>981</v>
      </c>
      <c r="D3060" s="142" t="s">
        <v>6869</v>
      </c>
      <c r="E3060" s="143"/>
      <c r="F3060" s="147" t="s">
        <v>6870</v>
      </c>
      <c r="G3060" s="166" t="str">
        <f t="shared" si="105"/>
        <v xml:space="preserve"> </v>
      </c>
    </row>
    <row r="3061" spans="2:7" ht="38">
      <c r="B3061" s="146"/>
      <c r="C3061" s="137">
        <v>982</v>
      </c>
      <c r="D3061" s="142" t="s">
        <v>6871</v>
      </c>
      <c r="E3061" s="143"/>
      <c r="F3061" s="147" t="s">
        <v>6872</v>
      </c>
      <c r="G3061" s="166" t="str">
        <f t="shared" si="105"/>
        <v xml:space="preserve"> </v>
      </c>
    </row>
    <row r="3062" spans="2:7" ht="56">
      <c r="B3062" s="136">
        <v>1584</v>
      </c>
      <c r="C3062" s="137">
        <v>983</v>
      </c>
      <c r="D3062" s="142" t="s">
        <v>6873</v>
      </c>
      <c r="E3062" s="143"/>
      <c r="F3062" s="147" t="s">
        <v>5319</v>
      </c>
      <c r="G3062" s="166" t="str">
        <f t="shared" si="105"/>
        <v xml:space="preserve"> </v>
      </c>
    </row>
    <row r="3063" spans="2:7" ht="38">
      <c r="B3063" s="136">
        <v>1585</v>
      </c>
      <c r="C3063" s="137">
        <v>984</v>
      </c>
      <c r="D3063" s="142" t="s">
        <v>6874</v>
      </c>
      <c r="E3063" s="143"/>
      <c r="F3063" s="147" t="s">
        <v>5512</v>
      </c>
      <c r="G3063" s="166" t="str">
        <f t="shared" si="105"/>
        <v xml:space="preserve"> </v>
      </c>
    </row>
    <row r="3064" spans="2:7" ht="75">
      <c r="B3064" s="146"/>
      <c r="C3064" s="137">
        <v>985</v>
      </c>
      <c r="D3064" s="142" t="s">
        <v>6875</v>
      </c>
      <c r="E3064" s="143"/>
      <c r="F3064" s="147" t="s">
        <v>6876</v>
      </c>
      <c r="G3064" s="166" t="str">
        <f t="shared" si="105"/>
        <v xml:space="preserve"> </v>
      </c>
    </row>
    <row r="3065" spans="2:7" ht="38">
      <c r="B3065" s="146"/>
      <c r="C3065" s="137">
        <v>986</v>
      </c>
      <c r="D3065" s="142" t="s">
        <v>6877</v>
      </c>
      <c r="E3065" s="143"/>
      <c r="F3065" s="147" t="s">
        <v>6878</v>
      </c>
      <c r="G3065" s="166" t="str">
        <f t="shared" si="105"/>
        <v xml:space="preserve"> </v>
      </c>
    </row>
    <row r="3066" spans="2:7" ht="57">
      <c r="B3066" s="136">
        <v>1586</v>
      </c>
      <c r="C3066" s="137">
        <v>987</v>
      </c>
      <c r="D3066" s="142" t="s">
        <v>6879</v>
      </c>
      <c r="E3066" s="143"/>
      <c r="F3066" s="147" t="s">
        <v>6880</v>
      </c>
      <c r="G3066" s="166" t="str">
        <f t="shared" si="105"/>
        <v xml:space="preserve"> </v>
      </c>
    </row>
    <row r="3067" spans="2:7" ht="38">
      <c r="B3067" s="136">
        <v>1587</v>
      </c>
      <c r="C3067" s="137">
        <v>988</v>
      </c>
      <c r="D3067" s="142" t="s">
        <v>6881</v>
      </c>
      <c r="E3067" s="143"/>
      <c r="F3067" s="147" t="s">
        <v>6882</v>
      </c>
      <c r="G3067" s="166" t="str">
        <f t="shared" si="105"/>
        <v xml:space="preserve"> </v>
      </c>
    </row>
    <row r="3068" spans="2:7" ht="38">
      <c r="B3068" s="146"/>
      <c r="C3068" s="137">
        <v>989</v>
      </c>
      <c r="D3068" s="142" t="s">
        <v>6883</v>
      </c>
      <c r="E3068" s="143"/>
      <c r="F3068" s="147" t="s">
        <v>6884</v>
      </c>
      <c r="G3068" s="166" t="str">
        <f t="shared" si="105"/>
        <v xml:space="preserve"> </v>
      </c>
    </row>
    <row r="3069" spans="2:7" ht="38">
      <c r="B3069" s="136">
        <v>1588</v>
      </c>
      <c r="C3069" s="137">
        <v>990</v>
      </c>
      <c r="D3069" s="142" t="s">
        <v>6885</v>
      </c>
      <c r="E3069" s="143"/>
      <c r="F3069" s="147" t="s">
        <v>805</v>
      </c>
      <c r="G3069" s="166" t="str">
        <f t="shared" si="105"/>
        <v xml:space="preserve"> </v>
      </c>
    </row>
    <row r="3070" spans="2:7" ht="57">
      <c r="B3070" s="136">
        <v>1589</v>
      </c>
      <c r="C3070" s="137">
        <v>991</v>
      </c>
      <c r="D3070" s="142" t="s">
        <v>6886</v>
      </c>
      <c r="E3070" s="143"/>
      <c r="F3070" s="147" t="s">
        <v>3099</v>
      </c>
      <c r="G3070" s="166" t="str">
        <f t="shared" si="105"/>
        <v xml:space="preserve"> </v>
      </c>
    </row>
    <row r="3071" spans="2:7" ht="38">
      <c r="B3071" s="136">
        <v>1590</v>
      </c>
      <c r="C3071" s="137">
        <v>992</v>
      </c>
      <c r="D3071" s="142" t="s">
        <v>6887</v>
      </c>
      <c r="E3071" s="143"/>
      <c r="F3071" s="147" t="s">
        <v>6888</v>
      </c>
      <c r="G3071" s="166" t="str">
        <f t="shared" si="105"/>
        <v xml:space="preserve"> </v>
      </c>
    </row>
    <row r="3072" spans="2:7" ht="57">
      <c r="B3072" s="146"/>
      <c r="C3072" s="137">
        <v>993</v>
      </c>
      <c r="D3072" s="142" t="s">
        <v>6889</v>
      </c>
      <c r="E3072" s="143"/>
      <c r="F3072" s="147" t="s">
        <v>6890</v>
      </c>
      <c r="G3072" s="166" t="str">
        <f t="shared" si="105"/>
        <v xml:space="preserve"> </v>
      </c>
    </row>
    <row r="3073" spans="2:7" ht="38">
      <c r="B3073" s="136">
        <v>1591</v>
      </c>
      <c r="C3073" s="137">
        <v>994</v>
      </c>
      <c r="D3073" s="142" t="s">
        <v>6891</v>
      </c>
      <c r="E3073" s="143"/>
      <c r="F3073" s="147" t="s">
        <v>2830</v>
      </c>
      <c r="G3073" s="166" t="str">
        <f t="shared" si="105"/>
        <v xml:space="preserve"> </v>
      </c>
    </row>
    <row r="3074" spans="2:7" ht="38">
      <c r="B3074" s="146"/>
      <c r="C3074" s="137">
        <v>995</v>
      </c>
      <c r="D3074" s="142" t="s">
        <v>6892</v>
      </c>
      <c r="E3074" s="143"/>
      <c r="F3074" s="147" t="s">
        <v>3110</v>
      </c>
      <c r="G3074" s="166" t="str">
        <f t="shared" si="105"/>
        <v xml:space="preserve"> </v>
      </c>
    </row>
    <row r="3075" spans="2:7" ht="57">
      <c r="B3075" s="136">
        <v>1592</v>
      </c>
      <c r="C3075" s="137">
        <v>996</v>
      </c>
      <c r="D3075" s="142" t="s">
        <v>6893</v>
      </c>
      <c r="E3075" s="143"/>
      <c r="F3075" s="147" t="s">
        <v>6894</v>
      </c>
      <c r="G3075" s="166" t="str">
        <f t="shared" si="105"/>
        <v xml:space="preserve"> </v>
      </c>
    </row>
    <row r="3076" spans="2:7" ht="75">
      <c r="B3076" s="136">
        <v>1593</v>
      </c>
      <c r="C3076" s="137">
        <v>997</v>
      </c>
      <c r="D3076" s="142" t="s">
        <v>6895</v>
      </c>
      <c r="E3076" s="143"/>
      <c r="F3076" s="147" t="s">
        <v>6896</v>
      </c>
      <c r="G3076" s="166" t="str">
        <f t="shared" si="105"/>
        <v xml:space="preserve"> </v>
      </c>
    </row>
    <row r="3077" spans="2:7" ht="38">
      <c r="B3077" s="146"/>
      <c r="C3077" s="137">
        <v>998</v>
      </c>
      <c r="D3077" s="142" t="s">
        <v>6897</v>
      </c>
      <c r="E3077" s="143"/>
      <c r="F3077" s="147" t="s">
        <v>6898</v>
      </c>
      <c r="G3077" s="166" t="str">
        <f t="shared" si="105"/>
        <v xml:space="preserve"> </v>
      </c>
    </row>
    <row r="3078" spans="2:7" ht="56">
      <c r="B3078" s="136">
        <v>1594</v>
      </c>
      <c r="C3078" s="137">
        <v>999</v>
      </c>
      <c r="D3078" s="142" t="s">
        <v>6899</v>
      </c>
      <c r="E3078" s="143"/>
      <c r="F3078" s="147" t="s">
        <v>6900</v>
      </c>
      <c r="G3078" s="166" t="str">
        <f t="shared" si="105"/>
        <v xml:space="preserve"> </v>
      </c>
    </row>
    <row r="3079" spans="2:7" ht="38">
      <c r="B3079" s="146"/>
      <c r="C3079" s="137">
        <v>1000</v>
      </c>
      <c r="D3079" s="142" t="s">
        <v>6901</v>
      </c>
      <c r="E3079" s="143"/>
      <c r="F3079" s="147" t="s">
        <v>1087</v>
      </c>
      <c r="G3079" s="166" t="str">
        <f t="shared" si="105"/>
        <v xml:space="preserve"> </v>
      </c>
    </row>
    <row r="3080" spans="2:7" ht="38">
      <c r="B3080" s="146"/>
      <c r="C3080" s="137">
        <v>1001</v>
      </c>
      <c r="D3080" s="142" t="s">
        <v>6902</v>
      </c>
      <c r="E3080" s="143"/>
      <c r="F3080" s="147" t="s">
        <v>811</v>
      </c>
      <c r="G3080" s="166" t="str">
        <f t="shared" si="105"/>
        <v xml:space="preserve"> </v>
      </c>
    </row>
    <row r="3081" spans="2:7" ht="38">
      <c r="B3081" s="136">
        <v>1595</v>
      </c>
      <c r="C3081" s="137">
        <v>1002</v>
      </c>
      <c r="D3081" s="142" t="s">
        <v>6903</v>
      </c>
      <c r="E3081" s="143"/>
      <c r="F3081" s="147" t="s">
        <v>2812</v>
      </c>
      <c r="G3081" s="166" t="str">
        <f t="shared" si="105"/>
        <v xml:space="preserve"> </v>
      </c>
    </row>
    <row r="3082" spans="2:7" ht="57">
      <c r="B3082" s="146"/>
      <c r="C3082" s="137">
        <v>1003</v>
      </c>
      <c r="D3082" s="142" t="s">
        <v>6904</v>
      </c>
      <c r="E3082" s="143"/>
      <c r="F3082" s="147" t="s">
        <v>784</v>
      </c>
      <c r="G3082" s="166" t="str">
        <f t="shared" si="105"/>
        <v xml:space="preserve"> </v>
      </c>
    </row>
    <row r="3083" spans="2:7" ht="38">
      <c r="B3083" s="136">
        <v>1596</v>
      </c>
      <c r="C3083" s="137">
        <v>1004</v>
      </c>
      <c r="D3083" s="142" t="s">
        <v>6905</v>
      </c>
      <c r="E3083" s="143"/>
      <c r="F3083" s="147" t="s">
        <v>835</v>
      </c>
      <c r="G3083" s="166" t="str">
        <f t="shared" si="105"/>
        <v xml:space="preserve"> </v>
      </c>
    </row>
    <row r="3084" spans="2:7" ht="57">
      <c r="B3084" s="136">
        <v>1597</v>
      </c>
      <c r="C3084" s="137">
        <v>1005</v>
      </c>
      <c r="D3084" s="142" t="s">
        <v>6906</v>
      </c>
      <c r="E3084" s="143"/>
      <c r="F3084" s="147" t="s">
        <v>6907</v>
      </c>
      <c r="G3084" s="166" t="str">
        <f t="shared" si="105"/>
        <v xml:space="preserve"> </v>
      </c>
    </row>
    <row r="3085" spans="2:7" ht="38">
      <c r="B3085" s="136">
        <v>1598</v>
      </c>
      <c r="C3085" s="137">
        <v>1006</v>
      </c>
      <c r="D3085" s="142" t="s">
        <v>6908</v>
      </c>
      <c r="E3085" s="143"/>
      <c r="F3085" s="147" t="s">
        <v>842</v>
      </c>
      <c r="G3085" s="166" t="str">
        <f t="shared" si="105"/>
        <v xml:space="preserve"> </v>
      </c>
    </row>
    <row r="3086" spans="2:7" ht="38">
      <c r="B3086" s="136">
        <v>1599</v>
      </c>
      <c r="C3086" s="137">
        <v>1007</v>
      </c>
      <c r="D3086" s="142" t="s">
        <v>6909</v>
      </c>
      <c r="E3086" s="143"/>
      <c r="F3086" s="147" t="s">
        <v>3117</v>
      </c>
      <c r="G3086" s="166" t="str">
        <f t="shared" si="105"/>
        <v xml:space="preserve"> </v>
      </c>
    </row>
    <row r="3087" spans="2:7" ht="76">
      <c r="B3087" s="136">
        <v>1600</v>
      </c>
      <c r="C3087" s="137">
        <v>1008</v>
      </c>
      <c r="D3087" s="142" t="s">
        <v>6910</v>
      </c>
      <c r="E3087" s="143"/>
      <c r="F3087" s="147" t="s">
        <v>6911</v>
      </c>
      <c r="G3087" s="166" t="str">
        <f t="shared" si="105"/>
        <v xml:space="preserve"> </v>
      </c>
    </row>
    <row r="3088" spans="2:7" ht="56">
      <c r="B3088" s="146"/>
      <c r="C3088" s="137">
        <v>1009</v>
      </c>
      <c r="D3088" s="142" t="s">
        <v>6912</v>
      </c>
      <c r="E3088" s="143"/>
      <c r="F3088" s="147" t="s">
        <v>977</v>
      </c>
      <c r="G3088" s="166" t="str">
        <f t="shared" si="105"/>
        <v xml:space="preserve"> </v>
      </c>
    </row>
    <row r="3089" spans="2:7" ht="57">
      <c r="B3089" s="136">
        <v>1601</v>
      </c>
      <c r="C3089" s="137">
        <v>1010</v>
      </c>
      <c r="D3089" s="142" t="s">
        <v>6913</v>
      </c>
      <c r="E3089" s="143"/>
      <c r="F3089" s="147" t="s">
        <v>1126</v>
      </c>
      <c r="G3089" s="166" t="str">
        <f t="shared" si="105"/>
        <v xml:space="preserve"> </v>
      </c>
    </row>
    <row r="3090" spans="2:7" ht="57">
      <c r="B3090" s="146"/>
      <c r="C3090" s="137">
        <v>1011</v>
      </c>
      <c r="D3090" s="142" t="s">
        <v>6914</v>
      </c>
      <c r="E3090" s="143"/>
      <c r="F3090" s="147" t="s">
        <v>6915</v>
      </c>
      <c r="G3090" s="166" t="str">
        <f t="shared" si="105"/>
        <v xml:space="preserve"> </v>
      </c>
    </row>
    <row r="3091" spans="2:7" ht="75">
      <c r="B3091" s="136">
        <v>1602</v>
      </c>
      <c r="C3091" s="137">
        <v>1012</v>
      </c>
      <c r="D3091" s="142" t="s">
        <v>6916</v>
      </c>
      <c r="E3091" s="143"/>
      <c r="F3091" s="147" t="s">
        <v>6917</v>
      </c>
      <c r="G3091" s="166" t="str">
        <f t="shared" si="105"/>
        <v xml:space="preserve"> </v>
      </c>
    </row>
    <row r="3092" spans="2:7" ht="37">
      <c r="B3092" s="146"/>
      <c r="C3092" s="137">
        <v>1013</v>
      </c>
      <c r="D3092" s="142" t="s">
        <v>6918</v>
      </c>
      <c r="E3092" s="143"/>
      <c r="F3092" s="147" t="s">
        <v>6919</v>
      </c>
      <c r="G3092" s="166" t="str">
        <f t="shared" si="105"/>
        <v xml:space="preserve"> </v>
      </c>
    </row>
    <row r="3093" spans="2:7" ht="95">
      <c r="B3093" s="136">
        <v>1603</v>
      </c>
      <c r="C3093" s="137">
        <v>1014</v>
      </c>
      <c r="D3093" s="142" t="s">
        <v>6920</v>
      </c>
      <c r="E3093" s="143"/>
      <c r="F3093" s="147" t="s">
        <v>799</v>
      </c>
      <c r="G3093" s="166" t="str">
        <f t="shared" si="105"/>
        <v xml:space="preserve"> </v>
      </c>
    </row>
    <row r="3094" spans="2:7" ht="38">
      <c r="B3094" s="136">
        <v>1604</v>
      </c>
      <c r="C3094" s="137">
        <v>1015</v>
      </c>
      <c r="D3094" s="142" t="s">
        <v>6921</v>
      </c>
      <c r="E3094" s="143"/>
      <c r="F3094" s="147" t="s">
        <v>6922</v>
      </c>
      <c r="G3094" s="166" t="str">
        <f t="shared" si="105"/>
        <v xml:space="preserve"> </v>
      </c>
    </row>
    <row r="3095" spans="2:7" ht="38">
      <c r="B3095" s="136">
        <v>1605</v>
      </c>
      <c r="C3095" s="137">
        <v>1016</v>
      </c>
      <c r="D3095" s="142" t="s">
        <v>6923</v>
      </c>
      <c r="E3095" s="143"/>
      <c r="F3095" s="147" t="s">
        <v>6924</v>
      </c>
      <c r="G3095" s="166" t="str">
        <f t="shared" si="105"/>
        <v xml:space="preserve"> </v>
      </c>
    </row>
    <row r="3096" spans="2:7" ht="38">
      <c r="B3096" s="146"/>
      <c r="C3096" s="137">
        <v>1017</v>
      </c>
      <c r="D3096" s="142" t="s">
        <v>6925</v>
      </c>
      <c r="E3096" s="143"/>
      <c r="F3096" s="147" t="s">
        <v>5984</v>
      </c>
      <c r="G3096" s="166" t="str">
        <f t="shared" si="105"/>
        <v xml:space="preserve"> </v>
      </c>
    </row>
    <row r="3097" spans="2:7" ht="38">
      <c r="B3097" s="146"/>
      <c r="C3097" s="137">
        <v>1018</v>
      </c>
      <c r="D3097" s="142" t="s">
        <v>6926</v>
      </c>
      <c r="E3097" s="143"/>
      <c r="F3097" s="147" t="s">
        <v>1026</v>
      </c>
      <c r="G3097" s="166" t="str">
        <f t="shared" si="105"/>
        <v xml:space="preserve"> </v>
      </c>
    </row>
    <row r="3098" spans="2:7" ht="75">
      <c r="B3098" s="136">
        <v>1606</v>
      </c>
      <c r="C3098" s="137">
        <v>1019</v>
      </c>
      <c r="D3098" s="142" t="s">
        <v>6927</v>
      </c>
      <c r="E3098" s="143"/>
      <c r="F3098" s="147" t="s">
        <v>6928</v>
      </c>
      <c r="G3098" s="166" t="str">
        <f t="shared" si="105"/>
        <v xml:space="preserve"> </v>
      </c>
    </row>
    <row r="3099" spans="2:7" ht="38">
      <c r="B3099" s="136">
        <v>1607</v>
      </c>
      <c r="C3099" s="137">
        <v>1020</v>
      </c>
      <c r="D3099" s="142" t="s">
        <v>6929</v>
      </c>
      <c r="E3099" s="143"/>
      <c r="F3099" s="147" t="s">
        <v>6930</v>
      </c>
      <c r="G3099" s="166" t="str">
        <f t="shared" si="105"/>
        <v xml:space="preserve"> </v>
      </c>
    </row>
    <row r="3100" spans="2:7" ht="38">
      <c r="B3100" s="146"/>
      <c r="C3100" s="137">
        <v>1021</v>
      </c>
      <c r="D3100" s="142" t="s">
        <v>6931</v>
      </c>
      <c r="E3100" s="143"/>
      <c r="F3100" s="147" t="s">
        <v>6930</v>
      </c>
      <c r="G3100" s="166" t="str">
        <f t="shared" si="105"/>
        <v xml:space="preserve"> </v>
      </c>
    </row>
    <row r="3101" spans="2:7" ht="38">
      <c r="B3101" s="136">
        <v>1608</v>
      </c>
      <c r="C3101" s="137">
        <v>1022</v>
      </c>
      <c r="D3101" s="142" t="s">
        <v>6932</v>
      </c>
      <c r="E3101" s="143"/>
      <c r="F3101" s="147" t="s">
        <v>2714</v>
      </c>
      <c r="G3101" s="166" t="str">
        <f t="shared" si="105"/>
        <v xml:space="preserve"> </v>
      </c>
    </row>
    <row r="3102" spans="2:7" ht="38">
      <c r="B3102" s="146"/>
      <c r="C3102" s="137">
        <v>1023</v>
      </c>
      <c r="D3102" s="142" t="s">
        <v>6933</v>
      </c>
      <c r="E3102" s="143"/>
      <c r="F3102" s="147" t="s">
        <v>835</v>
      </c>
      <c r="G3102" s="166" t="str">
        <f t="shared" si="105"/>
        <v xml:space="preserve"> </v>
      </c>
    </row>
    <row r="3103" spans="2:7" ht="38">
      <c r="B3103" s="136">
        <v>1609</v>
      </c>
      <c r="C3103" s="137">
        <v>1024</v>
      </c>
      <c r="D3103" s="142" t="s">
        <v>6934</v>
      </c>
      <c r="E3103" s="143"/>
      <c r="F3103" s="147" t="s">
        <v>833</v>
      </c>
      <c r="G3103" s="166" t="str">
        <f t="shared" si="105"/>
        <v xml:space="preserve"> </v>
      </c>
    </row>
    <row r="3104" spans="2:7" ht="38">
      <c r="B3104" s="136">
        <v>1610</v>
      </c>
      <c r="C3104" s="137">
        <v>1025</v>
      </c>
      <c r="D3104" s="142" t="s">
        <v>6935</v>
      </c>
      <c r="E3104" s="143"/>
      <c r="F3104" s="147" t="s">
        <v>811</v>
      </c>
      <c r="G3104" s="166" t="str">
        <f t="shared" si="105"/>
        <v xml:space="preserve"> </v>
      </c>
    </row>
    <row r="3105" spans="2:7" ht="56">
      <c r="B3105" s="136">
        <v>1611</v>
      </c>
      <c r="C3105" s="137">
        <v>1026</v>
      </c>
      <c r="D3105" s="142" t="s">
        <v>6936</v>
      </c>
      <c r="E3105" s="143"/>
      <c r="F3105" s="147" t="s">
        <v>6937</v>
      </c>
      <c r="G3105" s="166" t="str">
        <f t="shared" ref="G3105:G3174" si="106">IF(E3105=""," ",IF(E3105=F3105,"OK",F3105))</f>
        <v xml:space="preserve"> </v>
      </c>
    </row>
    <row r="3106" spans="2:7" ht="75">
      <c r="B3106" s="146"/>
      <c r="C3106" s="137">
        <v>1027</v>
      </c>
      <c r="D3106" s="142" t="s">
        <v>6938</v>
      </c>
      <c r="E3106" s="143"/>
      <c r="F3106" s="147" t="s">
        <v>6937</v>
      </c>
      <c r="G3106" s="166" t="str">
        <f t="shared" si="106"/>
        <v xml:space="preserve"> </v>
      </c>
    </row>
    <row r="3107" spans="2:7" ht="57">
      <c r="B3107" s="136">
        <v>1612</v>
      </c>
      <c r="C3107" s="137">
        <v>1028</v>
      </c>
      <c r="D3107" s="142" t="s">
        <v>6939</v>
      </c>
      <c r="E3107" s="143"/>
      <c r="F3107" s="147" t="s">
        <v>6940</v>
      </c>
      <c r="G3107" s="166" t="str">
        <f t="shared" si="106"/>
        <v xml:space="preserve"> </v>
      </c>
    </row>
    <row r="3108" spans="2:7" ht="75">
      <c r="B3108" s="136">
        <v>1613</v>
      </c>
      <c r="C3108" s="137">
        <v>1029</v>
      </c>
      <c r="D3108" s="142" t="s">
        <v>6941</v>
      </c>
      <c r="E3108" s="143"/>
      <c r="F3108" s="147" t="s">
        <v>2896</v>
      </c>
      <c r="G3108" s="166" t="str">
        <f t="shared" si="106"/>
        <v xml:space="preserve"> </v>
      </c>
    </row>
    <row r="3109" spans="2:7" ht="74">
      <c r="B3109" s="146"/>
      <c r="C3109" s="137">
        <v>1030</v>
      </c>
      <c r="D3109" s="142" t="s">
        <v>6942</v>
      </c>
      <c r="E3109" s="143"/>
      <c r="F3109" s="147" t="s">
        <v>6943</v>
      </c>
      <c r="G3109" s="166" t="str">
        <f t="shared" si="106"/>
        <v xml:space="preserve"> </v>
      </c>
    </row>
    <row r="3110" spans="2:7" ht="75">
      <c r="B3110" s="136">
        <v>1614</v>
      </c>
      <c r="C3110" s="137">
        <v>1031</v>
      </c>
      <c r="D3110" s="142" t="s">
        <v>6944</v>
      </c>
      <c r="E3110" s="143"/>
      <c r="F3110" s="147" t="s">
        <v>6945</v>
      </c>
      <c r="G3110" s="166" t="str">
        <f t="shared" si="106"/>
        <v xml:space="preserve"> </v>
      </c>
    </row>
    <row r="3111" spans="2:7" ht="38">
      <c r="B3111" s="136">
        <v>1615</v>
      </c>
      <c r="C3111" s="137">
        <v>1032</v>
      </c>
      <c r="D3111" s="142" t="s">
        <v>6946</v>
      </c>
      <c r="E3111" s="143"/>
      <c r="F3111" s="147" t="s">
        <v>6947</v>
      </c>
      <c r="G3111" s="166" t="str">
        <f t="shared" si="106"/>
        <v xml:space="preserve"> </v>
      </c>
    </row>
    <row r="3112" spans="2:7" ht="38">
      <c r="B3112" s="136">
        <v>1616</v>
      </c>
      <c r="C3112" s="137">
        <v>1033</v>
      </c>
      <c r="D3112" s="142" t="s">
        <v>6948</v>
      </c>
      <c r="E3112" s="143"/>
      <c r="F3112" s="147" t="s">
        <v>977</v>
      </c>
      <c r="G3112" s="166" t="str">
        <f t="shared" si="106"/>
        <v xml:space="preserve"> </v>
      </c>
    </row>
    <row r="3113" spans="2:7" ht="38">
      <c r="B3113" s="146"/>
      <c r="C3113" s="137">
        <v>1034</v>
      </c>
      <c r="D3113" s="142" t="s">
        <v>6949</v>
      </c>
      <c r="E3113" s="143"/>
      <c r="F3113" s="147" t="s">
        <v>842</v>
      </c>
      <c r="G3113" s="166" t="str">
        <f t="shared" si="106"/>
        <v xml:space="preserve"> </v>
      </c>
    </row>
    <row r="3114" spans="2:7" ht="38">
      <c r="B3114" s="136">
        <v>1617</v>
      </c>
      <c r="C3114" s="137">
        <v>1035</v>
      </c>
      <c r="D3114" s="142" t="s">
        <v>6950</v>
      </c>
      <c r="E3114" s="143"/>
      <c r="F3114" s="147" t="s">
        <v>784</v>
      </c>
      <c r="G3114" s="166" t="str">
        <f t="shared" si="106"/>
        <v xml:space="preserve"> </v>
      </c>
    </row>
    <row r="3115" spans="2:7" ht="38">
      <c r="B3115" s="146"/>
      <c r="C3115" s="137">
        <v>1036</v>
      </c>
      <c r="D3115" s="142" t="s">
        <v>6951</v>
      </c>
      <c r="E3115" s="143"/>
      <c r="F3115" s="147" t="s">
        <v>784</v>
      </c>
      <c r="G3115" s="166" t="str">
        <f t="shared" si="106"/>
        <v xml:space="preserve"> </v>
      </c>
    </row>
    <row r="3116" spans="2:7" ht="38">
      <c r="B3116" s="146"/>
      <c r="C3116" s="137">
        <v>1037</v>
      </c>
      <c r="D3116" s="142" t="s">
        <v>6952</v>
      </c>
      <c r="E3116" s="143"/>
      <c r="F3116" s="147" t="s">
        <v>6953</v>
      </c>
      <c r="G3116" s="166" t="str">
        <f t="shared" si="106"/>
        <v xml:space="preserve"> </v>
      </c>
    </row>
    <row r="3117" spans="2:7" ht="57">
      <c r="B3117" s="136">
        <v>1618</v>
      </c>
      <c r="C3117" s="137">
        <v>1038</v>
      </c>
      <c r="D3117" s="142" t="s">
        <v>6954</v>
      </c>
      <c r="E3117" s="143"/>
      <c r="F3117" s="147" t="s">
        <v>6955</v>
      </c>
      <c r="G3117" s="166" t="str">
        <f t="shared" si="106"/>
        <v xml:space="preserve"> </v>
      </c>
    </row>
    <row r="3118" spans="2:7" ht="75">
      <c r="B3118" s="146"/>
      <c r="C3118" s="137">
        <v>1039</v>
      </c>
      <c r="D3118" s="142" t="s">
        <v>6956</v>
      </c>
      <c r="E3118" s="143"/>
      <c r="F3118" s="147" t="s">
        <v>6957</v>
      </c>
      <c r="G3118" s="166" t="str">
        <f t="shared" si="106"/>
        <v xml:space="preserve"> </v>
      </c>
    </row>
    <row r="3119" spans="2:7" ht="57">
      <c r="B3119" s="136">
        <v>1619</v>
      </c>
      <c r="C3119" s="137">
        <v>1040</v>
      </c>
      <c r="D3119" s="142" t="s">
        <v>6958</v>
      </c>
      <c r="E3119" s="143"/>
      <c r="F3119" s="147" t="s">
        <v>6959</v>
      </c>
      <c r="G3119" s="166" t="str">
        <f t="shared" si="106"/>
        <v xml:space="preserve"> </v>
      </c>
    </row>
    <row r="3120" spans="2:7" ht="38">
      <c r="B3120" s="136">
        <v>1620</v>
      </c>
      <c r="C3120" s="137">
        <v>1041</v>
      </c>
      <c r="D3120" s="142" t="s">
        <v>6960</v>
      </c>
      <c r="E3120" s="143"/>
      <c r="F3120" s="147" t="s">
        <v>6961</v>
      </c>
      <c r="G3120" s="166" t="str">
        <f t="shared" si="106"/>
        <v xml:space="preserve"> </v>
      </c>
    </row>
    <row r="3121" spans="2:7" ht="75">
      <c r="B3121" s="136">
        <v>1621</v>
      </c>
      <c r="C3121" s="137">
        <v>1042</v>
      </c>
      <c r="D3121" s="142" t="s">
        <v>6962</v>
      </c>
      <c r="E3121" s="188"/>
      <c r="F3121" s="147" t="s">
        <v>6963</v>
      </c>
      <c r="G3121" s="166" t="str">
        <f t="shared" si="106"/>
        <v xml:space="preserve"> </v>
      </c>
    </row>
    <row r="3122" spans="2:7" ht="38">
      <c r="B3122" s="146"/>
      <c r="C3122" s="137">
        <v>1043</v>
      </c>
      <c r="D3122" s="142" t="s">
        <v>6964</v>
      </c>
      <c r="E3122" s="188"/>
      <c r="F3122" s="147" t="s">
        <v>6963</v>
      </c>
      <c r="G3122" s="166" t="str">
        <f t="shared" si="106"/>
        <v xml:space="preserve"> </v>
      </c>
    </row>
    <row r="3123" spans="2:7" ht="57">
      <c r="B3123" s="136">
        <v>1622</v>
      </c>
      <c r="C3123" s="137">
        <v>1044</v>
      </c>
      <c r="D3123" s="142" t="s">
        <v>6965</v>
      </c>
      <c r="E3123" s="143"/>
      <c r="F3123" s="147" t="s">
        <v>2805</v>
      </c>
      <c r="G3123" s="166" t="str">
        <f t="shared" si="106"/>
        <v xml:space="preserve"> </v>
      </c>
    </row>
    <row r="3124" spans="2:7" ht="75">
      <c r="B3124" s="136">
        <v>1623</v>
      </c>
      <c r="C3124" s="137">
        <v>1045</v>
      </c>
      <c r="D3124" s="142" t="s">
        <v>6966</v>
      </c>
      <c r="E3124" s="143"/>
      <c r="F3124" s="147" t="s">
        <v>6967</v>
      </c>
      <c r="G3124" s="166" t="str">
        <f t="shared" si="106"/>
        <v xml:space="preserve"> </v>
      </c>
    </row>
    <row r="3125" spans="2:7" ht="38">
      <c r="B3125" s="136">
        <v>1624</v>
      </c>
      <c r="C3125" s="137">
        <v>1046</v>
      </c>
      <c r="D3125" s="142" t="s">
        <v>6968</v>
      </c>
      <c r="E3125" s="143"/>
      <c r="F3125" s="147" t="s">
        <v>833</v>
      </c>
      <c r="G3125" s="166" t="str">
        <f t="shared" si="106"/>
        <v xml:space="preserve"> </v>
      </c>
    </row>
    <row r="3126" spans="2:7" ht="38">
      <c r="B3126" s="136">
        <v>1625</v>
      </c>
      <c r="C3126" s="137">
        <v>1047</v>
      </c>
      <c r="D3126" s="142" t="s">
        <v>6969</v>
      </c>
      <c r="E3126" s="143"/>
      <c r="F3126" s="147" t="s">
        <v>6970</v>
      </c>
      <c r="G3126" s="166" t="str">
        <f t="shared" si="106"/>
        <v xml:space="preserve"> </v>
      </c>
    </row>
    <row r="3127" spans="2:7" ht="75">
      <c r="B3127" s="136">
        <v>1626</v>
      </c>
      <c r="C3127" s="137">
        <v>1048</v>
      </c>
      <c r="D3127" s="142" t="s">
        <v>6971</v>
      </c>
      <c r="E3127" s="143"/>
      <c r="F3127" s="147" t="s">
        <v>790</v>
      </c>
      <c r="G3127" s="166" t="str">
        <f t="shared" si="106"/>
        <v xml:space="preserve"> </v>
      </c>
    </row>
    <row r="3128" spans="2:7" ht="38">
      <c r="B3128" s="136">
        <v>1627</v>
      </c>
      <c r="C3128" s="137">
        <v>1049</v>
      </c>
      <c r="D3128" s="142" t="s">
        <v>6972</v>
      </c>
      <c r="E3128" s="143"/>
      <c r="F3128" s="147" t="s">
        <v>6973</v>
      </c>
      <c r="G3128" s="166" t="str">
        <f t="shared" si="106"/>
        <v xml:space="preserve"> </v>
      </c>
    </row>
    <row r="3129" spans="2:7" ht="38">
      <c r="B3129" s="136">
        <v>1628</v>
      </c>
      <c r="C3129" s="137">
        <v>1050</v>
      </c>
      <c r="D3129" s="142" t="s">
        <v>6974</v>
      </c>
      <c r="E3129" s="143"/>
      <c r="F3129" s="147" t="s">
        <v>6975</v>
      </c>
      <c r="G3129" s="166" t="str">
        <f t="shared" si="106"/>
        <v xml:space="preserve"> </v>
      </c>
    </row>
    <row r="3130" spans="2:7" ht="57">
      <c r="B3130" s="136"/>
      <c r="C3130" s="137">
        <v>1051</v>
      </c>
      <c r="D3130" s="142" t="s">
        <v>6976</v>
      </c>
      <c r="E3130" s="143"/>
      <c r="F3130" s="147" t="s">
        <v>6977</v>
      </c>
      <c r="G3130" s="166" t="str">
        <f t="shared" si="106"/>
        <v xml:space="preserve"> </v>
      </c>
    </row>
    <row r="3131" spans="2:7" ht="38">
      <c r="B3131" s="136">
        <v>1629</v>
      </c>
      <c r="C3131" s="137">
        <v>1052</v>
      </c>
      <c r="D3131" s="142" t="s">
        <v>6978</v>
      </c>
      <c r="E3131" s="143"/>
      <c r="F3131" s="147" t="s">
        <v>6979</v>
      </c>
      <c r="G3131" s="166" t="str">
        <f t="shared" si="106"/>
        <v xml:space="preserve"> </v>
      </c>
    </row>
    <row r="3132" spans="2:7" ht="38">
      <c r="B3132" s="146"/>
      <c r="C3132" s="137">
        <v>1053</v>
      </c>
      <c r="D3132" s="142" t="s">
        <v>6980</v>
      </c>
      <c r="E3132" s="143"/>
      <c r="F3132" s="147" t="s">
        <v>6981</v>
      </c>
      <c r="G3132" s="166" t="str">
        <f t="shared" si="106"/>
        <v xml:space="preserve"> </v>
      </c>
    </row>
    <row r="3133" spans="2:7" ht="56">
      <c r="B3133" s="136">
        <v>1630</v>
      </c>
      <c r="C3133" s="137">
        <v>1054</v>
      </c>
      <c r="D3133" s="142" t="s">
        <v>6982</v>
      </c>
      <c r="E3133" s="143"/>
      <c r="F3133" s="147" t="s">
        <v>6983</v>
      </c>
      <c r="G3133" s="166" t="str">
        <f t="shared" si="106"/>
        <v xml:space="preserve"> </v>
      </c>
    </row>
    <row r="3134" spans="2:7" ht="38">
      <c r="B3134" s="136">
        <v>1631</v>
      </c>
      <c r="C3134" s="137">
        <v>1055</v>
      </c>
      <c r="D3134" s="142" t="s">
        <v>6984</v>
      </c>
      <c r="E3134" s="143"/>
      <c r="F3134" s="147" t="s">
        <v>6985</v>
      </c>
      <c r="G3134" s="166" t="str">
        <f t="shared" si="106"/>
        <v xml:space="preserve"> </v>
      </c>
    </row>
    <row r="3135" spans="2:7" ht="57">
      <c r="B3135" s="146"/>
      <c r="C3135" s="137">
        <v>1056</v>
      </c>
      <c r="D3135" s="142" t="s">
        <v>6986</v>
      </c>
      <c r="E3135" s="143"/>
      <c r="F3135" s="147" t="s">
        <v>6987</v>
      </c>
      <c r="G3135" s="166" t="str">
        <f t="shared" si="106"/>
        <v xml:space="preserve"> </v>
      </c>
    </row>
    <row r="3136" spans="2:7" ht="57">
      <c r="B3136" s="136">
        <v>1632</v>
      </c>
      <c r="C3136" s="137">
        <v>1057</v>
      </c>
      <c r="D3136" s="142" t="s">
        <v>6988</v>
      </c>
      <c r="E3136" s="143"/>
      <c r="F3136" s="147" t="s">
        <v>835</v>
      </c>
      <c r="G3136" s="166" t="str">
        <f t="shared" si="106"/>
        <v xml:space="preserve"> </v>
      </c>
    </row>
    <row r="3137" spans="2:7" ht="38">
      <c r="B3137" s="136">
        <v>1633</v>
      </c>
      <c r="C3137" s="137">
        <v>1058</v>
      </c>
      <c r="D3137" s="142" t="s">
        <v>6989</v>
      </c>
      <c r="E3137" s="143"/>
      <c r="F3137" s="147" t="s">
        <v>791</v>
      </c>
      <c r="G3137" s="166" t="str">
        <f t="shared" si="106"/>
        <v xml:space="preserve"> </v>
      </c>
    </row>
    <row r="3138" spans="2:7" ht="38">
      <c r="B3138" s="136">
        <v>1634</v>
      </c>
      <c r="C3138" s="137">
        <v>1059</v>
      </c>
      <c r="D3138" s="142" t="s">
        <v>6990</v>
      </c>
      <c r="E3138" s="143"/>
      <c r="F3138" s="147" t="s">
        <v>6991</v>
      </c>
      <c r="G3138" s="166" t="str">
        <f t="shared" si="106"/>
        <v xml:space="preserve"> </v>
      </c>
    </row>
    <row r="3139" spans="2:7" ht="57">
      <c r="B3139" s="146"/>
      <c r="C3139" s="137">
        <v>1060</v>
      </c>
      <c r="D3139" s="167" t="s">
        <v>6992</v>
      </c>
      <c r="E3139" s="168"/>
      <c r="F3139" s="169" t="s">
        <v>6993</v>
      </c>
      <c r="G3139" s="170" t="str">
        <f t="shared" si="106"/>
        <v xml:space="preserve"> </v>
      </c>
    </row>
    <row r="3140" spans="2:7" ht="40">
      <c r="B3140" s="148"/>
      <c r="C3140" s="149"/>
      <c r="D3140" s="150"/>
      <c r="E3140" s="151"/>
      <c r="F3140" s="178"/>
      <c r="G3140" s="153" t="s">
        <v>6994</v>
      </c>
    </row>
    <row r="3141" spans="2:7" ht="25">
      <c r="B3141" s="148"/>
      <c r="C3141" s="149"/>
      <c r="D3141" s="150"/>
      <c r="E3141" s="151"/>
      <c r="F3141" s="178"/>
      <c r="G3141" s="154">
        <f>H3141</f>
        <v>0</v>
      </c>
    </row>
    <row r="3142" spans="2:7" ht="18">
      <c r="B3142" s="148"/>
      <c r="C3142" s="149"/>
      <c r="D3142" s="150"/>
      <c r="E3142" s="151"/>
      <c r="F3142" s="178"/>
      <c r="G3142" s="105"/>
    </row>
    <row r="3143" spans="2:7" ht="19" thickBot="1">
      <c r="B3143" s="148"/>
      <c r="C3143" s="149"/>
      <c r="D3143" s="150"/>
      <c r="E3143" s="151"/>
      <c r="F3143" s="178"/>
      <c r="G3143" s="105"/>
    </row>
    <row r="3144" spans="2:7" ht="28" thickTop="1" thickBot="1">
      <c r="B3144" s="155" t="s">
        <v>6995</v>
      </c>
      <c r="C3144" s="156"/>
      <c r="D3144" s="126"/>
      <c r="E3144" s="157"/>
      <c r="F3144" s="179"/>
      <c r="G3144" s="128"/>
    </row>
    <row r="3145" spans="2:7" ht="102" thickTop="1" thickBot="1">
      <c r="B3145" s="189" t="s">
        <v>5240</v>
      </c>
      <c r="C3145" s="172" t="s">
        <v>5228</v>
      </c>
      <c r="D3145" s="173" t="s">
        <v>5229</v>
      </c>
      <c r="E3145" s="174" t="s">
        <v>5230</v>
      </c>
      <c r="F3145" s="175" t="s">
        <v>5231</v>
      </c>
      <c r="G3145" s="176" t="s">
        <v>5232</v>
      </c>
    </row>
    <row r="3146" spans="2:7" ht="58" thickTop="1">
      <c r="B3146" s="136">
        <v>1635</v>
      </c>
      <c r="C3146" s="137">
        <v>1061</v>
      </c>
      <c r="D3146" s="138" t="s">
        <v>6996</v>
      </c>
      <c r="E3146" s="139"/>
      <c r="F3146" s="164" t="s">
        <v>6997</v>
      </c>
      <c r="G3146" s="165" t="str">
        <f t="shared" si="106"/>
        <v xml:space="preserve"> </v>
      </c>
    </row>
    <row r="3147" spans="2:7" ht="38">
      <c r="B3147" s="146"/>
      <c r="C3147" s="137">
        <v>1062</v>
      </c>
      <c r="D3147" s="142" t="s">
        <v>6998</v>
      </c>
      <c r="E3147" s="143"/>
      <c r="F3147" s="147" t="s">
        <v>1126</v>
      </c>
      <c r="G3147" s="166" t="str">
        <f t="shared" si="106"/>
        <v xml:space="preserve"> </v>
      </c>
    </row>
    <row r="3148" spans="2:7" ht="38">
      <c r="B3148" s="136">
        <v>1636</v>
      </c>
      <c r="C3148" s="137">
        <v>1063</v>
      </c>
      <c r="D3148" s="142" t="s">
        <v>6999</v>
      </c>
      <c r="E3148" s="143"/>
      <c r="F3148" s="147" t="s">
        <v>2918</v>
      </c>
      <c r="G3148" s="166" t="str">
        <f t="shared" si="106"/>
        <v xml:space="preserve"> </v>
      </c>
    </row>
    <row r="3149" spans="2:7" ht="75">
      <c r="B3149" s="136">
        <v>1637</v>
      </c>
      <c r="C3149" s="137">
        <v>1064</v>
      </c>
      <c r="D3149" s="142" t="s">
        <v>7000</v>
      </c>
      <c r="E3149" s="143"/>
      <c r="F3149" s="147" t="s">
        <v>944</v>
      </c>
      <c r="G3149" s="166" t="str">
        <f t="shared" si="106"/>
        <v xml:space="preserve"> </v>
      </c>
    </row>
    <row r="3150" spans="2:7" ht="38">
      <c r="B3150" s="136">
        <v>1638</v>
      </c>
      <c r="C3150" s="137">
        <v>1065</v>
      </c>
      <c r="D3150" s="142" t="s">
        <v>7001</v>
      </c>
      <c r="E3150" s="143"/>
      <c r="F3150" s="147" t="s">
        <v>7002</v>
      </c>
      <c r="G3150" s="166" t="str">
        <f t="shared" si="106"/>
        <v xml:space="preserve"> </v>
      </c>
    </row>
    <row r="3151" spans="2:7" ht="38">
      <c r="B3151" s="136">
        <v>1639</v>
      </c>
      <c r="C3151" s="137">
        <v>1066</v>
      </c>
      <c r="D3151" s="142" t="s">
        <v>7003</v>
      </c>
      <c r="E3151" s="143"/>
      <c r="F3151" s="147" t="s">
        <v>7004</v>
      </c>
      <c r="G3151" s="166" t="str">
        <f t="shared" si="106"/>
        <v xml:space="preserve"> </v>
      </c>
    </row>
    <row r="3152" spans="2:7" ht="75">
      <c r="B3152" s="146"/>
      <c r="C3152" s="137">
        <v>1067</v>
      </c>
      <c r="D3152" s="142" t="s">
        <v>7005</v>
      </c>
      <c r="E3152" s="143"/>
      <c r="F3152" s="147" t="s">
        <v>7006</v>
      </c>
      <c r="G3152" s="166" t="str">
        <f t="shared" si="106"/>
        <v xml:space="preserve"> </v>
      </c>
    </row>
    <row r="3153" spans="2:7" ht="38">
      <c r="B3153" s="136">
        <v>1640</v>
      </c>
      <c r="C3153" s="137">
        <v>1068</v>
      </c>
      <c r="D3153" s="177" t="s">
        <v>7007</v>
      </c>
      <c r="E3153" s="143"/>
      <c r="F3153" s="147" t="s">
        <v>7008</v>
      </c>
      <c r="G3153" s="166" t="str">
        <f t="shared" si="106"/>
        <v xml:space="preserve"> </v>
      </c>
    </row>
    <row r="3154" spans="2:7" ht="38">
      <c r="B3154" s="146"/>
      <c r="C3154" s="137">
        <v>1069</v>
      </c>
      <c r="D3154" s="142" t="s">
        <v>7009</v>
      </c>
      <c r="E3154" s="143"/>
      <c r="F3154" s="147" t="s">
        <v>3039</v>
      </c>
      <c r="G3154" s="166" t="str">
        <f t="shared" si="106"/>
        <v xml:space="preserve"> </v>
      </c>
    </row>
    <row r="3155" spans="2:7" ht="38">
      <c r="B3155" s="146"/>
      <c r="C3155" s="137">
        <v>1070</v>
      </c>
      <c r="D3155" s="142" t="s">
        <v>7010</v>
      </c>
      <c r="E3155" s="143"/>
      <c r="F3155" s="147" t="s">
        <v>790</v>
      </c>
      <c r="G3155" s="166" t="str">
        <f t="shared" si="106"/>
        <v xml:space="preserve"> </v>
      </c>
    </row>
    <row r="3156" spans="2:7" ht="38">
      <c r="B3156" s="136">
        <v>1641</v>
      </c>
      <c r="C3156" s="137">
        <v>1071</v>
      </c>
      <c r="D3156" s="142" t="s">
        <v>7011</v>
      </c>
      <c r="E3156" s="143"/>
      <c r="F3156" s="147" t="s">
        <v>7012</v>
      </c>
      <c r="G3156" s="166" t="str">
        <f t="shared" si="106"/>
        <v xml:space="preserve"> </v>
      </c>
    </row>
    <row r="3157" spans="2:7" ht="38">
      <c r="B3157" s="136">
        <v>1642</v>
      </c>
      <c r="C3157" s="137">
        <v>1072</v>
      </c>
      <c r="D3157" s="142" t="s">
        <v>7013</v>
      </c>
      <c r="E3157" s="143"/>
      <c r="F3157" s="147" t="s">
        <v>5704</v>
      </c>
      <c r="G3157" s="166" t="str">
        <f t="shared" si="106"/>
        <v xml:space="preserve"> </v>
      </c>
    </row>
    <row r="3158" spans="2:7" ht="38">
      <c r="B3158" s="146"/>
      <c r="C3158" s="137">
        <v>1073</v>
      </c>
      <c r="D3158" s="142" t="s">
        <v>7014</v>
      </c>
      <c r="E3158" s="143"/>
      <c r="F3158" s="147" t="s">
        <v>5704</v>
      </c>
      <c r="G3158" s="166" t="str">
        <f t="shared" si="106"/>
        <v xml:space="preserve"> </v>
      </c>
    </row>
    <row r="3159" spans="2:7" ht="38">
      <c r="B3159" s="146"/>
      <c r="C3159" s="137">
        <v>1074</v>
      </c>
      <c r="D3159" s="142" t="s">
        <v>7015</v>
      </c>
      <c r="E3159" s="143"/>
      <c r="F3159" s="147" t="s">
        <v>5314</v>
      </c>
      <c r="G3159" s="166" t="str">
        <f t="shared" si="106"/>
        <v xml:space="preserve"> </v>
      </c>
    </row>
    <row r="3160" spans="2:7" ht="57">
      <c r="B3160" s="136">
        <v>1643</v>
      </c>
      <c r="C3160" s="137">
        <v>1075</v>
      </c>
      <c r="D3160" s="142" t="s">
        <v>7016</v>
      </c>
      <c r="E3160" s="143"/>
      <c r="F3160" s="147" t="s">
        <v>7017</v>
      </c>
      <c r="G3160" s="166" t="str">
        <f t="shared" si="106"/>
        <v xml:space="preserve"> </v>
      </c>
    </row>
    <row r="3161" spans="2:7" ht="38">
      <c r="B3161" s="146"/>
      <c r="C3161" s="137">
        <v>1076</v>
      </c>
      <c r="D3161" s="142" t="s">
        <v>7018</v>
      </c>
      <c r="E3161" s="143"/>
      <c r="F3161" s="147" t="s">
        <v>1026</v>
      </c>
      <c r="G3161" s="166" t="str">
        <f t="shared" si="106"/>
        <v xml:space="preserve"> </v>
      </c>
    </row>
    <row r="3162" spans="2:7" ht="38">
      <c r="B3162" s="136">
        <v>1644</v>
      </c>
      <c r="C3162" s="137">
        <v>1077</v>
      </c>
      <c r="D3162" s="142" t="s">
        <v>7019</v>
      </c>
      <c r="E3162" s="143"/>
      <c r="F3162" s="147" t="s">
        <v>7020</v>
      </c>
      <c r="G3162" s="166" t="str">
        <f t="shared" si="106"/>
        <v xml:space="preserve"> </v>
      </c>
    </row>
    <row r="3163" spans="2:7" ht="38">
      <c r="B3163" s="146"/>
      <c r="C3163" s="137">
        <v>1078</v>
      </c>
      <c r="D3163" s="142" t="s">
        <v>7021</v>
      </c>
      <c r="E3163" s="143"/>
      <c r="F3163" s="147" t="s">
        <v>7022</v>
      </c>
      <c r="G3163" s="166" t="str">
        <f t="shared" si="106"/>
        <v xml:space="preserve"> </v>
      </c>
    </row>
    <row r="3164" spans="2:7" ht="38">
      <c r="B3164" s="146"/>
      <c r="C3164" s="137">
        <v>1079</v>
      </c>
      <c r="D3164" s="142" t="s">
        <v>7023</v>
      </c>
      <c r="E3164" s="143"/>
      <c r="F3164" s="147" t="s">
        <v>7024</v>
      </c>
      <c r="G3164" s="166" t="str">
        <f t="shared" si="106"/>
        <v xml:space="preserve"> </v>
      </c>
    </row>
    <row r="3165" spans="2:7" ht="38">
      <c r="B3165" s="146"/>
      <c r="C3165" s="137">
        <v>1080</v>
      </c>
      <c r="D3165" s="142" t="s">
        <v>7025</v>
      </c>
      <c r="E3165" s="143"/>
      <c r="F3165" s="147" t="s">
        <v>7026</v>
      </c>
      <c r="G3165" s="166" t="str">
        <f t="shared" si="106"/>
        <v xml:space="preserve"> </v>
      </c>
    </row>
    <row r="3166" spans="2:7" ht="38">
      <c r="B3166" s="146"/>
      <c r="C3166" s="137">
        <v>1081</v>
      </c>
      <c r="D3166" s="142" t="s">
        <v>7027</v>
      </c>
      <c r="E3166" s="143"/>
      <c r="F3166" s="147" t="s">
        <v>7028</v>
      </c>
      <c r="G3166" s="166" t="str">
        <f t="shared" si="106"/>
        <v xml:space="preserve"> </v>
      </c>
    </row>
    <row r="3167" spans="2:7" ht="38">
      <c r="B3167" s="136">
        <v>1645</v>
      </c>
      <c r="C3167" s="137">
        <v>1082</v>
      </c>
      <c r="D3167" s="142" t="s">
        <v>7029</v>
      </c>
      <c r="E3167" s="143"/>
      <c r="F3167" s="147" t="s">
        <v>7030</v>
      </c>
      <c r="G3167" s="166" t="str">
        <f t="shared" si="106"/>
        <v xml:space="preserve"> </v>
      </c>
    </row>
    <row r="3168" spans="2:7" ht="57">
      <c r="B3168" s="136">
        <v>1646</v>
      </c>
      <c r="C3168" s="137">
        <v>1083</v>
      </c>
      <c r="D3168" s="142" t="s">
        <v>7031</v>
      </c>
      <c r="E3168" s="143"/>
      <c r="F3168" s="147" t="s">
        <v>799</v>
      </c>
      <c r="G3168" s="166" t="str">
        <f t="shared" si="106"/>
        <v xml:space="preserve"> </v>
      </c>
    </row>
    <row r="3169" spans="2:7" ht="38">
      <c r="B3169" s="136" t="s">
        <v>5342</v>
      </c>
      <c r="C3169" s="137">
        <v>1084</v>
      </c>
      <c r="D3169" s="142" t="s">
        <v>7032</v>
      </c>
      <c r="E3169" s="143"/>
      <c r="F3169" s="147" t="s">
        <v>842</v>
      </c>
      <c r="G3169" s="166" t="str">
        <f t="shared" si="106"/>
        <v xml:space="preserve"> </v>
      </c>
    </row>
    <row r="3170" spans="2:7" ht="57">
      <c r="B3170" s="136">
        <v>1647</v>
      </c>
      <c r="C3170" s="137">
        <v>1085</v>
      </c>
      <c r="D3170" s="142" t="s">
        <v>7033</v>
      </c>
      <c r="E3170" s="143"/>
      <c r="F3170" s="147" t="s">
        <v>7034</v>
      </c>
      <c r="G3170" s="166" t="str">
        <f t="shared" si="106"/>
        <v xml:space="preserve"> </v>
      </c>
    </row>
    <row r="3171" spans="2:7" ht="38">
      <c r="B3171" s="146"/>
      <c r="C3171" s="137">
        <v>1086</v>
      </c>
      <c r="D3171" s="142" t="s">
        <v>7035</v>
      </c>
      <c r="E3171" s="143"/>
      <c r="F3171" s="147" t="s">
        <v>5234</v>
      </c>
      <c r="G3171" s="166" t="str">
        <f t="shared" si="106"/>
        <v xml:space="preserve"> </v>
      </c>
    </row>
    <row r="3172" spans="2:7" ht="38">
      <c r="B3172" s="136">
        <v>1648</v>
      </c>
      <c r="C3172" s="137">
        <v>1087</v>
      </c>
      <c r="D3172" s="142" t="s">
        <v>7036</v>
      </c>
      <c r="E3172" s="143"/>
      <c r="F3172" s="147" t="s">
        <v>7037</v>
      </c>
      <c r="G3172" s="166" t="str">
        <f t="shared" si="106"/>
        <v xml:space="preserve"> </v>
      </c>
    </row>
    <row r="3173" spans="2:7" ht="38">
      <c r="B3173" s="136">
        <v>1649</v>
      </c>
      <c r="C3173" s="137">
        <v>1088</v>
      </c>
      <c r="D3173" s="142" t="s">
        <v>7038</v>
      </c>
      <c r="E3173" s="143"/>
      <c r="F3173" s="147" t="s">
        <v>791</v>
      </c>
      <c r="G3173" s="166" t="str">
        <f t="shared" si="106"/>
        <v xml:space="preserve"> </v>
      </c>
    </row>
    <row r="3174" spans="2:7" ht="38">
      <c r="B3174" s="146"/>
      <c r="C3174" s="137">
        <v>1089</v>
      </c>
      <c r="D3174" s="142" t="s">
        <v>7039</v>
      </c>
      <c r="E3174" s="143"/>
      <c r="F3174" s="147" t="s">
        <v>790</v>
      </c>
      <c r="G3174" s="166" t="str">
        <f t="shared" si="106"/>
        <v xml:space="preserve"> </v>
      </c>
    </row>
    <row r="3175" spans="2:7" ht="75">
      <c r="B3175" s="136">
        <v>1650</v>
      </c>
      <c r="C3175" s="137">
        <v>1090</v>
      </c>
      <c r="D3175" s="142" t="s">
        <v>7040</v>
      </c>
      <c r="E3175" s="143"/>
      <c r="F3175" s="147" t="s">
        <v>7041</v>
      </c>
      <c r="G3175" s="166" t="str">
        <f t="shared" ref="G3175:G3238" si="107">IF(E3175=""," ",IF(E3175=F3175,"OK",F3175))</f>
        <v xml:space="preserve"> </v>
      </c>
    </row>
    <row r="3176" spans="2:7" ht="38">
      <c r="B3176" s="136">
        <v>1651</v>
      </c>
      <c r="C3176" s="137">
        <v>1091</v>
      </c>
      <c r="D3176" s="142" t="s">
        <v>7042</v>
      </c>
      <c r="E3176" s="143"/>
      <c r="F3176" s="147" t="s">
        <v>7043</v>
      </c>
      <c r="G3176" s="166" t="str">
        <f t="shared" si="107"/>
        <v xml:space="preserve"> </v>
      </c>
    </row>
    <row r="3177" spans="2:7" ht="75">
      <c r="B3177" s="146"/>
      <c r="C3177" s="137">
        <v>1092</v>
      </c>
      <c r="D3177" s="142" t="s">
        <v>7044</v>
      </c>
      <c r="E3177" s="143"/>
      <c r="F3177" s="147" t="s">
        <v>7045</v>
      </c>
      <c r="G3177" s="166" t="str">
        <f t="shared" si="107"/>
        <v xml:space="preserve"> </v>
      </c>
    </row>
    <row r="3178" spans="2:7" ht="57">
      <c r="B3178" s="136">
        <v>1652</v>
      </c>
      <c r="C3178" s="137">
        <v>1093</v>
      </c>
      <c r="D3178" s="142" t="s">
        <v>7046</v>
      </c>
      <c r="E3178" s="143"/>
      <c r="F3178" s="147" t="s">
        <v>7047</v>
      </c>
      <c r="G3178" s="166" t="str">
        <f t="shared" si="107"/>
        <v xml:space="preserve"> </v>
      </c>
    </row>
    <row r="3179" spans="2:7" ht="56">
      <c r="B3179" s="146"/>
      <c r="C3179" s="137">
        <v>1094</v>
      </c>
      <c r="D3179" s="142" t="s">
        <v>7048</v>
      </c>
      <c r="E3179" s="143"/>
      <c r="F3179" s="147" t="s">
        <v>7049</v>
      </c>
      <c r="G3179" s="166" t="str">
        <f t="shared" si="107"/>
        <v xml:space="preserve"> </v>
      </c>
    </row>
    <row r="3180" spans="2:7" ht="38">
      <c r="B3180" s="136">
        <v>1653</v>
      </c>
      <c r="C3180" s="137">
        <v>1095</v>
      </c>
      <c r="D3180" s="142" t="s">
        <v>7050</v>
      </c>
      <c r="E3180" s="143"/>
      <c r="F3180" s="147" t="s">
        <v>791</v>
      </c>
      <c r="G3180" s="166" t="str">
        <f t="shared" si="107"/>
        <v xml:space="preserve"> </v>
      </c>
    </row>
    <row r="3181" spans="2:7" ht="57">
      <c r="B3181" s="136">
        <v>1654</v>
      </c>
      <c r="C3181" s="137">
        <v>1096</v>
      </c>
      <c r="D3181" s="142" t="s">
        <v>7051</v>
      </c>
      <c r="E3181" s="143"/>
      <c r="F3181" s="147" t="s">
        <v>7052</v>
      </c>
      <c r="G3181" s="166" t="str">
        <f t="shared" si="107"/>
        <v xml:space="preserve"> </v>
      </c>
    </row>
    <row r="3182" spans="2:7" ht="38">
      <c r="B3182" s="136">
        <v>1655</v>
      </c>
      <c r="C3182" s="137">
        <v>1097</v>
      </c>
      <c r="D3182" s="142" t="s">
        <v>7053</v>
      </c>
      <c r="E3182" s="143"/>
      <c r="F3182" s="147" t="s">
        <v>7054</v>
      </c>
      <c r="G3182" s="166" t="str">
        <f t="shared" si="107"/>
        <v xml:space="preserve"> </v>
      </c>
    </row>
    <row r="3183" spans="2:7" ht="94">
      <c r="B3183" s="146"/>
      <c r="C3183" s="137">
        <v>1098</v>
      </c>
      <c r="D3183" s="142" t="s">
        <v>7055</v>
      </c>
      <c r="E3183" s="143"/>
      <c r="F3183" s="147" t="s">
        <v>7056</v>
      </c>
      <c r="G3183" s="166" t="str">
        <f t="shared" si="107"/>
        <v xml:space="preserve"> </v>
      </c>
    </row>
    <row r="3184" spans="2:7" ht="38">
      <c r="B3184" s="136">
        <v>1656</v>
      </c>
      <c r="C3184" s="137">
        <v>1099</v>
      </c>
      <c r="D3184" s="142" t="s">
        <v>7057</v>
      </c>
      <c r="E3184" s="143"/>
      <c r="F3184" s="147" t="s">
        <v>7058</v>
      </c>
      <c r="G3184" s="166" t="str">
        <f t="shared" si="107"/>
        <v xml:space="preserve"> </v>
      </c>
    </row>
    <row r="3185" spans="2:7" ht="38">
      <c r="B3185" s="136">
        <v>1657</v>
      </c>
      <c r="C3185" s="137">
        <v>1100</v>
      </c>
      <c r="D3185" s="142" t="s">
        <v>7059</v>
      </c>
      <c r="E3185" s="143"/>
      <c r="F3185" s="147" t="s">
        <v>7060</v>
      </c>
      <c r="G3185" s="166" t="str">
        <f t="shared" si="107"/>
        <v xml:space="preserve"> </v>
      </c>
    </row>
    <row r="3186" spans="2:7" ht="38">
      <c r="B3186" s="146"/>
      <c r="C3186" s="137">
        <v>1101</v>
      </c>
      <c r="D3186" s="142" t="s">
        <v>7061</v>
      </c>
      <c r="E3186" s="143"/>
      <c r="F3186" s="147" t="s">
        <v>7062</v>
      </c>
      <c r="G3186" s="166" t="str">
        <f t="shared" si="107"/>
        <v xml:space="preserve"> </v>
      </c>
    </row>
    <row r="3187" spans="2:7" ht="75">
      <c r="B3187" s="136">
        <v>1658</v>
      </c>
      <c r="C3187" s="137">
        <v>1102</v>
      </c>
      <c r="D3187" s="142" t="s">
        <v>7063</v>
      </c>
      <c r="E3187" s="143"/>
      <c r="F3187" s="147" t="s">
        <v>7064</v>
      </c>
      <c r="G3187" s="166" t="str">
        <f t="shared" si="107"/>
        <v xml:space="preserve"> </v>
      </c>
    </row>
    <row r="3188" spans="2:7" ht="57">
      <c r="B3188" s="136">
        <v>1659</v>
      </c>
      <c r="C3188" s="137">
        <v>1103</v>
      </c>
      <c r="D3188" s="142" t="s">
        <v>7065</v>
      </c>
      <c r="E3188" s="143"/>
      <c r="F3188" s="147" t="s">
        <v>7066</v>
      </c>
      <c r="G3188" s="166" t="str">
        <f t="shared" si="107"/>
        <v xml:space="preserve"> </v>
      </c>
    </row>
    <row r="3189" spans="2:7" ht="38">
      <c r="B3189" s="136">
        <v>1660</v>
      </c>
      <c r="C3189" s="137">
        <v>1104</v>
      </c>
      <c r="D3189" s="142" t="s">
        <v>7067</v>
      </c>
      <c r="E3189" s="143"/>
      <c r="F3189" s="147" t="s">
        <v>7068</v>
      </c>
      <c r="G3189" s="166" t="str">
        <f t="shared" si="107"/>
        <v xml:space="preserve"> </v>
      </c>
    </row>
    <row r="3190" spans="2:7" ht="38">
      <c r="B3190" s="146"/>
      <c r="C3190" s="137">
        <v>1105</v>
      </c>
      <c r="D3190" s="142" t="s">
        <v>7069</v>
      </c>
      <c r="E3190" s="143"/>
      <c r="F3190" s="147" t="s">
        <v>7070</v>
      </c>
      <c r="G3190" s="166" t="str">
        <f t="shared" si="107"/>
        <v xml:space="preserve"> </v>
      </c>
    </row>
    <row r="3191" spans="2:7" ht="57">
      <c r="B3191" s="136">
        <v>1661</v>
      </c>
      <c r="C3191" s="137">
        <v>1106</v>
      </c>
      <c r="D3191" s="142" t="s">
        <v>7071</v>
      </c>
      <c r="E3191" s="143"/>
      <c r="F3191" s="147" t="s">
        <v>7072</v>
      </c>
      <c r="G3191" s="166" t="str">
        <f t="shared" si="107"/>
        <v xml:space="preserve"> </v>
      </c>
    </row>
    <row r="3192" spans="2:7" ht="38">
      <c r="B3192" s="146"/>
      <c r="C3192" s="137">
        <v>1107</v>
      </c>
      <c r="D3192" s="142" t="s">
        <v>7073</v>
      </c>
      <c r="E3192" s="143"/>
      <c r="F3192" s="147" t="s">
        <v>1000</v>
      </c>
      <c r="G3192" s="166" t="str">
        <f t="shared" si="107"/>
        <v xml:space="preserve"> </v>
      </c>
    </row>
    <row r="3193" spans="2:7" ht="38">
      <c r="B3193" s="146"/>
      <c r="C3193" s="137">
        <v>1108</v>
      </c>
      <c r="D3193" s="142" t="s">
        <v>7074</v>
      </c>
      <c r="E3193" s="143"/>
      <c r="F3193" s="147" t="s">
        <v>7075</v>
      </c>
      <c r="G3193" s="166" t="str">
        <f t="shared" si="107"/>
        <v xml:space="preserve"> </v>
      </c>
    </row>
    <row r="3194" spans="2:7" ht="38">
      <c r="B3194" s="136">
        <v>1662</v>
      </c>
      <c r="C3194" s="137">
        <v>1109</v>
      </c>
      <c r="D3194" s="142" t="s">
        <v>7076</v>
      </c>
      <c r="E3194" s="143"/>
      <c r="F3194" s="147" t="s">
        <v>7077</v>
      </c>
      <c r="G3194" s="166" t="str">
        <f t="shared" si="107"/>
        <v xml:space="preserve"> </v>
      </c>
    </row>
    <row r="3195" spans="2:7" ht="57">
      <c r="B3195" s="136">
        <v>1663</v>
      </c>
      <c r="C3195" s="137">
        <v>1110</v>
      </c>
      <c r="D3195" s="142" t="s">
        <v>7078</v>
      </c>
      <c r="E3195" s="143"/>
      <c r="F3195" s="147" t="s">
        <v>7079</v>
      </c>
      <c r="G3195" s="166" t="str">
        <f t="shared" si="107"/>
        <v xml:space="preserve"> </v>
      </c>
    </row>
    <row r="3196" spans="2:7" ht="38">
      <c r="B3196" s="136">
        <v>1664</v>
      </c>
      <c r="C3196" s="137">
        <v>1111</v>
      </c>
      <c r="D3196" s="142" t="s">
        <v>7080</v>
      </c>
      <c r="E3196" s="143"/>
      <c r="F3196" s="147" t="s">
        <v>784</v>
      </c>
      <c r="G3196" s="166" t="str">
        <f t="shared" si="107"/>
        <v xml:space="preserve"> </v>
      </c>
    </row>
    <row r="3197" spans="2:7" ht="38">
      <c r="B3197" s="146"/>
      <c r="C3197" s="137">
        <v>1112</v>
      </c>
      <c r="D3197" s="142" t="s">
        <v>7081</v>
      </c>
      <c r="E3197" s="143"/>
      <c r="F3197" s="147" t="s">
        <v>835</v>
      </c>
      <c r="G3197" s="166" t="str">
        <f t="shared" si="107"/>
        <v xml:space="preserve"> </v>
      </c>
    </row>
    <row r="3198" spans="2:7" ht="38">
      <c r="B3198" s="136">
        <v>1665</v>
      </c>
      <c r="C3198" s="137">
        <v>1113</v>
      </c>
      <c r="D3198" s="142" t="s">
        <v>7082</v>
      </c>
      <c r="E3198" s="143"/>
      <c r="F3198" s="147" t="s">
        <v>811</v>
      </c>
      <c r="G3198" s="166" t="str">
        <f t="shared" si="107"/>
        <v xml:space="preserve"> </v>
      </c>
    </row>
    <row r="3199" spans="2:7" ht="57">
      <c r="B3199" s="146"/>
      <c r="C3199" s="137">
        <v>1114</v>
      </c>
      <c r="D3199" s="142" t="s">
        <v>7083</v>
      </c>
      <c r="E3199" s="143"/>
      <c r="F3199" s="147" t="s">
        <v>7084</v>
      </c>
      <c r="G3199" s="166" t="str">
        <f t="shared" si="107"/>
        <v xml:space="preserve"> </v>
      </c>
    </row>
    <row r="3200" spans="2:7" ht="38">
      <c r="B3200" s="146"/>
      <c r="C3200" s="137">
        <v>1115</v>
      </c>
      <c r="D3200" s="142" t="s">
        <v>7085</v>
      </c>
      <c r="E3200" s="143"/>
      <c r="F3200" s="147" t="s">
        <v>7086</v>
      </c>
      <c r="G3200" s="166" t="str">
        <f t="shared" si="107"/>
        <v xml:space="preserve"> </v>
      </c>
    </row>
    <row r="3201" spans="2:7" ht="57">
      <c r="B3201" s="146"/>
      <c r="C3201" s="137">
        <v>1116</v>
      </c>
      <c r="D3201" s="142" t="s">
        <v>7087</v>
      </c>
      <c r="E3201" s="143"/>
      <c r="F3201" s="147" t="s">
        <v>7088</v>
      </c>
      <c r="G3201" s="166" t="str">
        <f t="shared" si="107"/>
        <v xml:space="preserve"> </v>
      </c>
    </row>
    <row r="3202" spans="2:7" ht="57">
      <c r="B3202" s="136">
        <v>1666</v>
      </c>
      <c r="C3202" s="137">
        <v>1117</v>
      </c>
      <c r="D3202" s="142" t="s">
        <v>7089</v>
      </c>
      <c r="E3202" s="143"/>
      <c r="F3202" s="147" t="s">
        <v>7090</v>
      </c>
      <c r="G3202" s="166" t="str">
        <f t="shared" si="107"/>
        <v xml:space="preserve"> </v>
      </c>
    </row>
    <row r="3203" spans="2:7" ht="57">
      <c r="B3203" s="146"/>
      <c r="C3203" s="137">
        <v>1118</v>
      </c>
      <c r="D3203" s="142" t="s">
        <v>7091</v>
      </c>
      <c r="E3203" s="143"/>
      <c r="F3203" s="147" t="s">
        <v>7090</v>
      </c>
      <c r="G3203" s="166" t="str">
        <f t="shared" si="107"/>
        <v xml:space="preserve"> </v>
      </c>
    </row>
    <row r="3204" spans="2:7" ht="57">
      <c r="B3204" s="136">
        <v>1667</v>
      </c>
      <c r="C3204" s="137">
        <v>1119</v>
      </c>
      <c r="D3204" s="142" t="s">
        <v>7092</v>
      </c>
      <c r="E3204" s="143"/>
      <c r="F3204" s="147" t="s">
        <v>7093</v>
      </c>
      <c r="G3204" s="166" t="str">
        <f t="shared" si="107"/>
        <v xml:space="preserve"> </v>
      </c>
    </row>
    <row r="3205" spans="2:7" ht="38">
      <c r="B3205" s="136">
        <v>1668</v>
      </c>
      <c r="C3205" s="137">
        <v>1120</v>
      </c>
      <c r="D3205" s="142" t="s">
        <v>7094</v>
      </c>
      <c r="E3205" s="143"/>
      <c r="F3205" s="147" t="s">
        <v>7095</v>
      </c>
      <c r="G3205" s="166" t="str">
        <f t="shared" si="107"/>
        <v xml:space="preserve"> </v>
      </c>
    </row>
    <row r="3206" spans="2:7" ht="75">
      <c r="B3206" s="146"/>
      <c r="C3206" s="137">
        <v>1121</v>
      </c>
      <c r="D3206" s="142" t="s">
        <v>7096</v>
      </c>
      <c r="E3206" s="143"/>
      <c r="F3206" s="147" t="s">
        <v>811</v>
      </c>
      <c r="G3206" s="166" t="str">
        <f t="shared" si="107"/>
        <v xml:space="preserve"> </v>
      </c>
    </row>
    <row r="3207" spans="2:7" ht="38">
      <c r="B3207" s="146"/>
      <c r="C3207" s="137">
        <v>1122</v>
      </c>
      <c r="D3207" s="142" t="s">
        <v>7097</v>
      </c>
      <c r="E3207" s="143"/>
      <c r="F3207" s="147" t="s">
        <v>811</v>
      </c>
      <c r="G3207" s="166" t="str">
        <f t="shared" si="107"/>
        <v xml:space="preserve"> </v>
      </c>
    </row>
    <row r="3208" spans="2:7" ht="38">
      <c r="B3208" s="136">
        <v>1669</v>
      </c>
      <c r="C3208" s="137">
        <v>1123</v>
      </c>
      <c r="D3208" s="142" t="s">
        <v>7098</v>
      </c>
      <c r="E3208" s="143"/>
      <c r="F3208" s="147" t="s">
        <v>1021</v>
      </c>
      <c r="G3208" s="166" t="str">
        <f t="shared" si="107"/>
        <v xml:space="preserve"> </v>
      </c>
    </row>
    <row r="3209" spans="2:7" ht="38">
      <c r="B3209" s="146"/>
      <c r="C3209" s="137">
        <v>1124</v>
      </c>
      <c r="D3209" s="142" t="s">
        <v>7099</v>
      </c>
      <c r="E3209" s="143"/>
      <c r="F3209" s="147" t="s">
        <v>1145</v>
      </c>
      <c r="G3209" s="166" t="str">
        <f t="shared" si="107"/>
        <v xml:space="preserve"> </v>
      </c>
    </row>
    <row r="3210" spans="2:7" ht="57">
      <c r="B3210" s="136">
        <v>1670</v>
      </c>
      <c r="C3210" s="137">
        <v>1125</v>
      </c>
      <c r="D3210" s="142" t="s">
        <v>7100</v>
      </c>
      <c r="E3210" s="143"/>
      <c r="F3210" s="147" t="s">
        <v>7101</v>
      </c>
      <c r="G3210" s="166" t="str">
        <f t="shared" si="107"/>
        <v xml:space="preserve"> </v>
      </c>
    </row>
    <row r="3211" spans="2:7" ht="57">
      <c r="B3211" s="136">
        <v>1671</v>
      </c>
      <c r="C3211" s="137">
        <v>1126</v>
      </c>
      <c r="D3211" s="142" t="s">
        <v>7102</v>
      </c>
      <c r="E3211" s="143"/>
      <c r="F3211" s="147" t="s">
        <v>1021</v>
      </c>
      <c r="G3211" s="166" t="str">
        <f t="shared" si="107"/>
        <v xml:space="preserve"> </v>
      </c>
    </row>
    <row r="3212" spans="2:7" ht="57">
      <c r="B3212" s="136">
        <v>1672</v>
      </c>
      <c r="C3212" s="137">
        <v>1127</v>
      </c>
      <c r="D3212" s="142" t="s">
        <v>7103</v>
      </c>
      <c r="E3212" s="143"/>
      <c r="F3212" s="147" t="s">
        <v>7104</v>
      </c>
      <c r="G3212" s="166" t="str">
        <f t="shared" si="107"/>
        <v xml:space="preserve"> </v>
      </c>
    </row>
    <row r="3213" spans="2:7" ht="38">
      <c r="B3213" s="146"/>
      <c r="C3213" s="137">
        <v>1128</v>
      </c>
      <c r="D3213" s="142" t="s">
        <v>7105</v>
      </c>
      <c r="E3213" s="143"/>
      <c r="F3213" s="147" t="s">
        <v>815</v>
      </c>
      <c r="G3213" s="166" t="str">
        <f t="shared" si="107"/>
        <v xml:space="preserve"> </v>
      </c>
    </row>
    <row r="3214" spans="2:7" ht="38">
      <c r="B3214" s="136">
        <v>1673</v>
      </c>
      <c r="C3214" s="137">
        <v>1129</v>
      </c>
      <c r="D3214" s="142" t="s">
        <v>7106</v>
      </c>
      <c r="E3214" s="143"/>
      <c r="F3214" s="147" t="s">
        <v>7107</v>
      </c>
      <c r="G3214" s="166" t="str">
        <f t="shared" si="107"/>
        <v xml:space="preserve"> </v>
      </c>
    </row>
    <row r="3215" spans="2:7" ht="75">
      <c r="B3215" s="146"/>
      <c r="C3215" s="137">
        <v>1130</v>
      </c>
      <c r="D3215" s="142" t="s">
        <v>7108</v>
      </c>
      <c r="E3215" s="143"/>
      <c r="F3215" s="147" t="s">
        <v>7107</v>
      </c>
      <c r="G3215" s="166" t="str">
        <f t="shared" si="107"/>
        <v xml:space="preserve"> </v>
      </c>
    </row>
    <row r="3216" spans="2:7" ht="38">
      <c r="B3216" s="136">
        <v>1674</v>
      </c>
      <c r="C3216" s="137">
        <v>1131</v>
      </c>
      <c r="D3216" s="142" t="s">
        <v>7109</v>
      </c>
      <c r="E3216" s="143"/>
      <c r="F3216" s="147" t="s">
        <v>896</v>
      </c>
      <c r="G3216" s="166" t="str">
        <f t="shared" si="107"/>
        <v xml:space="preserve"> </v>
      </c>
    </row>
    <row r="3217" spans="2:7" ht="57">
      <c r="B3217" s="146"/>
      <c r="C3217" s="137">
        <v>1132</v>
      </c>
      <c r="D3217" s="142" t="s">
        <v>7110</v>
      </c>
      <c r="E3217" s="143"/>
      <c r="F3217" s="147" t="s">
        <v>7111</v>
      </c>
      <c r="G3217" s="166" t="str">
        <f t="shared" si="107"/>
        <v xml:space="preserve"> </v>
      </c>
    </row>
    <row r="3218" spans="2:7" ht="75">
      <c r="B3218" s="136">
        <v>1675</v>
      </c>
      <c r="C3218" s="137">
        <v>1133</v>
      </c>
      <c r="D3218" s="142" t="s">
        <v>7112</v>
      </c>
      <c r="E3218" s="143"/>
      <c r="F3218" s="147" t="s">
        <v>7113</v>
      </c>
      <c r="G3218" s="166" t="str">
        <f t="shared" si="107"/>
        <v xml:space="preserve"> </v>
      </c>
    </row>
    <row r="3219" spans="2:7" ht="37">
      <c r="B3219" s="136">
        <v>1676</v>
      </c>
      <c r="C3219" s="137">
        <v>1134</v>
      </c>
      <c r="D3219" s="142" t="s">
        <v>7114</v>
      </c>
      <c r="E3219" s="143"/>
      <c r="F3219" s="147" t="s">
        <v>790</v>
      </c>
      <c r="G3219" s="166" t="str">
        <f t="shared" si="107"/>
        <v xml:space="preserve"> </v>
      </c>
    </row>
    <row r="3220" spans="2:7" ht="38">
      <c r="B3220" s="136" t="s">
        <v>5342</v>
      </c>
      <c r="C3220" s="137">
        <v>1135</v>
      </c>
      <c r="D3220" s="142" t="s">
        <v>7115</v>
      </c>
      <c r="E3220" s="143"/>
      <c r="F3220" s="147" t="s">
        <v>7116</v>
      </c>
      <c r="G3220" s="166" t="str">
        <f t="shared" si="107"/>
        <v xml:space="preserve"> </v>
      </c>
    </row>
    <row r="3221" spans="2:7" ht="38">
      <c r="B3221" s="146"/>
      <c r="C3221" s="137">
        <v>1136</v>
      </c>
      <c r="D3221" s="142" t="s">
        <v>7117</v>
      </c>
      <c r="E3221" s="143"/>
      <c r="F3221" s="147" t="s">
        <v>7118</v>
      </c>
      <c r="G3221" s="166" t="str">
        <f t="shared" si="107"/>
        <v xml:space="preserve"> </v>
      </c>
    </row>
    <row r="3222" spans="2:7" ht="57">
      <c r="B3222" s="136">
        <v>1677</v>
      </c>
      <c r="C3222" s="137">
        <v>1137</v>
      </c>
      <c r="D3222" s="142" t="s">
        <v>7119</v>
      </c>
      <c r="E3222" s="143"/>
      <c r="F3222" s="147" t="s">
        <v>7120</v>
      </c>
      <c r="G3222" s="166" t="str">
        <f t="shared" si="107"/>
        <v xml:space="preserve"> </v>
      </c>
    </row>
    <row r="3223" spans="2:7" ht="76">
      <c r="B3223" s="146"/>
      <c r="C3223" s="137">
        <v>1138</v>
      </c>
      <c r="D3223" s="142" t="s">
        <v>7121</v>
      </c>
      <c r="E3223" s="143"/>
      <c r="F3223" s="147" t="s">
        <v>7122</v>
      </c>
      <c r="G3223" s="166" t="str">
        <f t="shared" si="107"/>
        <v xml:space="preserve"> </v>
      </c>
    </row>
    <row r="3224" spans="2:7" ht="38">
      <c r="B3224" s="136">
        <v>1678</v>
      </c>
      <c r="C3224" s="137">
        <v>1139</v>
      </c>
      <c r="D3224" s="142" t="s">
        <v>7123</v>
      </c>
      <c r="E3224" s="143"/>
      <c r="F3224" s="147" t="s">
        <v>7124</v>
      </c>
      <c r="G3224" s="166" t="str">
        <f t="shared" si="107"/>
        <v xml:space="preserve"> </v>
      </c>
    </row>
    <row r="3225" spans="2:7" ht="38">
      <c r="B3225" s="146"/>
      <c r="C3225" s="137">
        <v>1140</v>
      </c>
      <c r="D3225" s="142" t="s">
        <v>7125</v>
      </c>
      <c r="E3225" s="143"/>
      <c r="F3225" s="147" t="s">
        <v>833</v>
      </c>
      <c r="G3225" s="166" t="str">
        <f t="shared" si="107"/>
        <v xml:space="preserve"> </v>
      </c>
    </row>
    <row r="3226" spans="2:7" ht="75">
      <c r="B3226" s="136">
        <v>1679</v>
      </c>
      <c r="C3226" s="137">
        <v>1141</v>
      </c>
      <c r="D3226" s="142" t="s">
        <v>7126</v>
      </c>
      <c r="E3226" s="143"/>
      <c r="F3226" s="147" t="s">
        <v>7127</v>
      </c>
      <c r="G3226" s="166" t="str">
        <f t="shared" si="107"/>
        <v xml:space="preserve"> </v>
      </c>
    </row>
    <row r="3227" spans="2:7" ht="38">
      <c r="B3227" s="136">
        <v>1680</v>
      </c>
      <c r="C3227" s="137">
        <v>1142</v>
      </c>
      <c r="D3227" s="142" t="s">
        <v>7128</v>
      </c>
      <c r="E3227" s="143"/>
      <c r="F3227" s="147" t="s">
        <v>2742</v>
      </c>
      <c r="G3227" s="166" t="str">
        <f t="shared" si="107"/>
        <v xml:space="preserve"> </v>
      </c>
    </row>
    <row r="3228" spans="2:7" ht="37">
      <c r="B3228" s="136">
        <v>1681</v>
      </c>
      <c r="C3228" s="137">
        <v>1143</v>
      </c>
      <c r="D3228" s="142" t="s">
        <v>7129</v>
      </c>
      <c r="E3228" s="143"/>
      <c r="F3228" s="147" t="s">
        <v>7130</v>
      </c>
      <c r="G3228" s="166" t="str">
        <f t="shared" si="107"/>
        <v xml:space="preserve"> </v>
      </c>
    </row>
    <row r="3229" spans="2:7" ht="94">
      <c r="B3229" s="136">
        <v>1682</v>
      </c>
      <c r="C3229" s="137">
        <v>1144</v>
      </c>
      <c r="D3229" s="142" t="s">
        <v>7131</v>
      </c>
      <c r="E3229" s="143"/>
      <c r="F3229" s="147" t="s">
        <v>5917</v>
      </c>
      <c r="G3229" s="166" t="str">
        <f t="shared" si="107"/>
        <v xml:space="preserve"> </v>
      </c>
    </row>
    <row r="3230" spans="2:7" ht="38">
      <c r="B3230" s="136">
        <v>1683</v>
      </c>
      <c r="C3230" s="137">
        <v>1145</v>
      </c>
      <c r="D3230" s="142" t="s">
        <v>7132</v>
      </c>
      <c r="E3230" s="143"/>
      <c r="F3230" s="147" t="s">
        <v>944</v>
      </c>
      <c r="G3230" s="166" t="str">
        <f t="shared" si="107"/>
        <v xml:space="preserve"> </v>
      </c>
    </row>
    <row r="3231" spans="2:7" ht="38">
      <c r="B3231" s="136">
        <v>1684</v>
      </c>
      <c r="C3231" s="137">
        <v>1146</v>
      </c>
      <c r="D3231" s="142" t="s">
        <v>7133</v>
      </c>
      <c r="E3231" s="143"/>
      <c r="F3231" s="147" t="s">
        <v>7134</v>
      </c>
      <c r="G3231" s="166" t="str">
        <f t="shared" si="107"/>
        <v xml:space="preserve"> </v>
      </c>
    </row>
    <row r="3232" spans="2:7" ht="38">
      <c r="B3232" s="136">
        <v>1685</v>
      </c>
      <c r="C3232" s="137">
        <v>1147</v>
      </c>
      <c r="D3232" s="142" t="s">
        <v>7135</v>
      </c>
      <c r="E3232" s="143"/>
      <c r="F3232" s="147" t="s">
        <v>7136</v>
      </c>
      <c r="G3232" s="166" t="str">
        <f t="shared" si="107"/>
        <v xml:space="preserve"> </v>
      </c>
    </row>
    <row r="3233" spans="2:7" ht="57">
      <c r="B3233" s="146"/>
      <c r="C3233" s="137">
        <v>1148</v>
      </c>
      <c r="D3233" s="142" t="s">
        <v>7137</v>
      </c>
      <c r="E3233" s="143"/>
      <c r="F3233" s="147" t="s">
        <v>1089</v>
      </c>
      <c r="G3233" s="166" t="str">
        <f t="shared" si="107"/>
        <v xml:space="preserve"> </v>
      </c>
    </row>
    <row r="3234" spans="2:7" ht="38">
      <c r="B3234" s="136">
        <v>1686</v>
      </c>
      <c r="C3234" s="137">
        <v>1149</v>
      </c>
      <c r="D3234" s="142" t="s">
        <v>7138</v>
      </c>
      <c r="E3234" s="143"/>
      <c r="F3234" s="147" t="s">
        <v>826</v>
      </c>
      <c r="G3234" s="166" t="str">
        <f t="shared" si="107"/>
        <v xml:space="preserve"> </v>
      </c>
    </row>
    <row r="3235" spans="2:7" ht="38">
      <c r="B3235" s="136">
        <v>1687</v>
      </c>
      <c r="C3235" s="137">
        <v>1150</v>
      </c>
      <c r="D3235" s="142" t="s">
        <v>7139</v>
      </c>
      <c r="E3235" s="143"/>
      <c r="F3235" s="147" t="s">
        <v>1062</v>
      </c>
      <c r="G3235" s="166" t="str">
        <f t="shared" si="107"/>
        <v xml:space="preserve"> </v>
      </c>
    </row>
    <row r="3236" spans="2:7" ht="38">
      <c r="B3236" s="136">
        <v>1688</v>
      </c>
      <c r="C3236" s="137">
        <v>1151</v>
      </c>
      <c r="D3236" s="142" t="s">
        <v>7140</v>
      </c>
      <c r="E3236" s="143"/>
      <c r="F3236" s="147" t="s">
        <v>7141</v>
      </c>
      <c r="G3236" s="166" t="str">
        <f t="shared" si="107"/>
        <v xml:space="preserve"> </v>
      </c>
    </row>
    <row r="3237" spans="2:7" ht="57">
      <c r="B3237" s="136">
        <v>1689</v>
      </c>
      <c r="C3237" s="137">
        <v>1152</v>
      </c>
      <c r="D3237" s="142" t="s">
        <v>7142</v>
      </c>
      <c r="E3237" s="143"/>
      <c r="F3237" s="147" t="s">
        <v>790</v>
      </c>
      <c r="G3237" s="166" t="str">
        <f t="shared" si="107"/>
        <v xml:space="preserve"> </v>
      </c>
    </row>
    <row r="3238" spans="2:7" ht="38">
      <c r="B3238" s="136">
        <v>1690</v>
      </c>
      <c r="C3238" s="137">
        <v>1153</v>
      </c>
      <c r="D3238" s="142" t="s">
        <v>7143</v>
      </c>
      <c r="E3238" s="143"/>
      <c r="F3238" s="147" t="s">
        <v>3161</v>
      </c>
      <c r="G3238" s="166" t="str">
        <f t="shared" si="107"/>
        <v xml:space="preserve"> </v>
      </c>
    </row>
    <row r="3239" spans="2:7" ht="38">
      <c r="B3239" s="136">
        <v>1691</v>
      </c>
      <c r="C3239" s="137">
        <v>1154</v>
      </c>
      <c r="D3239" s="142" t="s">
        <v>7144</v>
      </c>
      <c r="E3239" s="143"/>
      <c r="F3239" s="147" t="s">
        <v>3159</v>
      </c>
      <c r="G3239" s="166" t="str">
        <f t="shared" ref="G3239:G3308" si="108">IF(E3239=""," ",IF(E3239=F3239,"OK",F3239))</f>
        <v xml:space="preserve"> </v>
      </c>
    </row>
    <row r="3240" spans="2:7" ht="56">
      <c r="B3240" s="146"/>
      <c r="C3240" s="137">
        <v>1155</v>
      </c>
      <c r="D3240" s="142" t="s">
        <v>7145</v>
      </c>
      <c r="E3240" s="143"/>
      <c r="F3240" s="147" t="s">
        <v>7146</v>
      </c>
      <c r="G3240" s="166" t="str">
        <f t="shared" si="108"/>
        <v xml:space="preserve"> </v>
      </c>
    </row>
    <row r="3241" spans="2:7" ht="113">
      <c r="B3241" s="146"/>
      <c r="C3241" s="137">
        <v>1156</v>
      </c>
      <c r="D3241" s="142" t="s">
        <v>7147</v>
      </c>
      <c r="E3241" s="143"/>
      <c r="F3241" s="147" t="s">
        <v>7148</v>
      </c>
      <c r="G3241" s="166" t="str">
        <f t="shared" si="108"/>
        <v xml:space="preserve"> </v>
      </c>
    </row>
    <row r="3242" spans="2:7" ht="76">
      <c r="B3242" s="136">
        <v>1692</v>
      </c>
      <c r="C3242" s="137">
        <v>1157</v>
      </c>
      <c r="D3242" s="142" t="s">
        <v>7149</v>
      </c>
      <c r="E3242" s="143"/>
      <c r="F3242" s="147" t="s">
        <v>7150</v>
      </c>
      <c r="G3242" s="166" t="str">
        <f t="shared" si="108"/>
        <v xml:space="preserve"> </v>
      </c>
    </row>
    <row r="3243" spans="2:7" ht="38">
      <c r="B3243" s="136">
        <v>1693</v>
      </c>
      <c r="C3243" s="137">
        <v>1158</v>
      </c>
      <c r="D3243" s="142" t="s">
        <v>7151</v>
      </c>
      <c r="E3243" s="143"/>
      <c r="F3243" s="147" t="s">
        <v>2677</v>
      </c>
      <c r="G3243" s="166" t="str">
        <f t="shared" si="108"/>
        <v xml:space="preserve"> </v>
      </c>
    </row>
    <row r="3244" spans="2:7" ht="57">
      <c r="B3244" s="136">
        <v>1694</v>
      </c>
      <c r="C3244" s="137">
        <v>1159</v>
      </c>
      <c r="D3244" s="142" t="s">
        <v>7152</v>
      </c>
      <c r="E3244" s="143"/>
      <c r="F3244" s="147" t="s">
        <v>7153</v>
      </c>
      <c r="G3244" s="166" t="str">
        <f t="shared" si="108"/>
        <v xml:space="preserve"> </v>
      </c>
    </row>
    <row r="3245" spans="2:7" ht="57">
      <c r="B3245" s="136">
        <v>1695</v>
      </c>
      <c r="C3245" s="137">
        <v>1160</v>
      </c>
      <c r="D3245" s="142" t="s">
        <v>7154</v>
      </c>
      <c r="E3245" s="143"/>
      <c r="F3245" s="147" t="s">
        <v>944</v>
      </c>
      <c r="G3245" s="166" t="str">
        <f t="shared" si="108"/>
        <v xml:space="preserve"> </v>
      </c>
    </row>
    <row r="3246" spans="2:7" ht="38">
      <c r="B3246" s="136">
        <v>1696</v>
      </c>
      <c r="C3246" s="137">
        <v>1161</v>
      </c>
      <c r="D3246" s="142" t="s">
        <v>7155</v>
      </c>
      <c r="E3246" s="143"/>
      <c r="F3246" s="147" t="s">
        <v>833</v>
      </c>
      <c r="G3246" s="166" t="str">
        <f t="shared" si="108"/>
        <v xml:space="preserve"> </v>
      </c>
    </row>
    <row r="3247" spans="2:7" ht="57">
      <c r="B3247" s="136" t="s">
        <v>5342</v>
      </c>
      <c r="C3247" s="137">
        <v>1162</v>
      </c>
      <c r="D3247" s="142" t="s">
        <v>7156</v>
      </c>
      <c r="E3247" s="143"/>
      <c r="F3247" s="147" t="s">
        <v>2664</v>
      </c>
      <c r="G3247" s="166" t="str">
        <f t="shared" si="108"/>
        <v xml:space="preserve"> </v>
      </c>
    </row>
    <row r="3248" spans="2:7" ht="57">
      <c r="B3248" s="136">
        <v>1697</v>
      </c>
      <c r="C3248" s="137">
        <v>1163</v>
      </c>
      <c r="D3248" s="142" t="s">
        <v>7157</v>
      </c>
      <c r="E3248" s="143"/>
      <c r="F3248" s="147" t="s">
        <v>7158</v>
      </c>
      <c r="G3248" s="166" t="str">
        <f t="shared" si="108"/>
        <v xml:space="preserve"> </v>
      </c>
    </row>
    <row r="3249" spans="2:7" ht="38">
      <c r="B3249" s="136">
        <v>1698</v>
      </c>
      <c r="C3249" s="137">
        <v>1164</v>
      </c>
      <c r="D3249" s="142" t="s">
        <v>7159</v>
      </c>
      <c r="E3249" s="143"/>
      <c r="F3249" s="147" t="s">
        <v>805</v>
      </c>
      <c r="G3249" s="166" t="str">
        <f t="shared" si="108"/>
        <v xml:space="preserve"> </v>
      </c>
    </row>
    <row r="3250" spans="2:7" ht="38">
      <c r="B3250" s="136">
        <v>1699</v>
      </c>
      <c r="C3250" s="137">
        <v>1165</v>
      </c>
      <c r="D3250" s="142" t="s">
        <v>7160</v>
      </c>
      <c r="E3250" s="143"/>
      <c r="F3250" s="147" t="s">
        <v>7161</v>
      </c>
      <c r="G3250" s="166" t="str">
        <f t="shared" si="108"/>
        <v xml:space="preserve"> </v>
      </c>
    </row>
    <row r="3251" spans="2:7" ht="75">
      <c r="B3251" s="136">
        <v>1700</v>
      </c>
      <c r="C3251" s="137">
        <v>1166</v>
      </c>
      <c r="D3251" s="167" t="s">
        <v>7162</v>
      </c>
      <c r="E3251" s="168"/>
      <c r="F3251" s="169" t="s">
        <v>944</v>
      </c>
      <c r="G3251" s="170" t="str">
        <f t="shared" si="108"/>
        <v xml:space="preserve"> </v>
      </c>
    </row>
    <row r="3252" spans="2:7" ht="40">
      <c r="B3252" s="148"/>
      <c r="C3252" s="149"/>
      <c r="D3252" s="150"/>
      <c r="E3252" s="151"/>
      <c r="F3252" s="178"/>
      <c r="G3252" s="153" t="s">
        <v>7163</v>
      </c>
    </row>
    <row r="3253" spans="2:7" ht="25">
      <c r="B3253" s="148"/>
      <c r="C3253" s="149"/>
      <c r="D3253" s="150"/>
      <c r="E3253" s="151"/>
      <c r="F3253" s="178"/>
      <c r="G3253" s="154">
        <f>H3253</f>
        <v>0</v>
      </c>
    </row>
    <row r="3254" spans="2:7" ht="18">
      <c r="B3254" s="148"/>
      <c r="C3254" s="149"/>
      <c r="D3254" s="150"/>
      <c r="E3254" s="151"/>
      <c r="F3254" s="178"/>
      <c r="G3254" s="105"/>
    </row>
    <row r="3255" spans="2:7" ht="19" thickBot="1">
      <c r="B3255" s="148"/>
      <c r="C3255" s="149"/>
      <c r="D3255" s="150"/>
      <c r="E3255" s="151"/>
      <c r="F3255" s="178"/>
      <c r="G3255" s="105"/>
    </row>
    <row r="3256" spans="2:7" ht="28" thickTop="1" thickBot="1">
      <c r="B3256" s="155" t="s">
        <v>7164</v>
      </c>
      <c r="C3256" s="156"/>
      <c r="D3256" s="126"/>
      <c r="E3256" s="157"/>
      <c r="F3256" s="179"/>
      <c r="G3256" s="128"/>
    </row>
    <row r="3257" spans="2:7" ht="102" thickTop="1" thickBot="1">
      <c r="B3257" s="186" t="s">
        <v>5240</v>
      </c>
      <c r="C3257" s="172" t="s">
        <v>5228</v>
      </c>
      <c r="D3257" s="173" t="s">
        <v>5229</v>
      </c>
      <c r="E3257" s="174" t="s">
        <v>5230</v>
      </c>
      <c r="F3257" s="175" t="s">
        <v>5231</v>
      </c>
      <c r="G3257" s="176" t="s">
        <v>5232</v>
      </c>
    </row>
    <row r="3258" spans="2:7" ht="39" thickTop="1">
      <c r="B3258" s="136">
        <v>1701</v>
      </c>
      <c r="C3258" s="137">
        <v>1167</v>
      </c>
      <c r="D3258" s="138" t="s">
        <v>7165</v>
      </c>
      <c r="E3258" s="139"/>
      <c r="F3258" s="164" t="s">
        <v>944</v>
      </c>
      <c r="G3258" s="165" t="str">
        <f t="shared" si="108"/>
        <v xml:space="preserve"> </v>
      </c>
    </row>
    <row r="3259" spans="2:7" ht="56">
      <c r="B3259" s="136">
        <v>1702</v>
      </c>
      <c r="C3259" s="137">
        <v>1168</v>
      </c>
      <c r="D3259" s="142" t="s">
        <v>7166</v>
      </c>
      <c r="E3259" s="143"/>
      <c r="F3259" s="147" t="s">
        <v>7167</v>
      </c>
      <c r="G3259" s="166" t="str">
        <f t="shared" si="108"/>
        <v xml:space="preserve"> </v>
      </c>
    </row>
    <row r="3260" spans="2:7" ht="38">
      <c r="B3260" s="136">
        <v>1703</v>
      </c>
      <c r="C3260" s="137">
        <v>1169</v>
      </c>
      <c r="D3260" s="142" t="s">
        <v>7168</v>
      </c>
      <c r="E3260" s="143"/>
      <c r="F3260" s="147" t="s">
        <v>784</v>
      </c>
      <c r="G3260" s="166" t="str">
        <f t="shared" si="108"/>
        <v xml:space="preserve"> </v>
      </c>
    </row>
    <row r="3261" spans="2:7" ht="93">
      <c r="B3261" s="136">
        <v>1704</v>
      </c>
      <c r="C3261" s="137">
        <v>1170</v>
      </c>
      <c r="D3261" s="142" t="s">
        <v>7169</v>
      </c>
      <c r="E3261" s="143"/>
      <c r="F3261" s="147" t="s">
        <v>3002</v>
      </c>
      <c r="G3261" s="166" t="str">
        <f t="shared" si="108"/>
        <v xml:space="preserve"> </v>
      </c>
    </row>
    <row r="3262" spans="2:7" ht="56">
      <c r="B3262" s="136">
        <v>1705</v>
      </c>
      <c r="C3262" s="137">
        <v>1171</v>
      </c>
      <c r="D3262" s="142" t="s">
        <v>7170</v>
      </c>
      <c r="E3262" s="143"/>
      <c r="F3262" s="147" t="s">
        <v>7171</v>
      </c>
      <c r="G3262" s="166" t="str">
        <f t="shared" si="108"/>
        <v xml:space="preserve"> </v>
      </c>
    </row>
    <row r="3263" spans="2:7" ht="38">
      <c r="B3263" s="136">
        <v>1706</v>
      </c>
      <c r="C3263" s="137">
        <v>1172</v>
      </c>
      <c r="D3263" s="142" t="s">
        <v>7172</v>
      </c>
      <c r="E3263" s="143"/>
      <c r="F3263" s="147" t="s">
        <v>7173</v>
      </c>
      <c r="G3263" s="166" t="str">
        <f t="shared" si="108"/>
        <v xml:space="preserve"> </v>
      </c>
    </row>
    <row r="3264" spans="2:7" ht="38">
      <c r="B3264" s="136">
        <v>1707</v>
      </c>
      <c r="C3264" s="137">
        <v>1173</v>
      </c>
      <c r="D3264" s="142" t="s">
        <v>7174</v>
      </c>
      <c r="E3264" s="143"/>
      <c r="F3264" s="147" t="s">
        <v>7175</v>
      </c>
      <c r="G3264" s="166" t="str">
        <f t="shared" si="108"/>
        <v xml:space="preserve"> </v>
      </c>
    </row>
    <row r="3265" spans="2:7" ht="75">
      <c r="B3265" s="136">
        <v>1708</v>
      </c>
      <c r="C3265" s="137">
        <v>1174</v>
      </c>
      <c r="D3265" s="142" t="s">
        <v>7176</v>
      </c>
      <c r="E3265" s="143"/>
      <c r="F3265" s="147" t="s">
        <v>7177</v>
      </c>
      <c r="G3265" s="166" t="str">
        <f t="shared" si="108"/>
        <v xml:space="preserve"> </v>
      </c>
    </row>
    <row r="3266" spans="2:7" ht="57">
      <c r="B3266" s="136">
        <v>1709</v>
      </c>
      <c r="C3266" s="137">
        <v>1175</v>
      </c>
      <c r="D3266" s="142" t="s">
        <v>7178</v>
      </c>
      <c r="E3266" s="143"/>
      <c r="F3266" s="147" t="s">
        <v>811</v>
      </c>
      <c r="G3266" s="166" t="str">
        <f t="shared" si="108"/>
        <v xml:space="preserve"> </v>
      </c>
    </row>
    <row r="3267" spans="2:7" ht="57">
      <c r="B3267" s="136">
        <v>1710</v>
      </c>
      <c r="C3267" s="137">
        <v>1176</v>
      </c>
      <c r="D3267" s="142" t="s">
        <v>7179</v>
      </c>
      <c r="E3267" s="143"/>
      <c r="F3267" s="147" t="s">
        <v>7180</v>
      </c>
      <c r="G3267" s="166" t="str">
        <f t="shared" si="108"/>
        <v xml:space="preserve"> </v>
      </c>
    </row>
    <row r="3268" spans="2:7" ht="57">
      <c r="B3268" s="136">
        <v>1711</v>
      </c>
      <c r="C3268" s="137">
        <v>1177</v>
      </c>
      <c r="D3268" s="142" t="s">
        <v>7181</v>
      </c>
      <c r="E3268" s="143"/>
      <c r="F3268" s="147" t="s">
        <v>7182</v>
      </c>
      <c r="G3268" s="166" t="str">
        <f t="shared" si="108"/>
        <v xml:space="preserve"> </v>
      </c>
    </row>
    <row r="3269" spans="2:7" ht="57">
      <c r="B3269" s="136">
        <v>1712</v>
      </c>
      <c r="C3269" s="137">
        <v>1178</v>
      </c>
      <c r="D3269" s="142" t="s">
        <v>7183</v>
      </c>
      <c r="E3269" s="143"/>
      <c r="F3269" s="147" t="s">
        <v>2663</v>
      </c>
      <c r="G3269" s="166" t="str">
        <f t="shared" si="108"/>
        <v xml:space="preserve"> </v>
      </c>
    </row>
    <row r="3270" spans="2:7" ht="57">
      <c r="B3270" s="136">
        <v>1713</v>
      </c>
      <c r="C3270" s="137">
        <v>1179</v>
      </c>
      <c r="D3270" s="142" t="s">
        <v>7184</v>
      </c>
      <c r="E3270" s="143"/>
      <c r="F3270" s="147" t="s">
        <v>944</v>
      </c>
      <c r="G3270" s="166" t="str">
        <f t="shared" si="108"/>
        <v xml:space="preserve"> </v>
      </c>
    </row>
    <row r="3271" spans="2:7" ht="38">
      <c r="B3271" s="136">
        <v>1714</v>
      </c>
      <c r="C3271" s="137">
        <v>1180</v>
      </c>
      <c r="D3271" s="142" t="s">
        <v>7185</v>
      </c>
      <c r="E3271" s="143"/>
      <c r="F3271" s="147" t="s">
        <v>7186</v>
      </c>
      <c r="G3271" s="166" t="str">
        <f t="shared" si="108"/>
        <v xml:space="preserve"> </v>
      </c>
    </row>
    <row r="3272" spans="2:7" ht="57">
      <c r="B3272" s="136">
        <v>1715</v>
      </c>
      <c r="C3272" s="137">
        <v>1181</v>
      </c>
      <c r="D3272" s="142" t="s">
        <v>7187</v>
      </c>
      <c r="E3272" s="143"/>
      <c r="F3272" s="147" t="s">
        <v>7188</v>
      </c>
      <c r="G3272" s="166" t="str">
        <f t="shared" si="108"/>
        <v xml:space="preserve"> </v>
      </c>
    </row>
    <row r="3273" spans="2:7" ht="38">
      <c r="B3273" s="136">
        <v>1716</v>
      </c>
      <c r="C3273" s="137">
        <v>1182</v>
      </c>
      <c r="D3273" s="142" t="s">
        <v>7189</v>
      </c>
      <c r="E3273" s="143"/>
      <c r="F3273" s="147" t="s">
        <v>7190</v>
      </c>
      <c r="G3273" s="166" t="str">
        <f t="shared" si="108"/>
        <v xml:space="preserve"> </v>
      </c>
    </row>
    <row r="3274" spans="2:7" ht="38">
      <c r="B3274" s="136">
        <v>1717</v>
      </c>
      <c r="C3274" s="137">
        <v>1183</v>
      </c>
      <c r="D3274" s="142" t="s">
        <v>7191</v>
      </c>
      <c r="E3274" s="143"/>
      <c r="F3274" s="147" t="s">
        <v>7192</v>
      </c>
      <c r="G3274" s="166" t="str">
        <f t="shared" si="108"/>
        <v xml:space="preserve"> </v>
      </c>
    </row>
    <row r="3275" spans="2:7" ht="56">
      <c r="B3275" s="146"/>
      <c r="C3275" s="137">
        <v>1184</v>
      </c>
      <c r="D3275" s="142" t="s">
        <v>7193</v>
      </c>
      <c r="E3275" s="143"/>
      <c r="F3275" s="147" t="s">
        <v>811</v>
      </c>
      <c r="G3275" s="166" t="str">
        <f t="shared" si="108"/>
        <v xml:space="preserve"> </v>
      </c>
    </row>
    <row r="3276" spans="2:7" ht="76">
      <c r="B3276" s="136">
        <v>1718</v>
      </c>
      <c r="C3276" s="137">
        <v>1185</v>
      </c>
      <c r="D3276" s="142" t="s">
        <v>7194</v>
      </c>
      <c r="E3276" s="143"/>
      <c r="F3276" s="147" t="s">
        <v>7195</v>
      </c>
      <c r="G3276" s="166" t="str">
        <f t="shared" si="108"/>
        <v xml:space="preserve"> </v>
      </c>
    </row>
    <row r="3277" spans="2:7" ht="57">
      <c r="B3277" s="136">
        <v>1719</v>
      </c>
      <c r="C3277" s="137">
        <v>1186</v>
      </c>
      <c r="D3277" s="142" t="s">
        <v>7196</v>
      </c>
      <c r="E3277" s="143"/>
      <c r="F3277" s="147" t="s">
        <v>7197</v>
      </c>
      <c r="G3277" s="166" t="str">
        <f t="shared" si="108"/>
        <v xml:space="preserve"> </v>
      </c>
    </row>
    <row r="3278" spans="2:7" ht="75">
      <c r="B3278" s="146"/>
      <c r="C3278" s="137">
        <v>1187</v>
      </c>
      <c r="D3278" s="142" t="s">
        <v>7198</v>
      </c>
      <c r="E3278" s="143"/>
      <c r="F3278" s="147" t="s">
        <v>7199</v>
      </c>
      <c r="G3278" s="166" t="str">
        <f t="shared" si="108"/>
        <v xml:space="preserve"> </v>
      </c>
    </row>
    <row r="3279" spans="2:7" ht="75">
      <c r="B3279" s="136">
        <v>1720</v>
      </c>
      <c r="C3279" s="137">
        <v>1188</v>
      </c>
      <c r="D3279" s="142" t="s">
        <v>7200</v>
      </c>
      <c r="E3279" s="143"/>
      <c r="F3279" s="147" t="s">
        <v>7201</v>
      </c>
      <c r="G3279" s="166" t="str">
        <f t="shared" si="108"/>
        <v xml:space="preserve"> </v>
      </c>
    </row>
    <row r="3280" spans="2:7" ht="57">
      <c r="B3280" s="146"/>
      <c r="C3280" s="137">
        <v>1189</v>
      </c>
      <c r="D3280" s="142" t="s">
        <v>7202</v>
      </c>
      <c r="E3280" s="143"/>
      <c r="F3280" s="147" t="s">
        <v>5327</v>
      </c>
      <c r="G3280" s="166" t="str">
        <f t="shared" si="108"/>
        <v xml:space="preserve"> </v>
      </c>
    </row>
    <row r="3281" spans="2:7" ht="38">
      <c r="B3281" s="136">
        <v>1721</v>
      </c>
      <c r="C3281" s="137">
        <v>1190</v>
      </c>
      <c r="D3281" s="142" t="s">
        <v>7203</v>
      </c>
      <c r="E3281" s="143"/>
      <c r="F3281" s="147" t="s">
        <v>835</v>
      </c>
      <c r="G3281" s="166" t="str">
        <f t="shared" si="108"/>
        <v xml:space="preserve"> </v>
      </c>
    </row>
    <row r="3282" spans="2:7" ht="38">
      <c r="B3282" s="136">
        <v>1722</v>
      </c>
      <c r="C3282" s="137">
        <v>1191</v>
      </c>
      <c r="D3282" s="142" t="s">
        <v>7204</v>
      </c>
      <c r="E3282" s="143"/>
      <c r="F3282" s="147" t="s">
        <v>7205</v>
      </c>
      <c r="G3282" s="166" t="str">
        <f t="shared" si="108"/>
        <v xml:space="preserve"> </v>
      </c>
    </row>
    <row r="3283" spans="2:7" ht="57">
      <c r="B3283" s="136">
        <v>1723</v>
      </c>
      <c r="C3283" s="137">
        <v>1192</v>
      </c>
      <c r="D3283" s="142" t="s">
        <v>7206</v>
      </c>
      <c r="E3283" s="143"/>
      <c r="F3283" s="147" t="s">
        <v>7207</v>
      </c>
      <c r="G3283" s="166" t="str">
        <f t="shared" si="108"/>
        <v xml:space="preserve"> </v>
      </c>
    </row>
    <row r="3284" spans="2:7" ht="57">
      <c r="B3284" s="146"/>
      <c r="C3284" s="137">
        <v>1193</v>
      </c>
      <c r="D3284" s="142" t="s">
        <v>7208</v>
      </c>
      <c r="E3284" s="143"/>
      <c r="F3284" s="147" t="s">
        <v>7209</v>
      </c>
      <c r="G3284" s="166" t="str">
        <f t="shared" si="108"/>
        <v xml:space="preserve"> </v>
      </c>
    </row>
    <row r="3285" spans="2:7" ht="38">
      <c r="B3285" s="146"/>
      <c r="C3285" s="137">
        <v>1194</v>
      </c>
      <c r="D3285" s="142" t="s">
        <v>7210</v>
      </c>
      <c r="E3285" s="143"/>
      <c r="F3285" s="147" t="s">
        <v>857</v>
      </c>
      <c r="G3285" s="166" t="str">
        <f t="shared" si="108"/>
        <v xml:space="preserve"> </v>
      </c>
    </row>
    <row r="3286" spans="2:7" ht="38">
      <c r="B3286" s="136">
        <v>1724</v>
      </c>
      <c r="C3286" s="137">
        <v>1195</v>
      </c>
      <c r="D3286" s="142" t="s">
        <v>7211</v>
      </c>
      <c r="E3286" s="143"/>
      <c r="F3286" s="147" t="s">
        <v>7212</v>
      </c>
      <c r="G3286" s="166" t="str">
        <f t="shared" si="108"/>
        <v xml:space="preserve"> </v>
      </c>
    </row>
    <row r="3287" spans="2:7" ht="75">
      <c r="B3287" s="146"/>
      <c r="C3287" s="137">
        <v>1196</v>
      </c>
      <c r="D3287" s="142" t="s">
        <v>7213</v>
      </c>
      <c r="E3287" s="143"/>
      <c r="F3287" s="147" t="s">
        <v>6478</v>
      </c>
      <c r="G3287" s="166" t="str">
        <f t="shared" si="108"/>
        <v xml:space="preserve"> </v>
      </c>
    </row>
    <row r="3288" spans="2:7" ht="38">
      <c r="B3288" s="136">
        <v>1725</v>
      </c>
      <c r="C3288" s="137">
        <v>1197</v>
      </c>
      <c r="D3288" s="142" t="s">
        <v>7214</v>
      </c>
      <c r="E3288" s="143"/>
      <c r="F3288" s="147" t="s">
        <v>835</v>
      </c>
      <c r="G3288" s="166" t="str">
        <f t="shared" si="108"/>
        <v xml:space="preserve"> </v>
      </c>
    </row>
    <row r="3289" spans="2:7" ht="57">
      <c r="B3289" s="146"/>
      <c r="C3289" s="137">
        <v>1198</v>
      </c>
      <c r="D3289" s="142" t="s">
        <v>7215</v>
      </c>
      <c r="E3289" s="143"/>
      <c r="F3289" s="147" t="s">
        <v>7216</v>
      </c>
      <c r="G3289" s="166" t="str">
        <f t="shared" si="108"/>
        <v xml:space="preserve"> </v>
      </c>
    </row>
    <row r="3290" spans="2:7" ht="38">
      <c r="B3290" s="136">
        <v>1726</v>
      </c>
      <c r="C3290" s="137">
        <v>1199</v>
      </c>
      <c r="D3290" s="142" t="s">
        <v>7217</v>
      </c>
      <c r="E3290" s="143"/>
      <c r="F3290" s="147" t="s">
        <v>7218</v>
      </c>
      <c r="G3290" s="166" t="str">
        <f t="shared" si="108"/>
        <v xml:space="preserve"> </v>
      </c>
    </row>
    <row r="3291" spans="2:7" ht="75">
      <c r="B3291" s="136">
        <v>1727</v>
      </c>
      <c r="C3291" s="137">
        <v>1200</v>
      </c>
      <c r="D3291" s="142" t="s">
        <v>7219</v>
      </c>
      <c r="E3291" s="143"/>
      <c r="F3291" s="147" t="s">
        <v>7220</v>
      </c>
      <c r="G3291" s="166" t="str">
        <f t="shared" si="108"/>
        <v xml:space="preserve"> </v>
      </c>
    </row>
    <row r="3292" spans="2:7" ht="38">
      <c r="B3292" s="136"/>
      <c r="C3292" s="137">
        <v>1201</v>
      </c>
      <c r="D3292" s="142" t="s">
        <v>7221</v>
      </c>
      <c r="E3292" s="143"/>
      <c r="F3292" s="147" t="s">
        <v>790</v>
      </c>
      <c r="G3292" s="166" t="str">
        <f t="shared" si="108"/>
        <v xml:space="preserve"> </v>
      </c>
    </row>
    <row r="3293" spans="2:7" ht="57">
      <c r="B3293" s="136">
        <v>1728</v>
      </c>
      <c r="C3293" s="137">
        <v>1202</v>
      </c>
      <c r="D3293" s="142" t="s">
        <v>7222</v>
      </c>
      <c r="E3293" s="143"/>
      <c r="F3293" s="147" t="s">
        <v>7223</v>
      </c>
      <c r="G3293" s="166" t="str">
        <f t="shared" si="108"/>
        <v xml:space="preserve"> </v>
      </c>
    </row>
    <row r="3294" spans="2:7" ht="76">
      <c r="B3294" s="146"/>
      <c r="C3294" s="137">
        <v>1203</v>
      </c>
      <c r="D3294" s="142" t="s">
        <v>7224</v>
      </c>
      <c r="E3294" s="143"/>
      <c r="F3294" s="147" t="s">
        <v>791</v>
      </c>
      <c r="G3294" s="166" t="str">
        <f t="shared" si="108"/>
        <v xml:space="preserve"> </v>
      </c>
    </row>
    <row r="3295" spans="2:7" ht="75">
      <c r="B3295" s="136">
        <v>1729</v>
      </c>
      <c r="C3295" s="137">
        <v>1204</v>
      </c>
      <c r="D3295" s="142" t="s">
        <v>7225</v>
      </c>
      <c r="E3295" s="143"/>
      <c r="F3295" s="147" t="s">
        <v>835</v>
      </c>
      <c r="G3295" s="166" t="str">
        <f t="shared" si="108"/>
        <v xml:space="preserve"> </v>
      </c>
    </row>
    <row r="3296" spans="2:7" ht="38">
      <c r="B3296" s="136">
        <v>1730</v>
      </c>
      <c r="C3296" s="137">
        <v>1205</v>
      </c>
      <c r="D3296" s="142" t="s">
        <v>7226</v>
      </c>
      <c r="E3296" s="143"/>
      <c r="F3296" s="147" t="s">
        <v>7227</v>
      </c>
      <c r="G3296" s="166" t="str">
        <f t="shared" si="108"/>
        <v xml:space="preserve"> </v>
      </c>
    </row>
    <row r="3297" spans="2:7" ht="38">
      <c r="B3297" s="136">
        <v>1731</v>
      </c>
      <c r="C3297" s="137">
        <v>1206</v>
      </c>
      <c r="D3297" s="142" t="s">
        <v>7228</v>
      </c>
      <c r="E3297" s="143"/>
      <c r="F3297" s="147" t="s">
        <v>7229</v>
      </c>
      <c r="G3297" s="166" t="str">
        <f t="shared" si="108"/>
        <v xml:space="preserve"> </v>
      </c>
    </row>
    <row r="3298" spans="2:7" ht="57">
      <c r="B3298" s="146"/>
      <c r="C3298" s="137">
        <v>1207</v>
      </c>
      <c r="D3298" s="142" t="s">
        <v>7230</v>
      </c>
      <c r="E3298" s="143"/>
      <c r="F3298" s="147" t="s">
        <v>811</v>
      </c>
      <c r="G3298" s="166" t="str">
        <f t="shared" si="108"/>
        <v xml:space="preserve"> </v>
      </c>
    </row>
    <row r="3299" spans="2:7" ht="75">
      <c r="B3299" s="136">
        <v>1732</v>
      </c>
      <c r="C3299" s="137">
        <v>1208</v>
      </c>
      <c r="D3299" s="142" t="s">
        <v>7231</v>
      </c>
      <c r="E3299" s="143"/>
      <c r="F3299" s="147" t="s">
        <v>7232</v>
      </c>
      <c r="G3299" s="166" t="str">
        <f t="shared" si="108"/>
        <v xml:space="preserve"> </v>
      </c>
    </row>
    <row r="3300" spans="2:7" ht="57">
      <c r="B3300" s="146"/>
      <c r="C3300" s="137">
        <v>1209</v>
      </c>
      <c r="D3300" s="142" t="s">
        <v>7233</v>
      </c>
      <c r="E3300" s="143"/>
      <c r="F3300" s="147" t="s">
        <v>7232</v>
      </c>
      <c r="G3300" s="166" t="str">
        <f t="shared" si="108"/>
        <v xml:space="preserve"> </v>
      </c>
    </row>
    <row r="3301" spans="2:7" ht="38">
      <c r="B3301" s="146"/>
      <c r="C3301" s="137">
        <v>1210</v>
      </c>
      <c r="D3301" s="142" t="s">
        <v>7234</v>
      </c>
      <c r="E3301" s="143"/>
      <c r="F3301" s="147" t="s">
        <v>7232</v>
      </c>
      <c r="G3301" s="166" t="str">
        <f t="shared" si="108"/>
        <v xml:space="preserve"> </v>
      </c>
    </row>
    <row r="3302" spans="2:7" ht="56">
      <c r="B3302" s="136">
        <v>1733</v>
      </c>
      <c r="C3302" s="137">
        <v>1211</v>
      </c>
      <c r="D3302" s="142" t="s">
        <v>7235</v>
      </c>
      <c r="E3302" s="143"/>
      <c r="F3302" s="147" t="s">
        <v>7236</v>
      </c>
      <c r="G3302" s="166" t="str">
        <f t="shared" si="108"/>
        <v xml:space="preserve"> </v>
      </c>
    </row>
    <row r="3303" spans="2:7" ht="38">
      <c r="B3303" s="146"/>
      <c r="C3303" s="137">
        <v>1212</v>
      </c>
      <c r="D3303" s="142" t="s">
        <v>7237</v>
      </c>
      <c r="E3303" s="143"/>
      <c r="F3303" s="147" t="s">
        <v>7236</v>
      </c>
      <c r="G3303" s="166" t="str">
        <f t="shared" si="108"/>
        <v xml:space="preserve"> </v>
      </c>
    </row>
    <row r="3304" spans="2:7" ht="38">
      <c r="B3304" s="136">
        <v>1734</v>
      </c>
      <c r="C3304" s="137">
        <v>1213</v>
      </c>
      <c r="D3304" s="142" t="s">
        <v>7238</v>
      </c>
      <c r="E3304" s="143"/>
      <c r="F3304" s="147" t="s">
        <v>7239</v>
      </c>
      <c r="G3304" s="166" t="str">
        <f t="shared" si="108"/>
        <v xml:space="preserve"> </v>
      </c>
    </row>
    <row r="3305" spans="2:7" ht="38">
      <c r="B3305" s="136">
        <v>1735</v>
      </c>
      <c r="C3305" s="137">
        <v>1214</v>
      </c>
      <c r="D3305" s="142" t="s">
        <v>7240</v>
      </c>
      <c r="E3305" s="143"/>
      <c r="F3305" s="147" t="s">
        <v>790</v>
      </c>
      <c r="G3305" s="166" t="str">
        <f t="shared" si="108"/>
        <v xml:space="preserve"> </v>
      </c>
    </row>
    <row r="3306" spans="2:7" ht="75">
      <c r="B3306" s="146"/>
      <c r="C3306" s="137">
        <v>1215</v>
      </c>
      <c r="D3306" s="142" t="s">
        <v>7241</v>
      </c>
      <c r="E3306" s="143"/>
      <c r="F3306" s="147" t="s">
        <v>1148</v>
      </c>
      <c r="G3306" s="166" t="str">
        <f t="shared" si="108"/>
        <v xml:space="preserve"> </v>
      </c>
    </row>
    <row r="3307" spans="2:7" ht="56">
      <c r="B3307" s="136">
        <v>1736</v>
      </c>
      <c r="C3307" s="137">
        <v>1216</v>
      </c>
      <c r="D3307" s="142" t="s">
        <v>7242</v>
      </c>
      <c r="E3307" s="143"/>
      <c r="F3307" s="147" t="s">
        <v>6681</v>
      </c>
      <c r="G3307" s="166" t="str">
        <f t="shared" si="108"/>
        <v xml:space="preserve"> </v>
      </c>
    </row>
    <row r="3308" spans="2:7" ht="38">
      <c r="B3308" s="136">
        <v>1737</v>
      </c>
      <c r="C3308" s="137">
        <v>1217</v>
      </c>
      <c r="D3308" s="142" t="s">
        <v>7243</v>
      </c>
      <c r="E3308" s="143"/>
      <c r="F3308" s="147" t="s">
        <v>811</v>
      </c>
      <c r="G3308" s="166" t="str">
        <f t="shared" si="108"/>
        <v xml:space="preserve"> </v>
      </c>
    </row>
    <row r="3309" spans="2:7" ht="38">
      <c r="B3309" s="146"/>
      <c r="C3309" s="137">
        <v>1218</v>
      </c>
      <c r="D3309" s="142" t="s">
        <v>7244</v>
      </c>
      <c r="E3309" s="143"/>
      <c r="F3309" s="147" t="s">
        <v>6478</v>
      </c>
      <c r="G3309" s="166" t="str">
        <f t="shared" ref="G3309:G3378" si="109">IF(E3309=""," ",IF(E3309=F3309,"OK",F3309))</f>
        <v xml:space="preserve"> </v>
      </c>
    </row>
    <row r="3310" spans="2:7" ht="38">
      <c r="B3310" s="136">
        <v>1738</v>
      </c>
      <c r="C3310" s="137">
        <v>1219</v>
      </c>
      <c r="D3310" s="142" t="s">
        <v>7245</v>
      </c>
      <c r="E3310" s="143"/>
      <c r="F3310" s="147" t="s">
        <v>7246</v>
      </c>
      <c r="G3310" s="166" t="str">
        <f t="shared" si="109"/>
        <v xml:space="preserve"> </v>
      </c>
    </row>
    <row r="3311" spans="2:7" ht="38">
      <c r="B3311" s="146"/>
      <c r="C3311" s="137">
        <v>1220</v>
      </c>
      <c r="D3311" s="142" t="s">
        <v>7247</v>
      </c>
      <c r="E3311" s="143"/>
      <c r="F3311" s="147" t="s">
        <v>815</v>
      </c>
      <c r="G3311" s="166" t="str">
        <f t="shared" si="109"/>
        <v xml:space="preserve"> </v>
      </c>
    </row>
    <row r="3312" spans="2:7" ht="38">
      <c r="B3312" s="146"/>
      <c r="C3312" s="137">
        <v>1221</v>
      </c>
      <c r="D3312" s="142" t="s">
        <v>7248</v>
      </c>
      <c r="E3312" s="143"/>
      <c r="F3312" s="147" t="s">
        <v>7249</v>
      </c>
      <c r="G3312" s="166" t="str">
        <f t="shared" si="109"/>
        <v xml:space="preserve"> </v>
      </c>
    </row>
    <row r="3313" spans="2:7" ht="57">
      <c r="B3313" s="136">
        <v>1739</v>
      </c>
      <c r="C3313" s="137">
        <v>1222</v>
      </c>
      <c r="D3313" s="142" t="s">
        <v>7250</v>
      </c>
      <c r="E3313" s="143"/>
      <c r="F3313" s="147" t="s">
        <v>826</v>
      </c>
      <c r="G3313" s="166" t="str">
        <f t="shared" si="109"/>
        <v xml:space="preserve"> </v>
      </c>
    </row>
    <row r="3314" spans="2:7" ht="56">
      <c r="B3314" s="146"/>
      <c r="C3314" s="137">
        <v>1223</v>
      </c>
      <c r="D3314" s="142" t="s">
        <v>7251</v>
      </c>
      <c r="E3314" s="143"/>
      <c r="F3314" s="147" t="s">
        <v>2727</v>
      </c>
      <c r="G3314" s="166" t="str">
        <f t="shared" si="109"/>
        <v xml:space="preserve"> </v>
      </c>
    </row>
    <row r="3315" spans="2:7" ht="75">
      <c r="B3315" s="136">
        <v>1740</v>
      </c>
      <c r="C3315" s="137">
        <v>1224</v>
      </c>
      <c r="D3315" s="142" t="s">
        <v>7252</v>
      </c>
      <c r="E3315" s="143"/>
      <c r="F3315" s="147" t="s">
        <v>7253</v>
      </c>
      <c r="G3315" s="166" t="str">
        <f t="shared" si="109"/>
        <v xml:space="preserve"> </v>
      </c>
    </row>
    <row r="3316" spans="2:7" ht="75">
      <c r="B3316" s="146"/>
      <c r="C3316" s="137">
        <v>1225</v>
      </c>
      <c r="D3316" s="142" t="s">
        <v>7254</v>
      </c>
      <c r="E3316" s="143"/>
      <c r="F3316" s="147" t="s">
        <v>7255</v>
      </c>
      <c r="G3316" s="166" t="str">
        <f t="shared" si="109"/>
        <v xml:space="preserve"> </v>
      </c>
    </row>
    <row r="3317" spans="2:7" ht="38">
      <c r="B3317" s="136">
        <v>1741</v>
      </c>
      <c r="C3317" s="137">
        <v>1226</v>
      </c>
      <c r="D3317" s="142" t="s">
        <v>7256</v>
      </c>
      <c r="E3317" s="143"/>
      <c r="F3317" s="147" t="s">
        <v>791</v>
      </c>
      <c r="G3317" s="166" t="str">
        <f t="shared" si="109"/>
        <v xml:space="preserve"> </v>
      </c>
    </row>
    <row r="3318" spans="2:7" ht="38">
      <c r="B3318" s="146"/>
      <c r="C3318" s="137">
        <v>1227</v>
      </c>
      <c r="D3318" s="142" t="s">
        <v>7257</v>
      </c>
      <c r="E3318" s="143"/>
      <c r="F3318" s="147" t="s">
        <v>831</v>
      </c>
      <c r="G3318" s="166" t="str">
        <f t="shared" si="109"/>
        <v xml:space="preserve"> </v>
      </c>
    </row>
    <row r="3319" spans="2:7" ht="38">
      <c r="B3319" s="136">
        <v>1742</v>
      </c>
      <c r="C3319" s="137">
        <v>1228</v>
      </c>
      <c r="D3319" s="142" t="s">
        <v>7258</v>
      </c>
      <c r="E3319" s="143"/>
      <c r="F3319" s="147" t="s">
        <v>7259</v>
      </c>
      <c r="G3319" s="166" t="str">
        <f t="shared" si="109"/>
        <v xml:space="preserve"> </v>
      </c>
    </row>
    <row r="3320" spans="2:7" ht="57">
      <c r="B3320" s="136">
        <v>1743</v>
      </c>
      <c r="C3320" s="137">
        <v>1229</v>
      </c>
      <c r="D3320" s="142" t="s">
        <v>7260</v>
      </c>
      <c r="E3320" s="143"/>
      <c r="F3320" s="147" t="s">
        <v>7261</v>
      </c>
      <c r="G3320" s="166" t="str">
        <f t="shared" si="109"/>
        <v xml:space="preserve"> </v>
      </c>
    </row>
    <row r="3321" spans="2:7" ht="75">
      <c r="B3321" s="136">
        <v>1744</v>
      </c>
      <c r="C3321" s="137">
        <v>1230</v>
      </c>
      <c r="D3321" s="142" t="s">
        <v>7262</v>
      </c>
      <c r="E3321" s="143"/>
      <c r="F3321" s="147" t="s">
        <v>6572</v>
      </c>
      <c r="G3321" s="166" t="str">
        <f t="shared" si="109"/>
        <v xml:space="preserve"> </v>
      </c>
    </row>
    <row r="3322" spans="2:7" ht="56">
      <c r="B3322" s="136">
        <v>1745</v>
      </c>
      <c r="C3322" s="137">
        <v>1231</v>
      </c>
      <c r="D3322" s="142" t="s">
        <v>7263</v>
      </c>
      <c r="E3322" s="143"/>
      <c r="F3322" s="147" t="s">
        <v>944</v>
      </c>
      <c r="G3322" s="166" t="str">
        <f t="shared" si="109"/>
        <v xml:space="preserve"> </v>
      </c>
    </row>
    <row r="3323" spans="2:7" ht="38">
      <c r="B3323" s="146"/>
      <c r="C3323" s="137">
        <v>1232</v>
      </c>
      <c r="D3323" s="142" t="s">
        <v>7264</v>
      </c>
      <c r="E3323" s="143"/>
      <c r="F3323" s="147" t="s">
        <v>1015</v>
      </c>
      <c r="G3323" s="166" t="str">
        <f t="shared" si="109"/>
        <v xml:space="preserve"> </v>
      </c>
    </row>
    <row r="3324" spans="2:7" ht="38">
      <c r="B3324" s="136">
        <v>1746</v>
      </c>
      <c r="C3324" s="137">
        <v>1233</v>
      </c>
      <c r="D3324" s="142" t="s">
        <v>7265</v>
      </c>
      <c r="E3324" s="143"/>
      <c r="F3324" s="147" t="s">
        <v>7266</v>
      </c>
      <c r="G3324" s="166" t="str">
        <f t="shared" si="109"/>
        <v xml:space="preserve"> </v>
      </c>
    </row>
    <row r="3325" spans="2:7" ht="57">
      <c r="B3325" s="146"/>
      <c r="C3325" s="137">
        <v>1234</v>
      </c>
      <c r="D3325" s="142" t="s">
        <v>7267</v>
      </c>
      <c r="E3325" s="143"/>
      <c r="F3325" s="147" t="s">
        <v>7268</v>
      </c>
      <c r="G3325" s="166" t="str">
        <f t="shared" si="109"/>
        <v xml:space="preserve"> </v>
      </c>
    </row>
    <row r="3326" spans="2:7" ht="37">
      <c r="B3326" s="136">
        <v>1747</v>
      </c>
      <c r="C3326" s="137">
        <v>1235</v>
      </c>
      <c r="D3326" s="142" t="s">
        <v>7269</v>
      </c>
      <c r="E3326" s="143"/>
      <c r="F3326" s="147" t="s">
        <v>7270</v>
      </c>
      <c r="G3326" s="166" t="str">
        <f t="shared" si="109"/>
        <v xml:space="preserve"> </v>
      </c>
    </row>
    <row r="3327" spans="2:7" ht="56">
      <c r="B3327" s="136">
        <v>1748</v>
      </c>
      <c r="C3327" s="137">
        <v>1236</v>
      </c>
      <c r="D3327" s="142" t="s">
        <v>7271</v>
      </c>
      <c r="E3327" s="143"/>
      <c r="F3327" s="147" t="s">
        <v>7272</v>
      </c>
      <c r="G3327" s="166" t="str">
        <f t="shared" si="109"/>
        <v xml:space="preserve"> </v>
      </c>
    </row>
    <row r="3328" spans="2:7" ht="38">
      <c r="B3328" s="136">
        <v>1749</v>
      </c>
      <c r="C3328" s="137">
        <v>1237</v>
      </c>
      <c r="D3328" s="142" t="s">
        <v>7273</v>
      </c>
      <c r="E3328" s="143"/>
      <c r="F3328" s="147" t="s">
        <v>7274</v>
      </c>
      <c r="G3328" s="166" t="str">
        <f t="shared" si="109"/>
        <v xml:space="preserve"> </v>
      </c>
    </row>
    <row r="3329" spans="2:7" ht="75">
      <c r="B3329" s="136">
        <v>1750</v>
      </c>
      <c r="C3329" s="137">
        <v>1238</v>
      </c>
      <c r="D3329" s="142" t="s">
        <v>7275</v>
      </c>
      <c r="E3329" s="143"/>
      <c r="F3329" s="147" t="s">
        <v>944</v>
      </c>
      <c r="G3329" s="166" t="str">
        <f t="shared" si="109"/>
        <v xml:space="preserve"> </v>
      </c>
    </row>
    <row r="3330" spans="2:7" ht="57">
      <c r="B3330" s="136">
        <v>1751</v>
      </c>
      <c r="C3330" s="137">
        <v>1239</v>
      </c>
      <c r="D3330" s="142" t="s">
        <v>7276</v>
      </c>
      <c r="E3330" s="143"/>
      <c r="F3330" s="147" t="s">
        <v>1023</v>
      </c>
      <c r="G3330" s="166" t="str">
        <f t="shared" si="109"/>
        <v xml:space="preserve"> </v>
      </c>
    </row>
    <row r="3331" spans="2:7" ht="38">
      <c r="B3331" s="136">
        <v>1752</v>
      </c>
      <c r="C3331" s="137">
        <v>1240</v>
      </c>
      <c r="D3331" s="142" t="s">
        <v>7277</v>
      </c>
      <c r="E3331" s="143"/>
      <c r="F3331" s="147" t="s">
        <v>7278</v>
      </c>
      <c r="G3331" s="166" t="str">
        <f t="shared" si="109"/>
        <v xml:space="preserve"> </v>
      </c>
    </row>
    <row r="3332" spans="2:7" ht="75">
      <c r="B3332" s="146"/>
      <c r="C3332" s="137">
        <v>1241</v>
      </c>
      <c r="D3332" s="142" t="s">
        <v>7279</v>
      </c>
      <c r="E3332" s="143"/>
      <c r="F3332" s="147" t="s">
        <v>944</v>
      </c>
      <c r="G3332" s="166" t="str">
        <f t="shared" si="109"/>
        <v xml:space="preserve"> </v>
      </c>
    </row>
    <row r="3333" spans="2:7" ht="38">
      <c r="B3333" s="136">
        <v>1753</v>
      </c>
      <c r="C3333" s="137">
        <v>1242</v>
      </c>
      <c r="D3333" s="142" t="s">
        <v>7280</v>
      </c>
      <c r="E3333" s="143"/>
      <c r="F3333" s="147" t="s">
        <v>7281</v>
      </c>
      <c r="G3333" s="166" t="str">
        <f t="shared" si="109"/>
        <v xml:space="preserve"> </v>
      </c>
    </row>
    <row r="3334" spans="2:7" ht="38">
      <c r="B3334" s="136">
        <v>1754</v>
      </c>
      <c r="C3334" s="137">
        <v>1243</v>
      </c>
      <c r="D3334" s="142" t="s">
        <v>7282</v>
      </c>
      <c r="E3334" s="143"/>
      <c r="F3334" s="147" t="s">
        <v>7283</v>
      </c>
      <c r="G3334" s="166" t="str">
        <f t="shared" si="109"/>
        <v xml:space="preserve"> </v>
      </c>
    </row>
    <row r="3335" spans="2:7" ht="57">
      <c r="B3335" s="136">
        <v>1755</v>
      </c>
      <c r="C3335" s="137">
        <v>1244</v>
      </c>
      <c r="D3335" s="142" t="s">
        <v>7284</v>
      </c>
      <c r="E3335" s="143"/>
      <c r="F3335" s="147" t="s">
        <v>2836</v>
      </c>
      <c r="G3335" s="166" t="str">
        <f t="shared" si="109"/>
        <v xml:space="preserve"> </v>
      </c>
    </row>
    <row r="3336" spans="2:7" ht="38">
      <c r="B3336" s="146"/>
      <c r="C3336" s="137">
        <v>1245</v>
      </c>
      <c r="D3336" s="142" t="s">
        <v>7285</v>
      </c>
      <c r="E3336" s="143"/>
      <c r="F3336" s="147" t="s">
        <v>6485</v>
      </c>
      <c r="G3336" s="166" t="str">
        <f t="shared" si="109"/>
        <v xml:space="preserve"> </v>
      </c>
    </row>
    <row r="3337" spans="2:7" ht="38">
      <c r="B3337" s="146"/>
      <c r="C3337" s="137">
        <v>1246</v>
      </c>
      <c r="D3337" s="142" t="s">
        <v>7286</v>
      </c>
      <c r="E3337" s="143"/>
      <c r="F3337" s="147" t="s">
        <v>791</v>
      </c>
      <c r="G3337" s="166" t="str">
        <f t="shared" si="109"/>
        <v xml:space="preserve"> </v>
      </c>
    </row>
    <row r="3338" spans="2:7" ht="38">
      <c r="B3338" s="136">
        <v>1756</v>
      </c>
      <c r="C3338" s="137">
        <v>1247</v>
      </c>
      <c r="D3338" s="142" t="s">
        <v>7287</v>
      </c>
      <c r="E3338" s="143"/>
      <c r="F3338" s="147" t="s">
        <v>977</v>
      </c>
      <c r="G3338" s="166" t="str">
        <f t="shared" si="109"/>
        <v xml:space="preserve"> </v>
      </c>
    </row>
    <row r="3339" spans="2:7" ht="57">
      <c r="B3339" s="146"/>
      <c r="C3339" s="137">
        <v>1248</v>
      </c>
      <c r="D3339" s="142" t="s">
        <v>7288</v>
      </c>
      <c r="E3339" s="143"/>
      <c r="F3339" s="147" t="s">
        <v>790</v>
      </c>
      <c r="G3339" s="166" t="str">
        <f t="shared" si="109"/>
        <v xml:space="preserve"> </v>
      </c>
    </row>
    <row r="3340" spans="2:7" ht="75">
      <c r="B3340" s="146"/>
      <c r="C3340" s="137">
        <v>1249</v>
      </c>
      <c r="D3340" s="142" t="s">
        <v>7289</v>
      </c>
      <c r="E3340" s="143"/>
      <c r="F3340" s="147" t="s">
        <v>805</v>
      </c>
      <c r="G3340" s="166" t="str">
        <f t="shared" si="109"/>
        <v xml:space="preserve"> </v>
      </c>
    </row>
    <row r="3341" spans="2:7" ht="38">
      <c r="B3341" s="136">
        <v>1757</v>
      </c>
      <c r="C3341" s="137">
        <v>1250</v>
      </c>
      <c r="D3341" s="142" t="s">
        <v>7290</v>
      </c>
      <c r="E3341" s="143"/>
      <c r="F3341" s="147" t="s">
        <v>856</v>
      </c>
      <c r="G3341" s="166" t="str">
        <f t="shared" si="109"/>
        <v xml:space="preserve"> </v>
      </c>
    </row>
    <row r="3342" spans="2:7" ht="38">
      <c r="B3342" s="136">
        <v>1758</v>
      </c>
      <c r="C3342" s="137">
        <v>1251</v>
      </c>
      <c r="D3342" s="142" t="s">
        <v>7291</v>
      </c>
      <c r="E3342" s="143"/>
      <c r="F3342" s="147" t="s">
        <v>7292</v>
      </c>
      <c r="G3342" s="166" t="str">
        <f t="shared" si="109"/>
        <v xml:space="preserve"> </v>
      </c>
    </row>
    <row r="3343" spans="2:7" ht="75">
      <c r="B3343" s="136">
        <v>1759</v>
      </c>
      <c r="C3343" s="137">
        <v>1252</v>
      </c>
      <c r="D3343" s="142" t="s">
        <v>7293</v>
      </c>
      <c r="E3343" s="143"/>
      <c r="F3343" s="147" t="s">
        <v>805</v>
      </c>
      <c r="G3343" s="166" t="str">
        <f t="shared" si="109"/>
        <v xml:space="preserve"> </v>
      </c>
    </row>
    <row r="3344" spans="2:7" ht="74">
      <c r="B3344" s="136" t="s">
        <v>5342</v>
      </c>
      <c r="C3344" s="137">
        <v>1253</v>
      </c>
      <c r="D3344" s="142" t="s">
        <v>7294</v>
      </c>
      <c r="E3344" s="143"/>
      <c r="F3344" s="147" t="s">
        <v>944</v>
      </c>
      <c r="G3344" s="166" t="str">
        <f t="shared" si="109"/>
        <v xml:space="preserve"> </v>
      </c>
    </row>
    <row r="3345" spans="2:7" ht="38">
      <c r="B3345" s="136">
        <v>1760</v>
      </c>
      <c r="C3345" s="137">
        <v>1254</v>
      </c>
      <c r="D3345" s="142" t="s">
        <v>7295</v>
      </c>
      <c r="E3345" s="143"/>
      <c r="F3345" s="147" t="s">
        <v>799</v>
      </c>
      <c r="G3345" s="166" t="str">
        <f t="shared" si="109"/>
        <v xml:space="preserve"> </v>
      </c>
    </row>
    <row r="3346" spans="2:7" ht="75">
      <c r="B3346" s="146"/>
      <c r="C3346" s="137">
        <v>1255</v>
      </c>
      <c r="D3346" s="142" t="s">
        <v>7296</v>
      </c>
      <c r="E3346" s="143"/>
      <c r="F3346" s="147" t="s">
        <v>811</v>
      </c>
      <c r="G3346" s="166" t="str">
        <f t="shared" si="109"/>
        <v xml:space="preserve"> </v>
      </c>
    </row>
    <row r="3347" spans="2:7" ht="75">
      <c r="B3347" s="136">
        <v>1761</v>
      </c>
      <c r="C3347" s="137">
        <v>1256</v>
      </c>
      <c r="D3347" s="142" t="s">
        <v>7297</v>
      </c>
      <c r="E3347" s="143"/>
      <c r="F3347" s="147" t="s">
        <v>7298</v>
      </c>
      <c r="G3347" s="166" t="str">
        <f t="shared" si="109"/>
        <v xml:space="preserve"> </v>
      </c>
    </row>
    <row r="3348" spans="2:7" ht="76">
      <c r="B3348" s="136">
        <v>1762</v>
      </c>
      <c r="C3348" s="137">
        <v>1257</v>
      </c>
      <c r="D3348" s="142" t="s">
        <v>7299</v>
      </c>
      <c r="E3348" s="143"/>
      <c r="F3348" s="147" t="s">
        <v>7300</v>
      </c>
      <c r="G3348" s="166" t="str">
        <f t="shared" si="109"/>
        <v xml:space="preserve"> </v>
      </c>
    </row>
    <row r="3349" spans="2:7" ht="38">
      <c r="B3349" s="146"/>
      <c r="C3349" s="137">
        <v>1258</v>
      </c>
      <c r="D3349" s="142" t="s">
        <v>7301</v>
      </c>
      <c r="E3349" s="143"/>
      <c r="F3349" s="147" t="s">
        <v>7302</v>
      </c>
      <c r="G3349" s="166" t="str">
        <f t="shared" si="109"/>
        <v xml:space="preserve"> </v>
      </c>
    </row>
    <row r="3350" spans="2:7" ht="38">
      <c r="B3350" s="136">
        <v>1763</v>
      </c>
      <c r="C3350" s="137">
        <v>1259</v>
      </c>
      <c r="D3350" s="142" t="s">
        <v>7303</v>
      </c>
      <c r="E3350" s="143"/>
      <c r="F3350" s="147" t="s">
        <v>7304</v>
      </c>
      <c r="G3350" s="166" t="str">
        <f t="shared" si="109"/>
        <v xml:space="preserve"> </v>
      </c>
    </row>
    <row r="3351" spans="2:7" ht="38">
      <c r="B3351" s="146"/>
      <c r="C3351" s="137">
        <v>1260</v>
      </c>
      <c r="D3351" s="142" t="s">
        <v>7305</v>
      </c>
      <c r="E3351" s="143"/>
      <c r="F3351" s="147" t="s">
        <v>7304</v>
      </c>
      <c r="G3351" s="166" t="str">
        <f t="shared" si="109"/>
        <v xml:space="preserve"> </v>
      </c>
    </row>
    <row r="3352" spans="2:7" ht="94">
      <c r="B3352" s="136">
        <v>1764</v>
      </c>
      <c r="C3352" s="137">
        <v>1261</v>
      </c>
      <c r="D3352" s="142" t="s">
        <v>7306</v>
      </c>
      <c r="E3352" s="143"/>
      <c r="F3352" s="147" t="s">
        <v>7307</v>
      </c>
      <c r="G3352" s="166" t="str">
        <f t="shared" si="109"/>
        <v xml:space="preserve"> </v>
      </c>
    </row>
    <row r="3353" spans="2:7" ht="75">
      <c r="B3353" s="146"/>
      <c r="C3353" s="137">
        <v>1262</v>
      </c>
      <c r="D3353" s="142" t="s">
        <v>7308</v>
      </c>
      <c r="E3353" s="143"/>
      <c r="F3353" s="147" t="s">
        <v>7309</v>
      </c>
      <c r="G3353" s="166" t="str">
        <f t="shared" si="109"/>
        <v xml:space="preserve"> </v>
      </c>
    </row>
    <row r="3354" spans="2:7" ht="38">
      <c r="B3354" s="146"/>
      <c r="C3354" s="137">
        <v>1263</v>
      </c>
      <c r="D3354" s="142" t="s">
        <v>7310</v>
      </c>
      <c r="E3354" s="143"/>
      <c r="F3354" s="147" t="s">
        <v>2721</v>
      </c>
      <c r="G3354" s="166" t="str">
        <f t="shared" si="109"/>
        <v xml:space="preserve"> </v>
      </c>
    </row>
    <row r="3355" spans="2:7" ht="75">
      <c r="B3355" s="136">
        <v>1765</v>
      </c>
      <c r="C3355" s="137">
        <v>1264</v>
      </c>
      <c r="D3355" s="142" t="s">
        <v>7311</v>
      </c>
      <c r="E3355" s="143"/>
      <c r="F3355" s="147" t="s">
        <v>6809</v>
      </c>
      <c r="G3355" s="166" t="str">
        <f t="shared" si="109"/>
        <v xml:space="preserve"> </v>
      </c>
    </row>
    <row r="3356" spans="2:7" ht="75">
      <c r="B3356" s="146"/>
      <c r="C3356" s="137">
        <v>1265</v>
      </c>
      <c r="D3356" s="142" t="s">
        <v>7312</v>
      </c>
      <c r="E3356" s="143"/>
      <c r="F3356" s="147" t="s">
        <v>7313</v>
      </c>
      <c r="G3356" s="166" t="str">
        <f t="shared" si="109"/>
        <v xml:space="preserve"> </v>
      </c>
    </row>
    <row r="3357" spans="2:7" ht="57">
      <c r="B3357" s="136">
        <v>1766</v>
      </c>
      <c r="C3357" s="137">
        <v>1266</v>
      </c>
      <c r="D3357" s="142" t="s">
        <v>7314</v>
      </c>
      <c r="E3357" s="143"/>
      <c r="F3357" s="147" t="s">
        <v>2742</v>
      </c>
      <c r="G3357" s="166" t="str">
        <f t="shared" si="109"/>
        <v xml:space="preserve"> </v>
      </c>
    </row>
    <row r="3358" spans="2:7" ht="93">
      <c r="B3358" s="146"/>
      <c r="C3358" s="137">
        <v>1267</v>
      </c>
      <c r="D3358" s="142" t="s">
        <v>7315</v>
      </c>
      <c r="E3358" s="143"/>
      <c r="F3358" s="147" t="s">
        <v>7316</v>
      </c>
      <c r="G3358" s="166" t="str">
        <f t="shared" si="109"/>
        <v xml:space="preserve"> </v>
      </c>
    </row>
    <row r="3359" spans="2:7" ht="38">
      <c r="B3359" s="136">
        <v>1767</v>
      </c>
      <c r="C3359" s="137">
        <v>1268</v>
      </c>
      <c r="D3359" s="142" t="s">
        <v>7317</v>
      </c>
      <c r="E3359" s="143"/>
      <c r="F3359" s="147" t="s">
        <v>7318</v>
      </c>
      <c r="G3359" s="166" t="str">
        <f t="shared" si="109"/>
        <v xml:space="preserve"> </v>
      </c>
    </row>
    <row r="3360" spans="2:7" ht="38">
      <c r="B3360" s="146"/>
      <c r="C3360" s="137">
        <v>1269</v>
      </c>
      <c r="D3360" s="142" t="s">
        <v>7319</v>
      </c>
      <c r="E3360" s="143"/>
      <c r="F3360" s="147" t="s">
        <v>7318</v>
      </c>
      <c r="G3360" s="166" t="str">
        <f t="shared" si="109"/>
        <v xml:space="preserve"> </v>
      </c>
    </row>
    <row r="3361" spans="2:7" ht="57">
      <c r="B3361" s="136">
        <v>1768</v>
      </c>
      <c r="C3361" s="137">
        <v>1270</v>
      </c>
      <c r="D3361" s="142" t="s">
        <v>7320</v>
      </c>
      <c r="E3361" s="143"/>
      <c r="F3361" s="147" t="s">
        <v>790</v>
      </c>
      <c r="G3361" s="166" t="str">
        <f t="shared" si="109"/>
        <v xml:space="preserve"> </v>
      </c>
    </row>
    <row r="3362" spans="2:7" ht="38">
      <c r="B3362" s="136">
        <v>1769</v>
      </c>
      <c r="C3362" s="137">
        <v>1271</v>
      </c>
      <c r="D3362" s="167" t="s">
        <v>7321</v>
      </c>
      <c r="E3362" s="168"/>
      <c r="F3362" s="169" t="s">
        <v>7322</v>
      </c>
      <c r="G3362" s="170" t="str">
        <f t="shared" si="109"/>
        <v xml:space="preserve"> </v>
      </c>
    </row>
    <row r="3363" spans="2:7" ht="40">
      <c r="B3363" s="190"/>
      <c r="C3363" s="149"/>
      <c r="D3363" s="150"/>
      <c r="E3363" s="151"/>
      <c r="F3363" s="152"/>
      <c r="G3363" s="153" t="s">
        <v>7323</v>
      </c>
    </row>
    <row r="3364" spans="2:7" ht="25">
      <c r="B3364" s="190"/>
      <c r="C3364" s="149"/>
      <c r="D3364" s="150"/>
      <c r="E3364" s="151"/>
      <c r="F3364" s="152"/>
      <c r="G3364" s="154">
        <f>H3364</f>
        <v>0</v>
      </c>
    </row>
    <row r="3365" spans="2:7" ht="18">
      <c r="B3365" s="190"/>
      <c r="C3365" s="149"/>
      <c r="D3365" s="150"/>
      <c r="E3365" s="151"/>
      <c r="F3365" s="152"/>
      <c r="G3365" s="105"/>
    </row>
    <row r="3366" spans="2:7" ht="19" thickBot="1">
      <c r="B3366" s="190"/>
      <c r="C3366" s="149"/>
      <c r="D3366" s="150"/>
      <c r="E3366" s="151"/>
      <c r="F3366" s="152"/>
      <c r="G3366" s="105"/>
    </row>
    <row r="3367" spans="2:7" ht="28" thickTop="1" thickBot="1">
      <c r="B3367" s="155" t="s">
        <v>7324</v>
      </c>
      <c r="C3367" s="156"/>
      <c r="D3367" s="126"/>
      <c r="E3367" s="157"/>
      <c r="F3367" s="48"/>
      <c r="G3367" s="128"/>
    </row>
    <row r="3368" spans="2:7" ht="102" thickTop="1" thickBot="1">
      <c r="B3368" s="186" t="s">
        <v>5240</v>
      </c>
      <c r="C3368" s="172" t="s">
        <v>5228</v>
      </c>
      <c r="D3368" s="173" t="s">
        <v>5229</v>
      </c>
      <c r="E3368" s="174" t="s">
        <v>5230</v>
      </c>
      <c r="F3368" s="175" t="s">
        <v>5231</v>
      </c>
      <c r="G3368" s="176" t="s">
        <v>5232</v>
      </c>
    </row>
    <row r="3369" spans="2:7" ht="77" thickTop="1">
      <c r="B3369" s="136">
        <v>1770</v>
      </c>
      <c r="C3369" s="137">
        <v>1272</v>
      </c>
      <c r="D3369" s="138" t="s">
        <v>7325</v>
      </c>
      <c r="E3369" s="139"/>
      <c r="F3369" s="164" t="s">
        <v>3119</v>
      </c>
      <c r="G3369" s="165" t="str">
        <f t="shared" si="109"/>
        <v xml:space="preserve"> </v>
      </c>
    </row>
    <row r="3370" spans="2:7" ht="56">
      <c r="B3370" s="146"/>
      <c r="C3370" s="137">
        <v>1273</v>
      </c>
      <c r="D3370" s="142" t="s">
        <v>7326</v>
      </c>
      <c r="E3370" s="143"/>
      <c r="F3370" s="147" t="s">
        <v>811</v>
      </c>
      <c r="G3370" s="166" t="str">
        <f t="shared" si="109"/>
        <v xml:space="preserve"> </v>
      </c>
    </row>
    <row r="3371" spans="2:7" ht="57">
      <c r="B3371" s="146"/>
      <c r="C3371" s="137">
        <v>1274</v>
      </c>
      <c r="D3371" s="142" t="s">
        <v>7327</v>
      </c>
      <c r="E3371" s="143"/>
      <c r="F3371" s="147" t="s">
        <v>7328</v>
      </c>
      <c r="G3371" s="166" t="str">
        <f t="shared" si="109"/>
        <v xml:space="preserve"> </v>
      </c>
    </row>
    <row r="3372" spans="2:7" ht="57">
      <c r="B3372" s="136">
        <v>1771</v>
      </c>
      <c r="C3372" s="137">
        <v>1275</v>
      </c>
      <c r="D3372" s="142" t="s">
        <v>7329</v>
      </c>
      <c r="E3372" s="143"/>
      <c r="F3372" s="147" t="s">
        <v>7330</v>
      </c>
      <c r="G3372" s="166" t="str">
        <f t="shared" si="109"/>
        <v xml:space="preserve"> </v>
      </c>
    </row>
    <row r="3373" spans="2:7" ht="75">
      <c r="B3373" s="146"/>
      <c r="C3373" s="137">
        <v>1276</v>
      </c>
      <c r="D3373" s="142" t="s">
        <v>7331</v>
      </c>
      <c r="E3373" s="143"/>
      <c r="F3373" s="147" t="s">
        <v>7330</v>
      </c>
      <c r="G3373" s="166" t="str">
        <f t="shared" si="109"/>
        <v xml:space="preserve"> </v>
      </c>
    </row>
    <row r="3374" spans="2:7" ht="38">
      <c r="B3374" s="136" t="s">
        <v>5342</v>
      </c>
      <c r="C3374" s="137">
        <v>1277</v>
      </c>
      <c r="D3374" s="142" t="s">
        <v>7332</v>
      </c>
      <c r="E3374" s="143"/>
      <c r="F3374" s="147" t="s">
        <v>7330</v>
      </c>
      <c r="G3374" s="166" t="str">
        <f t="shared" si="109"/>
        <v xml:space="preserve"> </v>
      </c>
    </row>
    <row r="3375" spans="2:7" ht="38">
      <c r="B3375" s="136">
        <v>1772</v>
      </c>
      <c r="C3375" s="137">
        <v>1278</v>
      </c>
      <c r="D3375" s="142" t="s">
        <v>7333</v>
      </c>
      <c r="E3375" s="143"/>
      <c r="F3375" s="147" t="s">
        <v>7334</v>
      </c>
      <c r="G3375" s="166" t="str">
        <f t="shared" si="109"/>
        <v xml:space="preserve"> </v>
      </c>
    </row>
    <row r="3376" spans="2:7" ht="38">
      <c r="B3376" s="146"/>
      <c r="C3376" s="137">
        <v>1279</v>
      </c>
      <c r="D3376" s="142" t="s">
        <v>7335</v>
      </c>
      <c r="E3376" s="143"/>
      <c r="F3376" s="147" t="s">
        <v>7336</v>
      </c>
      <c r="G3376" s="166" t="str">
        <f t="shared" si="109"/>
        <v xml:space="preserve"> </v>
      </c>
    </row>
    <row r="3377" spans="2:7" ht="38">
      <c r="B3377" s="136">
        <v>1773</v>
      </c>
      <c r="C3377" s="137">
        <v>1280</v>
      </c>
      <c r="D3377" s="142" t="s">
        <v>7337</v>
      </c>
      <c r="E3377" s="143"/>
      <c r="F3377" s="147" t="s">
        <v>1089</v>
      </c>
      <c r="G3377" s="166" t="str">
        <f t="shared" si="109"/>
        <v xml:space="preserve"> </v>
      </c>
    </row>
    <row r="3378" spans="2:7" ht="38">
      <c r="B3378" s="136">
        <v>1774</v>
      </c>
      <c r="C3378" s="137">
        <v>1281</v>
      </c>
      <c r="D3378" s="142" t="s">
        <v>7338</v>
      </c>
      <c r="E3378" s="143"/>
      <c r="F3378" s="147" t="s">
        <v>7339</v>
      </c>
      <c r="G3378" s="166" t="str">
        <f t="shared" si="109"/>
        <v xml:space="preserve"> </v>
      </c>
    </row>
    <row r="3379" spans="2:7" ht="38">
      <c r="B3379" s="146"/>
      <c r="C3379" s="137">
        <v>1282</v>
      </c>
      <c r="D3379" s="142" t="s">
        <v>7340</v>
      </c>
      <c r="E3379" s="143"/>
      <c r="F3379" s="147" t="s">
        <v>7341</v>
      </c>
      <c r="G3379" s="166" t="str">
        <f t="shared" ref="G3379:G3442" si="110">IF(E3379=""," ",IF(E3379=F3379,"OK",F3379))</f>
        <v xml:space="preserve"> </v>
      </c>
    </row>
    <row r="3380" spans="2:7" ht="75">
      <c r="B3380" s="136">
        <v>1775</v>
      </c>
      <c r="C3380" s="137">
        <v>1283</v>
      </c>
      <c r="D3380" s="142" t="s">
        <v>7342</v>
      </c>
      <c r="E3380" s="143"/>
      <c r="F3380" s="147" t="s">
        <v>944</v>
      </c>
      <c r="G3380" s="166" t="str">
        <f t="shared" si="110"/>
        <v xml:space="preserve"> </v>
      </c>
    </row>
    <row r="3381" spans="2:7" ht="57">
      <c r="B3381" s="136">
        <v>1776</v>
      </c>
      <c r="C3381" s="137">
        <v>1284</v>
      </c>
      <c r="D3381" s="142" t="s">
        <v>7343</v>
      </c>
      <c r="E3381" s="143"/>
      <c r="F3381" s="147" t="s">
        <v>791</v>
      </c>
      <c r="G3381" s="166" t="str">
        <f t="shared" si="110"/>
        <v xml:space="preserve"> </v>
      </c>
    </row>
    <row r="3382" spans="2:7" ht="38">
      <c r="B3382" s="146"/>
      <c r="C3382" s="137">
        <v>1285</v>
      </c>
      <c r="D3382" s="142" t="s">
        <v>7344</v>
      </c>
      <c r="E3382" s="143"/>
      <c r="F3382" s="147" t="s">
        <v>7345</v>
      </c>
      <c r="G3382" s="166" t="str">
        <f t="shared" si="110"/>
        <v xml:space="preserve"> </v>
      </c>
    </row>
    <row r="3383" spans="2:7" ht="38">
      <c r="B3383" s="146"/>
      <c r="C3383" s="137">
        <v>1286</v>
      </c>
      <c r="D3383" s="142" t="s">
        <v>7346</v>
      </c>
      <c r="E3383" s="143"/>
      <c r="F3383" s="147" t="s">
        <v>7347</v>
      </c>
      <c r="G3383" s="166" t="str">
        <f t="shared" si="110"/>
        <v xml:space="preserve"> </v>
      </c>
    </row>
    <row r="3384" spans="2:7" ht="57">
      <c r="B3384" s="136">
        <v>1777</v>
      </c>
      <c r="C3384" s="137">
        <v>1287</v>
      </c>
      <c r="D3384" s="142" t="s">
        <v>7348</v>
      </c>
      <c r="E3384" s="143"/>
      <c r="F3384" s="147" t="s">
        <v>3175</v>
      </c>
      <c r="G3384" s="166" t="str">
        <f t="shared" si="110"/>
        <v xml:space="preserve"> </v>
      </c>
    </row>
    <row r="3385" spans="2:7" ht="38">
      <c r="B3385" s="136">
        <v>1778</v>
      </c>
      <c r="C3385" s="137">
        <v>1288</v>
      </c>
      <c r="D3385" s="142" t="s">
        <v>7349</v>
      </c>
      <c r="E3385" s="143"/>
      <c r="F3385" s="147" t="s">
        <v>7350</v>
      </c>
      <c r="G3385" s="166" t="str">
        <f t="shared" si="110"/>
        <v xml:space="preserve"> </v>
      </c>
    </row>
    <row r="3386" spans="2:7" ht="38">
      <c r="B3386" s="146"/>
      <c r="C3386" s="137">
        <v>1289</v>
      </c>
      <c r="D3386" s="142" t="s">
        <v>7351</v>
      </c>
      <c r="E3386" s="143"/>
      <c r="F3386" s="147" t="s">
        <v>7352</v>
      </c>
      <c r="G3386" s="166" t="str">
        <f t="shared" si="110"/>
        <v xml:space="preserve"> </v>
      </c>
    </row>
    <row r="3387" spans="2:7" ht="57">
      <c r="B3387" s="136">
        <v>1779</v>
      </c>
      <c r="C3387" s="137">
        <v>1290</v>
      </c>
      <c r="D3387" s="142" t="s">
        <v>7353</v>
      </c>
      <c r="E3387" s="143"/>
      <c r="F3387" s="147" t="s">
        <v>7354</v>
      </c>
      <c r="G3387" s="166" t="str">
        <f t="shared" si="110"/>
        <v xml:space="preserve"> </v>
      </c>
    </row>
    <row r="3388" spans="2:7" ht="56">
      <c r="B3388" s="136">
        <v>1780</v>
      </c>
      <c r="C3388" s="137">
        <v>1291</v>
      </c>
      <c r="D3388" s="177" t="s">
        <v>7355</v>
      </c>
      <c r="E3388" s="143"/>
      <c r="F3388" s="147" t="s">
        <v>7356</v>
      </c>
      <c r="G3388" s="166" t="str">
        <f t="shared" si="110"/>
        <v xml:space="preserve"> </v>
      </c>
    </row>
    <row r="3389" spans="2:7" ht="76">
      <c r="B3389" s="136">
        <v>1781</v>
      </c>
      <c r="C3389" s="137">
        <v>1292</v>
      </c>
      <c r="D3389" s="142" t="s">
        <v>7357</v>
      </c>
      <c r="E3389" s="143"/>
      <c r="F3389" s="147" t="s">
        <v>7358</v>
      </c>
      <c r="G3389" s="166" t="str">
        <f t="shared" si="110"/>
        <v xml:space="preserve"> </v>
      </c>
    </row>
    <row r="3390" spans="2:7" ht="76">
      <c r="B3390" s="146"/>
      <c r="C3390" s="137">
        <v>1293</v>
      </c>
      <c r="D3390" s="142" t="s">
        <v>7359</v>
      </c>
      <c r="E3390" s="143"/>
      <c r="F3390" s="147" t="s">
        <v>7360</v>
      </c>
      <c r="G3390" s="166" t="str">
        <f t="shared" si="110"/>
        <v xml:space="preserve"> </v>
      </c>
    </row>
    <row r="3391" spans="2:7" ht="57">
      <c r="B3391" s="136">
        <v>1782</v>
      </c>
      <c r="C3391" s="137">
        <v>1294</v>
      </c>
      <c r="D3391" s="177" t="s">
        <v>7361</v>
      </c>
      <c r="E3391" s="143"/>
      <c r="F3391" s="147" t="s">
        <v>790</v>
      </c>
      <c r="G3391" s="166" t="str">
        <f t="shared" si="110"/>
        <v xml:space="preserve"> </v>
      </c>
    </row>
    <row r="3392" spans="2:7" ht="57">
      <c r="B3392" s="136">
        <v>1783</v>
      </c>
      <c r="C3392" s="137">
        <v>1295</v>
      </c>
      <c r="D3392" s="142" t="s">
        <v>7362</v>
      </c>
      <c r="E3392" s="143"/>
      <c r="F3392" s="147" t="s">
        <v>7363</v>
      </c>
      <c r="G3392" s="166" t="str">
        <f t="shared" si="110"/>
        <v xml:space="preserve"> </v>
      </c>
    </row>
    <row r="3393" spans="2:7" ht="38">
      <c r="B3393" s="136">
        <v>1784</v>
      </c>
      <c r="C3393" s="137">
        <v>1296</v>
      </c>
      <c r="D3393" s="142" t="s">
        <v>7364</v>
      </c>
      <c r="E3393" s="143"/>
      <c r="F3393" s="147" t="s">
        <v>7365</v>
      </c>
      <c r="G3393" s="166" t="str">
        <f t="shared" si="110"/>
        <v xml:space="preserve"> </v>
      </c>
    </row>
    <row r="3394" spans="2:7" ht="38">
      <c r="B3394" s="146"/>
      <c r="C3394" s="137">
        <v>1297</v>
      </c>
      <c r="D3394" s="142" t="s">
        <v>7366</v>
      </c>
      <c r="E3394" s="143"/>
      <c r="F3394" s="147" t="s">
        <v>7367</v>
      </c>
      <c r="G3394" s="166" t="str">
        <f t="shared" si="110"/>
        <v xml:space="preserve"> </v>
      </c>
    </row>
    <row r="3395" spans="2:7" ht="38">
      <c r="B3395" s="136">
        <v>1785</v>
      </c>
      <c r="C3395" s="137">
        <v>1298</v>
      </c>
      <c r="D3395" s="142" t="s">
        <v>7368</v>
      </c>
      <c r="E3395" s="143"/>
      <c r="F3395" s="147" t="s">
        <v>944</v>
      </c>
      <c r="G3395" s="166" t="str">
        <f t="shared" si="110"/>
        <v xml:space="preserve"> </v>
      </c>
    </row>
    <row r="3396" spans="2:7" ht="57">
      <c r="B3396" s="136">
        <v>1786</v>
      </c>
      <c r="C3396" s="137">
        <v>1299</v>
      </c>
      <c r="D3396" s="142" t="s">
        <v>7369</v>
      </c>
      <c r="E3396" s="143"/>
      <c r="F3396" s="147" t="s">
        <v>7370</v>
      </c>
      <c r="G3396" s="166" t="str">
        <f t="shared" si="110"/>
        <v xml:space="preserve"> </v>
      </c>
    </row>
    <row r="3397" spans="2:7" ht="76">
      <c r="B3397" s="136">
        <v>1787</v>
      </c>
      <c r="C3397" s="137">
        <v>1300</v>
      </c>
      <c r="D3397" s="142" t="s">
        <v>7371</v>
      </c>
      <c r="E3397" s="143"/>
      <c r="F3397" s="147" t="s">
        <v>7372</v>
      </c>
      <c r="G3397" s="166" t="str">
        <f t="shared" si="110"/>
        <v xml:space="preserve"> </v>
      </c>
    </row>
    <row r="3398" spans="2:7" ht="57">
      <c r="B3398" s="146"/>
      <c r="C3398" s="137">
        <v>1301</v>
      </c>
      <c r="D3398" s="142" t="s">
        <v>7373</v>
      </c>
      <c r="E3398" s="143"/>
      <c r="F3398" s="147" t="s">
        <v>7374</v>
      </c>
      <c r="G3398" s="166" t="str">
        <f t="shared" si="110"/>
        <v xml:space="preserve"> </v>
      </c>
    </row>
    <row r="3399" spans="2:7" ht="56">
      <c r="B3399" s="146"/>
      <c r="C3399" s="137">
        <v>1302</v>
      </c>
      <c r="D3399" s="142" t="s">
        <v>7375</v>
      </c>
      <c r="E3399" s="143"/>
      <c r="F3399" s="147" t="s">
        <v>7376</v>
      </c>
      <c r="G3399" s="166" t="str">
        <f t="shared" si="110"/>
        <v xml:space="preserve"> </v>
      </c>
    </row>
    <row r="3400" spans="2:7" ht="38">
      <c r="B3400" s="136">
        <v>1788</v>
      </c>
      <c r="C3400" s="137">
        <v>1303</v>
      </c>
      <c r="D3400" s="142" t="s">
        <v>7377</v>
      </c>
      <c r="E3400" s="143"/>
      <c r="F3400" s="147" t="s">
        <v>7378</v>
      </c>
      <c r="G3400" s="166" t="str">
        <f t="shared" si="110"/>
        <v xml:space="preserve"> </v>
      </c>
    </row>
    <row r="3401" spans="2:7" ht="75">
      <c r="B3401" s="146"/>
      <c r="C3401" s="137">
        <v>1304</v>
      </c>
      <c r="D3401" s="142" t="s">
        <v>7379</v>
      </c>
      <c r="E3401" s="143"/>
      <c r="F3401" s="147" t="s">
        <v>7380</v>
      </c>
      <c r="G3401" s="166" t="str">
        <f t="shared" si="110"/>
        <v xml:space="preserve"> </v>
      </c>
    </row>
    <row r="3402" spans="2:7" ht="75">
      <c r="B3402" s="136">
        <v>1789</v>
      </c>
      <c r="C3402" s="137">
        <v>1305</v>
      </c>
      <c r="D3402" s="142" t="s">
        <v>7381</v>
      </c>
      <c r="E3402" s="143"/>
      <c r="F3402" s="147" t="s">
        <v>7382</v>
      </c>
      <c r="G3402" s="166" t="str">
        <f t="shared" si="110"/>
        <v xml:space="preserve"> </v>
      </c>
    </row>
    <row r="3403" spans="2:7" ht="56">
      <c r="B3403" s="146"/>
      <c r="C3403" s="137">
        <v>1306</v>
      </c>
      <c r="D3403" s="142" t="s">
        <v>7383</v>
      </c>
      <c r="E3403" s="143"/>
      <c r="F3403" s="147" t="s">
        <v>826</v>
      </c>
      <c r="G3403" s="166" t="str">
        <f t="shared" si="110"/>
        <v xml:space="preserve"> </v>
      </c>
    </row>
    <row r="3404" spans="2:7" ht="56">
      <c r="B3404" s="136">
        <v>1790</v>
      </c>
      <c r="C3404" s="137">
        <v>1307</v>
      </c>
      <c r="D3404" s="142" t="s">
        <v>7384</v>
      </c>
      <c r="E3404" s="143"/>
      <c r="F3404" s="147" t="s">
        <v>7385</v>
      </c>
      <c r="G3404" s="166" t="str">
        <f t="shared" si="110"/>
        <v xml:space="preserve"> </v>
      </c>
    </row>
    <row r="3405" spans="2:7" ht="38">
      <c r="B3405" s="136">
        <v>1791</v>
      </c>
      <c r="C3405" s="137">
        <v>1308</v>
      </c>
      <c r="D3405" s="142" t="s">
        <v>7386</v>
      </c>
      <c r="E3405" s="143"/>
      <c r="F3405" s="147" t="s">
        <v>7387</v>
      </c>
      <c r="G3405" s="166" t="str">
        <f t="shared" si="110"/>
        <v xml:space="preserve"> </v>
      </c>
    </row>
    <row r="3406" spans="2:7" ht="38">
      <c r="B3406" s="136">
        <v>1792</v>
      </c>
      <c r="C3406" s="137">
        <v>1309</v>
      </c>
      <c r="D3406" s="142" t="s">
        <v>7388</v>
      </c>
      <c r="E3406" s="143"/>
      <c r="F3406" s="147" t="s">
        <v>7389</v>
      </c>
      <c r="G3406" s="166" t="str">
        <f t="shared" si="110"/>
        <v xml:space="preserve"> </v>
      </c>
    </row>
    <row r="3407" spans="2:7" ht="38">
      <c r="B3407" s="136">
        <v>1793</v>
      </c>
      <c r="C3407" s="137">
        <v>1310</v>
      </c>
      <c r="D3407" s="142" t="s">
        <v>7390</v>
      </c>
      <c r="E3407" s="143"/>
      <c r="F3407" s="147" t="s">
        <v>7391</v>
      </c>
      <c r="G3407" s="166" t="str">
        <f t="shared" si="110"/>
        <v xml:space="preserve"> </v>
      </c>
    </row>
    <row r="3408" spans="2:7" ht="38">
      <c r="B3408" s="136">
        <v>1794</v>
      </c>
      <c r="C3408" s="137">
        <v>1311</v>
      </c>
      <c r="D3408" s="142" t="s">
        <v>7392</v>
      </c>
      <c r="E3408" s="143"/>
      <c r="F3408" s="147" t="s">
        <v>811</v>
      </c>
      <c r="G3408" s="166" t="str">
        <f t="shared" si="110"/>
        <v xml:space="preserve"> </v>
      </c>
    </row>
    <row r="3409" spans="2:7" ht="57">
      <c r="B3409" s="136">
        <v>1795</v>
      </c>
      <c r="C3409" s="137">
        <v>1312</v>
      </c>
      <c r="D3409" s="142" t="s">
        <v>7393</v>
      </c>
      <c r="E3409" s="143"/>
      <c r="F3409" s="147" t="s">
        <v>7394</v>
      </c>
      <c r="G3409" s="166" t="str">
        <f t="shared" si="110"/>
        <v xml:space="preserve"> </v>
      </c>
    </row>
    <row r="3410" spans="2:7" ht="38">
      <c r="B3410" s="136">
        <v>1796</v>
      </c>
      <c r="C3410" s="137">
        <v>1313</v>
      </c>
      <c r="D3410" s="142" t="s">
        <v>7395</v>
      </c>
      <c r="E3410" s="143"/>
      <c r="F3410" s="147" t="s">
        <v>944</v>
      </c>
      <c r="G3410" s="166" t="str">
        <f t="shared" si="110"/>
        <v xml:space="preserve"> </v>
      </c>
    </row>
    <row r="3411" spans="2:7" ht="75">
      <c r="B3411" s="136">
        <v>1797</v>
      </c>
      <c r="C3411" s="137">
        <v>1314</v>
      </c>
      <c r="D3411" s="142" t="s">
        <v>7396</v>
      </c>
      <c r="E3411" s="143"/>
      <c r="F3411" s="147" t="s">
        <v>7397</v>
      </c>
      <c r="G3411" s="166" t="str">
        <f t="shared" si="110"/>
        <v xml:space="preserve"> </v>
      </c>
    </row>
    <row r="3412" spans="2:7" ht="38">
      <c r="B3412" s="136">
        <v>1798</v>
      </c>
      <c r="C3412" s="137">
        <v>1315</v>
      </c>
      <c r="D3412" s="142" t="s">
        <v>7398</v>
      </c>
      <c r="E3412" s="143"/>
      <c r="F3412" s="147" t="s">
        <v>811</v>
      </c>
      <c r="G3412" s="166" t="str">
        <f t="shared" si="110"/>
        <v xml:space="preserve"> </v>
      </c>
    </row>
    <row r="3413" spans="2:7" ht="56">
      <c r="B3413" s="136">
        <v>1799</v>
      </c>
      <c r="C3413" s="137">
        <v>1316</v>
      </c>
      <c r="D3413" s="142" t="s">
        <v>7399</v>
      </c>
      <c r="E3413" s="143"/>
      <c r="F3413" s="147" t="s">
        <v>811</v>
      </c>
      <c r="G3413" s="166" t="str">
        <f t="shared" si="110"/>
        <v xml:space="preserve"> </v>
      </c>
    </row>
    <row r="3414" spans="2:7" ht="38">
      <c r="B3414" s="136">
        <v>1800</v>
      </c>
      <c r="C3414" s="137">
        <v>1317</v>
      </c>
      <c r="D3414" s="142" t="s">
        <v>7400</v>
      </c>
      <c r="E3414" s="143"/>
      <c r="F3414" s="147" t="s">
        <v>7401</v>
      </c>
      <c r="G3414" s="166" t="str">
        <f t="shared" si="110"/>
        <v xml:space="preserve"> </v>
      </c>
    </row>
    <row r="3415" spans="2:7" ht="38">
      <c r="B3415" s="146"/>
      <c r="C3415" s="137">
        <v>1318</v>
      </c>
      <c r="D3415" s="142" t="s">
        <v>7402</v>
      </c>
      <c r="E3415" s="143"/>
      <c r="F3415" s="147" t="s">
        <v>1026</v>
      </c>
      <c r="G3415" s="166" t="str">
        <f t="shared" si="110"/>
        <v xml:space="preserve"> </v>
      </c>
    </row>
    <row r="3416" spans="2:7" ht="38">
      <c r="B3416" s="136">
        <v>1801</v>
      </c>
      <c r="C3416" s="137">
        <v>1319</v>
      </c>
      <c r="D3416" s="142" t="s">
        <v>7403</v>
      </c>
      <c r="E3416" s="143"/>
      <c r="F3416" s="147" t="s">
        <v>7404</v>
      </c>
      <c r="G3416" s="166" t="str">
        <f t="shared" si="110"/>
        <v xml:space="preserve"> </v>
      </c>
    </row>
    <row r="3417" spans="2:7" ht="75">
      <c r="B3417" s="136">
        <v>1802</v>
      </c>
      <c r="C3417" s="137">
        <v>1320</v>
      </c>
      <c r="D3417" s="142" t="s">
        <v>7405</v>
      </c>
      <c r="E3417" s="143"/>
      <c r="F3417" s="147" t="s">
        <v>7406</v>
      </c>
      <c r="G3417" s="166" t="str">
        <f t="shared" si="110"/>
        <v xml:space="preserve"> </v>
      </c>
    </row>
    <row r="3418" spans="2:7" ht="38">
      <c r="B3418" s="146"/>
      <c r="C3418" s="137">
        <v>1321</v>
      </c>
      <c r="D3418" s="142" t="s">
        <v>7407</v>
      </c>
      <c r="E3418" s="143"/>
      <c r="F3418" s="147" t="s">
        <v>935</v>
      </c>
      <c r="G3418" s="166" t="str">
        <f t="shared" si="110"/>
        <v xml:space="preserve"> </v>
      </c>
    </row>
    <row r="3419" spans="2:7" ht="38">
      <c r="B3419" s="136">
        <v>1803</v>
      </c>
      <c r="C3419" s="137">
        <v>1322</v>
      </c>
      <c r="D3419" s="142" t="s">
        <v>7408</v>
      </c>
      <c r="E3419" s="143"/>
      <c r="F3419" s="147" t="s">
        <v>7409</v>
      </c>
      <c r="G3419" s="166" t="str">
        <f t="shared" si="110"/>
        <v xml:space="preserve"> </v>
      </c>
    </row>
    <row r="3420" spans="2:7" ht="56">
      <c r="B3420" s="146"/>
      <c r="C3420" s="137">
        <v>1323</v>
      </c>
      <c r="D3420" s="142" t="s">
        <v>7410</v>
      </c>
      <c r="E3420" s="143"/>
      <c r="F3420" s="147" t="s">
        <v>1126</v>
      </c>
      <c r="G3420" s="166" t="str">
        <f t="shared" si="110"/>
        <v xml:space="preserve"> </v>
      </c>
    </row>
    <row r="3421" spans="2:7" ht="38">
      <c r="B3421" s="136">
        <v>1804</v>
      </c>
      <c r="C3421" s="137">
        <v>1324</v>
      </c>
      <c r="D3421" s="142" t="s">
        <v>7411</v>
      </c>
      <c r="E3421" s="143"/>
      <c r="F3421" s="147" t="s">
        <v>7412</v>
      </c>
      <c r="G3421" s="166" t="str">
        <f t="shared" si="110"/>
        <v xml:space="preserve"> </v>
      </c>
    </row>
    <row r="3422" spans="2:7" ht="75">
      <c r="B3422" s="136">
        <v>1805</v>
      </c>
      <c r="C3422" s="137">
        <v>1325</v>
      </c>
      <c r="D3422" s="142" t="s">
        <v>7413</v>
      </c>
      <c r="E3422" s="143"/>
      <c r="F3422" s="147" t="s">
        <v>791</v>
      </c>
      <c r="G3422" s="166" t="str">
        <f t="shared" si="110"/>
        <v xml:space="preserve"> </v>
      </c>
    </row>
    <row r="3423" spans="2:7" ht="38">
      <c r="B3423" s="136">
        <v>1806</v>
      </c>
      <c r="C3423" s="137">
        <v>1326</v>
      </c>
      <c r="D3423" s="142" t="s">
        <v>7414</v>
      </c>
      <c r="E3423" s="143"/>
      <c r="F3423" s="147" t="s">
        <v>790</v>
      </c>
      <c r="G3423" s="166" t="str">
        <f t="shared" si="110"/>
        <v xml:space="preserve"> </v>
      </c>
    </row>
    <row r="3424" spans="2:7" ht="38">
      <c r="B3424" s="136">
        <v>1807</v>
      </c>
      <c r="C3424" s="137">
        <v>1327</v>
      </c>
      <c r="D3424" s="142" t="s">
        <v>7415</v>
      </c>
      <c r="E3424" s="143"/>
      <c r="F3424" s="147" t="s">
        <v>6703</v>
      </c>
      <c r="G3424" s="166" t="str">
        <f t="shared" si="110"/>
        <v xml:space="preserve"> </v>
      </c>
    </row>
    <row r="3425" spans="2:7" ht="38">
      <c r="B3425" s="136">
        <v>1808</v>
      </c>
      <c r="C3425" s="137">
        <v>1328</v>
      </c>
      <c r="D3425" s="142" t="s">
        <v>7416</v>
      </c>
      <c r="E3425" s="143"/>
      <c r="F3425" s="147" t="s">
        <v>833</v>
      </c>
      <c r="G3425" s="166" t="str">
        <f t="shared" si="110"/>
        <v xml:space="preserve"> </v>
      </c>
    </row>
    <row r="3426" spans="2:7" ht="38">
      <c r="B3426" s="146"/>
      <c r="C3426" s="137">
        <v>1329</v>
      </c>
      <c r="D3426" s="142" t="s">
        <v>7417</v>
      </c>
      <c r="E3426" s="143"/>
      <c r="F3426" s="147" t="s">
        <v>2826</v>
      </c>
      <c r="G3426" s="166" t="str">
        <f t="shared" si="110"/>
        <v xml:space="preserve"> </v>
      </c>
    </row>
    <row r="3427" spans="2:7" ht="38">
      <c r="B3427" s="136">
        <v>1809</v>
      </c>
      <c r="C3427" s="137">
        <v>1330</v>
      </c>
      <c r="D3427" s="142" t="s">
        <v>7418</v>
      </c>
      <c r="E3427" s="143"/>
      <c r="F3427" s="147" t="s">
        <v>5704</v>
      </c>
      <c r="G3427" s="166" t="str">
        <f t="shared" si="110"/>
        <v xml:space="preserve"> </v>
      </c>
    </row>
    <row r="3428" spans="2:7" ht="38">
      <c r="B3428" s="146"/>
      <c r="C3428" s="137">
        <v>1331</v>
      </c>
      <c r="D3428" s="142" t="s">
        <v>7419</v>
      </c>
      <c r="E3428" s="143"/>
      <c r="F3428" s="147" t="s">
        <v>7420</v>
      </c>
      <c r="G3428" s="166" t="str">
        <f t="shared" si="110"/>
        <v xml:space="preserve"> </v>
      </c>
    </row>
    <row r="3429" spans="2:7" ht="38">
      <c r="B3429" s="146"/>
      <c r="C3429" s="137">
        <v>1332</v>
      </c>
      <c r="D3429" s="142" t="s">
        <v>7421</v>
      </c>
      <c r="E3429" s="143"/>
      <c r="F3429" s="147" t="s">
        <v>7420</v>
      </c>
      <c r="G3429" s="166" t="str">
        <f t="shared" si="110"/>
        <v xml:space="preserve"> </v>
      </c>
    </row>
    <row r="3430" spans="2:7" ht="76">
      <c r="B3430" s="136">
        <v>1810</v>
      </c>
      <c r="C3430" s="137">
        <v>1333</v>
      </c>
      <c r="D3430" s="142" t="s">
        <v>7422</v>
      </c>
      <c r="E3430" s="143"/>
      <c r="F3430" s="147" t="s">
        <v>7423</v>
      </c>
      <c r="G3430" s="166" t="str">
        <f t="shared" si="110"/>
        <v xml:space="preserve"> </v>
      </c>
    </row>
    <row r="3431" spans="2:7" ht="57">
      <c r="B3431" s="136">
        <v>1811</v>
      </c>
      <c r="C3431" s="137">
        <v>1334</v>
      </c>
      <c r="D3431" s="142" t="s">
        <v>7424</v>
      </c>
      <c r="E3431" s="143"/>
      <c r="F3431" s="147" t="s">
        <v>7425</v>
      </c>
      <c r="G3431" s="166" t="str">
        <f t="shared" si="110"/>
        <v xml:space="preserve"> </v>
      </c>
    </row>
    <row r="3432" spans="2:7" ht="38">
      <c r="B3432" s="136">
        <v>1812</v>
      </c>
      <c r="C3432" s="137">
        <v>1335</v>
      </c>
      <c r="D3432" s="142" t="s">
        <v>7426</v>
      </c>
      <c r="E3432" s="143"/>
      <c r="F3432" s="147" t="s">
        <v>7427</v>
      </c>
      <c r="G3432" s="166" t="str">
        <f t="shared" si="110"/>
        <v xml:space="preserve"> </v>
      </c>
    </row>
    <row r="3433" spans="2:7" ht="57">
      <c r="B3433" s="136">
        <v>1813</v>
      </c>
      <c r="C3433" s="137">
        <v>1336</v>
      </c>
      <c r="D3433" s="142" t="s">
        <v>7428</v>
      </c>
      <c r="E3433" s="143"/>
      <c r="F3433" s="147" t="s">
        <v>7429</v>
      </c>
      <c r="G3433" s="166" t="str">
        <f t="shared" si="110"/>
        <v xml:space="preserve"> </v>
      </c>
    </row>
    <row r="3434" spans="2:7" ht="38">
      <c r="B3434" s="136">
        <v>1814</v>
      </c>
      <c r="C3434" s="137">
        <v>1337</v>
      </c>
      <c r="D3434" s="142" t="s">
        <v>7430</v>
      </c>
      <c r="E3434" s="143"/>
      <c r="F3434" s="147" t="s">
        <v>7431</v>
      </c>
      <c r="G3434" s="166" t="str">
        <f t="shared" si="110"/>
        <v xml:space="preserve"> </v>
      </c>
    </row>
    <row r="3435" spans="2:7" ht="38">
      <c r="B3435" s="146"/>
      <c r="C3435" s="137">
        <v>1338</v>
      </c>
      <c r="D3435" s="142" t="s">
        <v>7432</v>
      </c>
      <c r="E3435" s="143"/>
      <c r="F3435" s="147" t="s">
        <v>7433</v>
      </c>
      <c r="G3435" s="166" t="str">
        <f t="shared" si="110"/>
        <v xml:space="preserve"> </v>
      </c>
    </row>
    <row r="3436" spans="2:7" ht="75">
      <c r="B3436" s="136">
        <v>1815</v>
      </c>
      <c r="C3436" s="137">
        <v>1339</v>
      </c>
      <c r="D3436" s="142" t="s">
        <v>7434</v>
      </c>
      <c r="E3436" s="143"/>
      <c r="F3436" s="147" t="s">
        <v>7435</v>
      </c>
      <c r="G3436" s="166" t="str">
        <f t="shared" si="110"/>
        <v xml:space="preserve"> </v>
      </c>
    </row>
    <row r="3437" spans="2:7" ht="38">
      <c r="B3437" s="146"/>
      <c r="C3437" s="137">
        <v>1340</v>
      </c>
      <c r="D3437" s="142" t="s">
        <v>7436</v>
      </c>
      <c r="E3437" s="143"/>
      <c r="F3437" s="147" t="s">
        <v>7437</v>
      </c>
      <c r="G3437" s="166" t="str">
        <f t="shared" si="110"/>
        <v xml:space="preserve"> </v>
      </c>
    </row>
    <row r="3438" spans="2:7" ht="57">
      <c r="B3438" s="136">
        <v>1816</v>
      </c>
      <c r="C3438" s="137">
        <v>1341</v>
      </c>
      <c r="D3438" s="142" t="s">
        <v>7438</v>
      </c>
      <c r="E3438" s="143"/>
      <c r="F3438" s="147" t="s">
        <v>842</v>
      </c>
      <c r="G3438" s="166" t="str">
        <f t="shared" si="110"/>
        <v xml:space="preserve"> </v>
      </c>
    </row>
    <row r="3439" spans="2:7" ht="57">
      <c r="B3439" s="136">
        <v>1817</v>
      </c>
      <c r="C3439" s="137">
        <v>1342</v>
      </c>
      <c r="D3439" s="142" t="s">
        <v>7439</v>
      </c>
      <c r="E3439" s="143"/>
      <c r="F3439" s="147" t="s">
        <v>3182</v>
      </c>
      <c r="G3439" s="166" t="str">
        <f t="shared" si="110"/>
        <v xml:space="preserve"> </v>
      </c>
    </row>
    <row r="3440" spans="2:7" ht="57">
      <c r="B3440" s="146"/>
      <c r="C3440" s="137">
        <v>1343</v>
      </c>
      <c r="D3440" s="142" t="s">
        <v>7440</v>
      </c>
      <c r="E3440" s="143"/>
      <c r="F3440" s="147" t="s">
        <v>7441</v>
      </c>
      <c r="G3440" s="166" t="str">
        <f t="shared" si="110"/>
        <v xml:space="preserve"> </v>
      </c>
    </row>
    <row r="3441" spans="2:7" ht="57">
      <c r="B3441" s="136">
        <v>1818</v>
      </c>
      <c r="C3441" s="137">
        <v>1344</v>
      </c>
      <c r="D3441" s="142" t="s">
        <v>7442</v>
      </c>
      <c r="E3441" s="143"/>
      <c r="F3441" s="147" t="s">
        <v>7443</v>
      </c>
      <c r="G3441" s="166" t="str">
        <f t="shared" si="110"/>
        <v xml:space="preserve"> </v>
      </c>
    </row>
    <row r="3442" spans="2:7" ht="57">
      <c r="B3442" s="136" t="s">
        <v>5342</v>
      </c>
      <c r="C3442" s="137">
        <v>1345</v>
      </c>
      <c r="D3442" s="142" t="s">
        <v>7444</v>
      </c>
      <c r="E3442" s="143"/>
      <c r="F3442" s="147" t="s">
        <v>7445</v>
      </c>
      <c r="G3442" s="166" t="str">
        <f t="shared" si="110"/>
        <v xml:space="preserve"> </v>
      </c>
    </row>
    <row r="3443" spans="2:7" ht="38">
      <c r="B3443" s="146"/>
      <c r="C3443" s="137">
        <v>1346</v>
      </c>
      <c r="D3443" s="142" t="s">
        <v>7446</v>
      </c>
      <c r="E3443" s="143"/>
      <c r="F3443" s="147" t="s">
        <v>7447</v>
      </c>
      <c r="G3443" s="166" t="str">
        <f t="shared" ref="G3443:G3512" si="111">IF(E3443=""," ",IF(E3443=F3443,"OK",F3443))</f>
        <v xml:space="preserve"> </v>
      </c>
    </row>
    <row r="3444" spans="2:7" ht="38">
      <c r="B3444" s="136">
        <v>1819</v>
      </c>
      <c r="C3444" s="137">
        <v>1347</v>
      </c>
      <c r="D3444" s="142" t="s">
        <v>7448</v>
      </c>
      <c r="E3444" s="143"/>
      <c r="F3444" s="147" t="s">
        <v>835</v>
      </c>
      <c r="G3444" s="166" t="str">
        <f t="shared" si="111"/>
        <v xml:space="preserve"> </v>
      </c>
    </row>
    <row r="3445" spans="2:7" ht="57">
      <c r="B3445" s="146"/>
      <c r="C3445" s="137">
        <v>1348</v>
      </c>
      <c r="D3445" s="142" t="s">
        <v>7449</v>
      </c>
      <c r="E3445" s="143"/>
      <c r="F3445" s="147" t="s">
        <v>7450</v>
      </c>
      <c r="G3445" s="166" t="str">
        <f t="shared" si="111"/>
        <v xml:space="preserve"> </v>
      </c>
    </row>
    <row r="3446" spans="2:7" ht="57">
      <c r="B3446" s="146"/>
      <c r="C3446" s="137">
        <v>1349</v>
      </c>
      <c r="D3446" s="142" t="s">
        <v>7451</v>
      </c>
      <c r="E3446" s="143"/>
      <c r="F3446" s="147" t="s">
        <v>7452</v>
      </c>
      <c r="G3446" s="166" t="str">
        <f t="shared" si="111"/>
        <v xml:space="preserve"> </v>
      </c>
    </row>
    <row r="3447" spans="2:7" ht="38">
      <c r="B3447" s="136">
        <v>1820</v>
      </c>
      <c r="C3447" s="137">
        <v>1350</v>
      </c>
      <c r="D3447" s="142" t="s">
        <v>7453</v>
      </c>
      <c r="E3447" s="143"/>
      <c r="F3447" s="147" t="s">
        <v>784</v>
      </c>
      <c r="G3447" s="166" t="str">
        <f t="shared" si="111"/>
        <v xml:space="preserve"> </v>
      </c>
    </row>
    <row r="3448" spans="2:7" ht="38">
      <c r="B3448" s="136">
        <v>1821</v>
      </c>
      <c r="C3448" s="137">
        <v>1351</v>
      </c>
      <c r="D3448" s="142" t="s">
        <v>7454</v>
      </c>
      <c r="E3448" s="143"/>
      <c r="F3448" s="147" t="s">
        <v>1098</v>
      </c>
      <c r="G3448" s="166" t="str">
        <f t="shared" si="111"/>
        <v xml:space="preserve"> </v>
      </c>
    </row>
    <row r="3449" spans="2:7" ht="38">
      <c r="B3449" s="136">
        <v>1822</v>
      </c>
      <c r="C3449" s="137">
        <v>1352</v>
      </c>
      <c r="D3449" s="142" t="s">
        <v>7455</v>
      </c>
      <c r="E3449" s="143"/>
      <c r="F3449" s="147" t="s">
        <v>1089</v>
      </c>
      <c r="G3449" s="166" t="str">
        <f t="shared" si="111"/>
        <v xml:space="preserve"> </v>
      </c>
    </row>
    <row r="3450" spans="2:7" ht="38">
      <c r="B3450" s="146"/>
      <c r="C3450" s="137">
        <v>1353</v>
      </c>
      <c r="D3450" s="142" t="s">
        <v>7456</v>
      </c>
      <c r="E3450" s="143"/>
      <c r="F3450" s="147" t="s">
        <v>791</v>
      </c>
      <c r="G3450" s="166" t="str">
        <f t="shared" si="111"/>
        <v xml:space="preserve"> </v>
      </c>
    </row>
    <row r="3451" spans="2:7" ht="38">
      <c r="B3451" s="146"/>
      <c r="C3451" s="137">
        <v>1354</v>
      </c>
      <c r="D3451" s="142" t="s">
        <v>7457</v>
      </c>
      <c r="E3451" s="143"/>
      <c r="F3451" s="147" t="s">
        <v>7458</v>
      </c>
      <c r="G3451" s="166" t="str">
        <f t="shared" si="111"/>
        <v xml:space="preserve"> </v>
      </c>
    </row>
    <row r="3452" spans="2:7" ht="38">
      <c r="B3452" s="136">
        <v>1823</v>
      </c>
      <c r="C3452" s="137">
        <v>1355</v>
      </c>
      <c r="D3452" s="142" t="s">
        <v>7459</v>
      </c>
      <c r="E3452" s="143"/>
      <c r="F3452" s="147" t="s">
        <v>6489</v>
      </c>
      <c r="G3452" s="166" t="str">
        <f t="shared" si="111"/>
        <v xml:space="preserve"> </v>
      </c>
    </row>
    <row r="3453" spans="2:7" ht="57">
      <c r="B3453" s="136">
        <v>1824</v>
      </c>
      <c r="C3453" s="137">
        <v>1356</v>
      </c>
      <c r="D3453" s="142" t="s">
        <v>7460</v>
      </c>
      <c r="E3453" s="143"/>
      <c r="F3453" s="147" t="s">
        <v>7461</v>
      </c>
      <c r="G3453" s="166" t="str">
        <f t="shared" si="111"/>
        <v xml:space="preserve"> </v>
      </c>
    </row>
    <row r="3454" spans="2:7" ht="57">
      <c r="B3454" s="146"/>
      <c r="C3454" s="137">
        <v>1357</v>
      </c>
      <c r="D3454" s="142" t="s">
        <v>7462</v>
      </c>
      <c r="E3454" s="143"/>
      <c r="F3454" s="147" t="s">
        <v>835</v>
      </c>
      <c r="G3454" s="166" t="str">
        <f t="shared" si="111"/>
        <v xml:space="preserve"> </v>
      </c>
    </row>
    <row r="3455" spans="2:7" ht="75">
      <c r="B3455" s="136">
        <v>1825</v>
      </c>
      <c r="C3455" s="137">
        <v>1358</v>
      </c>
      <c r="D3455" s="142" t="s">
        <v>7463</v>
      </c>
      <c r="E3455" s="143"/>
      <c r="F3455" s="147" t="s">
        <v>7464</v>
      </c>
      <c r="G3455" s="166" t="str">
        <f t="shared" si="111"/>
        <v xml:space="preserve"> </v>
      </c>
    </row>
    <row r="3456" spans="2:7" ht="38">
      <c r="B3456" s="146"/>
      <c r="C3456" s="137">
        <v>1359</v>
      </c>
      <c r="D3456" s="142" t="s">
        <v>7465</v>
      </c>
      <c r="E3456" s="143"/>
      <c r="F3456" s="147" t="s">
        <v>7466</v>
      </c>
      <c r="G3456" s="166" t="str">
        <f t="shared" si="111"/>
        <v xml:space="preserve"> </v>
      </c>
    </row>
    <row r="3457" spans="2:7" ht="76">
      <c r="B3457" s="136">
        <v>1826</v>
      </c>
      <c r="C3457" s="137">
        <v>1360</v>
      </c>
      <c r="D3457" s="142" t="s">
        <v>7467</v>
      </c>
      <c r="E3457" s="143"/>
      <c r="F3457" s="147" t="s">
        <v>1026</v>
      </c>
      <c r="G3457" s="166" t="str">
        <f t="shared" si="111"/>
        <v xml:space="preserve"> </v>
      </c>
    </row>
    <row r="3458" spans="2:7" ht="38">
      <c r="B3458" s="146"/>
      <c r="C3458" s="137">
        <v>1361</v>
      </c>
      <c r="D3458" s="142" t="s">
        <v>7468</v>
      </c>
      <c r="E3458" s="143"/>
      <c r="F3458" s="147" t="s">
        <v>7469</v>
      </c>
      <c r="G3458" s="166" t="str">
        <f t="shared" si="111"/>
        <v xml:space="preserve"> </v>
      </c>
    </row>
    <row r="3459" spans="2:7" ht="38">
      <c r="B3459" s="136">
        <v>1827</v>
      </c>
      <c r="C3459" s="137">
        <v>1362</v>
      </c>
      <c r="D3459" s="142" t="s">
        <v>7470</v>
      </c>
      <c r="E3459" s="143"/>
      <c r="F3459" s="147" t="s">
        <v>7471</v>
      </c>
      <c r="G3459" s="166" t="str">
        <f t="shared" si="111"/>
        <v xml:space="preserve"> </v>
      </c>
    </row>
    <row r="3460" spans="2:7" ht="38">
      <c r="B3460" s="136">
        <v>1828</v>
      </c>
      <c r="C3460" s="137">
        <v>1363</v>
      </c>
      <c r="D3460" s="142" t="s">
        <v>7472</v>
      </c>
      <c r="E3460" s="143"/>
      <c r="F3460" s="147" t="s">
        <v>7473</v>
      </c>
      <c r="G3460" s="166" t="str">
        <f t="shared" si="111"/>
        <v xml:space="preserve"> </v>
      </c>
    </row>
    <row r="3461" spans="2:7" ht="75">
      <c r="B3461" s="136">
        <v>1829</v>
      </c>
      <c r="C3461" s="137">
        <v>1364</v>
      </c>
      <c r="D3461" s="142" t="s">
        <v>7474</v>
      </c>
      <c r="E3461" s="143"/>
      <c r="F3461" s="147" t="s">
        <v>7475</v>
      </c>
      <c r="G3461" s="166" t="str">
        <f t="shared" si="111"/>
        <v xml:space="preserve"> </v>
      </c>
    </row>
    <row r="3462" spans="2:7" ht="38">
      <c r="B3462" s="136">
        <v>1830</v>
      </c>
      <c r="C3462" s="137">
        <v>1365</v>
      </c>
      <c r="D3462" s="142" t="s">
        <v>7476</v>
      </c>
      <c r="E3462" s="143"/>
      <c r="F3462" s="147" t="s">
        <v>7477</v>
      </c>
      <c r="G3462" s="166" t="str">
        <f t="shared" si="111"/>
        <v xml:space="preserve"> </v>
      </c>
    </row>
    <row r="3463" spans="2:7" ht="38">
      <c r="B3463" s="136">
        <v>1831</v>
      </c>
      <c r="C3463" s="137">
        <v>1366</v>
      </c>
      <c r="D3463" s="142" t="s">
        <v>7478</v>
      </c>
      <c r="E3463" s="143"/>
      <c r="F3463" s="147" t="s">
        <v>7479</v>
      </c>
      <c r="G3463" s="166" t="str">
        <f t="shared" si="111"/>
        <v xml:space="preserve"> </v>
      </c>
    </row>
    <row r="3464" spans="2:7" ht="57">
      <c r="B3464" s="136">
        <v>1832</v>
      </c>
      <c r="C3464" s="137">
        <v>1367</v>
      </c>
      <c r="D3464" s="142" t="s">
        <v>7480</v>
      </c>
      <c r="E3464" s="143"/>
      <c r="F3464" s="147" t="s">
        <v>7481</v>
      </c>
      <c r="G3464" s="166" t="str">
        <f t="shared" si="111"/>
        <v xml:space="preserve"> </v>
      </c>
    </row>
    <row r="3465" spans="2:7" ht="38">
      <c r="B3465" s="136">
        <v>1833</v>
      </c>
      <c r="C3465" s="137">
        <v>1368</v>
      </c>
      <c r="D3465" s="142" t="s">
        <v>7482</v>
      </c>
      <c r="E3465" s="143"/>
      <c r="F3465" s="147" t="s">
        <v>805</v>
      </c>
      <c r="G3465" s="166" t="str">
        <f t="shared" si="111"/>
        <v xml:space="preserve"> </v>
      </c>
    </row>
    <row r="3466" spans="2:7" ht="38">
      <c r="B3466" s="136">
        <v>1834</v>
      </c>
      <c r="C3466" s="137">
        <v>1369</v>
      </c>
      <c r="D3466" s="142" t="s">
        <v>7483</v>
      </c>
      <c r="E3466" s="143"/>
      <c r="F3466" s="147" t="s">
        <v>7484</v>
      </c>
      <c r="G3466" s="166" t="str">
        <f t="shared" si="111"/>
        <v xml:space="preserve"> </v>
      </c>
    </row>
    <row r="3467" spans="2:7" ht="38">
      <c r="B3467" s="136">
        <v>1835</v>
      </c>
      <c r="C3467" s="137">
        <v>1370</v>
      </c>
      <c r="D3467" s="142" t="s">
        <v>7485</v>
      </c>
      <c r="E3467" s="143"/>
      <c r="F3467" s="147" t="s">
        <v>791</v>
      </c>
      <c r="G3467" s="166" t="str">
        <f t="shared" si="111"/>
        <v xml:space="preserve"> </v>
      </c>
    </row>
    <row r="3468" spans="2:7" ht="38">
      <c r="B3468" s="136">
        <v>1836</v>
      </c>
      <c r="C3468" s="137">
        <v>1371</v>
      </c>
      <c r="D3468" s="142" t="s">
        <v>7486</v>
      </c>
      <c r="E3468" s="143"/>
      <c r="F3468" s="147" t="s">
        <v>7487</v>
      </c>
      <c r="G3468" s="166" t="str">
        <f t="shared" si="111"/>
        <v xml:space="preserve"> </v>
      </c>
    </row>
    <row r="3469" spans="2:7" ht="75">
      <c r="B3469" s="146"/>
      <c r="C3469" s="137">
        <v>1372</v>
      </c>
      <c r="D3469" s="142" t="s">
        <v>7488</v>
      </c>
      <c r="E3469" s="143"/>
      <c r="F3469" s="147" t="s">
        <v>7489</v>
      </c>
      <c r="G3469" s="166" t="str">
        <f t="shared" si="111"/>
        <v xml:space="preserve"> </v>
      </c>
    </row>
    <row r="3470" spans="2:7" ht="56">
      <c r="B3470" s="136" t="s">
        <v>5342</v>
      </c>
      <c r="C3470" s="137">
        <v>1373</v>
      </c>
      <c r="D3470" s="142" t="s">
        <v>7490</v>
      </c>
      <c r="E3470" s="143"/>
      <c r="F3470" s="147" t="s">
        <v>835</v>
      </c>
      <c r="G3470" s="166" t="str">
        <f t="shared" si="111"/>
        <v xml:space="preserve"> </v>
      </c>
    </row>
    <row r="3471" spans="2:7" ht="56">
      <c r="B3471" s="136">
        <v>1837</v>
      </c>
      <c r="C3471" s="137">
        <v>1374</v>
      </c>
      <c r="D3471" s="142" t="s">
        <v>7491</v>
      </c>
      <c r="E3471" s="143"/>
      <c r="F3471" s="147" t="s">
        <v>842</v>
      </c>
      <c r="G3471" s="166" t="str">
        <f t="shared" si="111"/>
        <v xml:space="preserve"> </v>
      </c>
    </row>
    <row r="3472" spans="2:7" ht="38">
      <c r="B3472" s="136" t="s">
        <v>5342</v>
      </c>
      <c r="C3472" s="137">
        <v>1375</v>
      </c>
      <c r="D3472" s="167" t="s">
        <v>7492</v>
      </c>
      <c r="E3472" s="168"/>
      <c r="F3472" s="169" t="s">
        <v>7493</v>
      </c>
      <c r="G3472" s="170" t="str">
        <f t="shared" si="111"/>
        <v xml:space="preserve"> </v>
      </c>
    </row>
    <row r="3473" spans="2:7" ht="40">
      <c r="B3473" s="148"/>
      <c r="C3473" s="149"/>
      <c r="D3473" s="150"/>
      <c r="E3473" s="151"/>
      <c r="F3473" s="178"/>
      <c r="G3473" s="153" t="s">
        <v>7494</v>
      </c>
    </row>
    <row r="3474" spans="2:7" ht="25">
      <c r="B3474" s="148"/>
      <c r="C3474" s="149"/>
      <c r="D3474" s="150"/>
      <c r="E3474" s="151"/>
      <c r="F3474" s="178"/>
      <c r="G3474" s="154">
        <f>H3474</f>
        <v>0</v>
      </c>
    </row>
    <row r="3475" spans="2:7" ht="18">
      <c r="B3475" s="148"/>
      <c r="C3475" s="149"/>
      <c r="D3475" s="150"/>
      <c r="E3475" s="151"/>
      <c r="F3475" s="178"/>
      <c r="G3475" s="105"/>
    </row>
    <row r="3476" spans="2:7" ht="19" thickBot="1">
      <c r="B3476" s="148"/>
      <c r="C3476" s="149"/>
      <c r="D3476" s="150"/>
      <c r="E3476" s="151"/>
      <c r="F3476" s="178"/>
      <c r="G3476" s="105"/>
    </row>
    <row r="3477" spans="2:7" ht="28" thickTop="1" thickBot="1">
      <c r="B3477" s="155" t="s">
        <v>7495</v>
      </c>
      <c r="C3477" s="156"/>
      <c r="D3477" s="126"/>
      <c r="E3477" s="157"/>
      <c r="F3477" s="179"/>
      <c r="G3477" s="128"/>
    </row>
    <row r="3478" spans="2:7" ht="102" thickTop="1" thickBot="1">
      <c r="B3478" s="186" t="s">
        <v>5240</v>
      </c>
      <c r="C3478" s="172" t="s">
        <v>5228</v>
      </c>
      <c r="D3478" s="173" t="s">
        <v>5229</v>
      </c>
      <c r="E3478" s="174" t="s">
        <v>5230</v>
      </c>
      <c r="F3478" s="175" t="s">
        <v>5231</v>
      </c>
      <c r="G3478" s="176" t="s">
        <v>5232</v>
      </c>
    </row>
    <row r="3479" spans="2:7" ht="58" thickTop="1">
      <c r="B3479" s="136">
        <v>1838</v>
      </c>
      <c r="C3479" s="137">
        <v>1376</v>
      </c>
      <c r="D3479" s="138" t="s">
        <v>7496</v>
      </c>
      <c r="E3479" s="139"/>
      <c r="F3479" s="164" t="s">
        <v>3152</v>
      </c>
      <c r="G3479" s="165" t="str">
        <f t="shared" si="111"/>
        <v xml:space="preserve"> </v>
      </c>
    </row>
    <row r="3480" spans="2:7" ht="38">
      <c r="B3480" s="146"/>
      <c r="C3480" s="137">
        <v>1377</v>
      </c>
      <c r="D3480" s="142" t="s">
        <v>7497</v>
      </c>
      <c r="E3480" s="143"/>
      <c r="F3480" s="147" t="s">
        <v>784</v>
      </c>
      <c r="G3480" s="166" t="str">
        <f t="shared" si="111"/>
        <v xml:space="preserve"> </v>
      </c>
    </row>
    <row r="3481" spans="2:7" ht="57">
      <c r="B3481" s="146"/>
      <c r="C3481" s="137">
        <v>1378</v>
      </c>
      <c r="D3481" s="142" t="s">
        <v>7498</v>
      </c>
      <c r="E3481" s="143"/>
      <c r="F3481" s="147" t="s">
        <v>7499</v>
      </c>
      <c r="G3481" s="166" t="str">
        <f t="shared" si="111"/>
        <v xml:space="preserve"> </v>
      </c>
    </row>
    <row r="3482" spans="2:7" ht="38">
      <c r="B3482" s="136">
        <v>1839</v>
      </c>
      <c r="C3482" s="137">
        <v>1379</v>
      </c>
      <c r="D3482" s="142" t="s">
        <v>7500</v>
      </c>
      <c r="E3482" s="143"/>
      <c r="F3482" s="147" t="s">
        <v>811</v>
      </c>
      <c r="G3482" s="166" t="str">
        <f t="shared" si="111"/>
        <v xml:space="preserve"> </v>
      </c>
    </row>
    <row r="3483" spans="2:7" ht="38">
      <c r="B3483" s="146"/>
      <c r="C3483" s="137">
        <v>1380</v>
      </c>
      <c r="D3483" s="142" t="s">
        <v>7501</v>
      </c>
      <c r="E3483" s="143"/>
      <c r="F3483" s="147" t="s">
        <v>811</v>
      </c>
      <c r="G3483" s="166" t="str">
        <f t="shared" si="111"/>
        <v xml:space="preserve"> </v>
      </c>
    </row>
    <row r="3484" spans="2:7" ht="38">
      <c r="B3484" s="146"/>
      <c r="C3484" s="137">
        <v>1381</v>
      </c>
      <c r="D3484" s="142" t="s">
        <v>7502</v>
      </c>
      <c r="E3484" s="143"/>
      <c r="F3484" s="147" t="s">
        <v>790</v>
      </c>
      <c r="G3484" s="166" t="str">
        <f t="shared" si="111"/>
        <v xml:space="preserve"> </v>
      </c>
    </row>
    <row r="3485" spans="2:7" ht="38">
      <c r="B3485" s="136">
        <v>1840</v>
      </c>
      <c r="C3485" s="137">
        <v>1382</v>
      </c>
      <c r="D3485" s="142" t="s">
        <v>7503</v>
      </c>
      <c r="E3485" s="143"/>
      <c r="F3485" s="147" t="s">
        <v>2949</v>
      </c>
      <c r="G3485" s="166" t="str">
        <f t="shared" si="111"/>
        <v xml:space="preserve"> </v>
      </c>
    </row>
    <row r="3486" spans="2:7" ht="75">
      <c r="B3486" s="146"/>
      <c r="C3486" s="137">
        <v>1383</v>
      </c>
      <c r="D3486" s="142" t="s">
        <v>7504</v>
      </c>
      <c r="E3486" s="143"/>
      <c r="F3486" s="147" t="s">
        <v>784</v>
      </c>
      <c r="G3486" s="166" t="str">
        <f t="shared" si="111"/>
        <v xml:space="preserve"> </v>
      </c>
    </row>
    <row r="3487" spans="2:7" ht="38">
      <c r="B3487" s="136">
        <v>1841</v>
      </c>
      <c r="C3487" s="137">
        <v>1384</v>
      </c>
      <c r="D3487" s="142" t="s">
        <v>7505</v>
      </c>
      <c r="E3487" s="143"/>
      <c r="F3487" s="147" t="s">
        <v>833</v>
      </c>
      <c r="G3487" s="166" t="str">
        <f t="shared" si="111"/>
        <v xml:space="preserve"> </v>
      </c>
    </row>
    <row r="3488" spans="2:7" ht="57">
      <c r="B3488" s="136">
        <v>1842</v>
      </c>
      <c r="C3488" s="137">
        <v>1385</v>
      </c>
      <c r="D3488" s="142" t="s">
        <v>7506</v>
      </c>
      <c r="E3488" s="143"/>
      <c r="F3488" s="147" t="s">
        <v>784</v>
      </c>
      <c r="G3488" s="166" t="str">
        <f t="shared" si="111"/>
        <v xml:space="preserve"> </v>
      </c>
    </row>
    <row r="3489" spans="2:7" ht="38">
      <c r="B3489" s="146"/>
      <c r="C3489" s="137">
        <v>1386</v>
      </c>
      <c r="D3489" s="142" t="s">
        <v>7507</v>
      </c>
      <c r="E3489" s="143"/>
      <c r="F3489" s="147" t="s">
        <v>7508</v>
      </c>
      <c r="G3489" s="166" t="str">
        <f t="shared" si="111"/>
        <v xml:space="preserve"> </v>
      </c>
    </row>
    <row r="3490" spans="2:7" ht="38">
      <c r="B3490" s="136">
        <v>1843</v>
      </c>
      <c r="C3490" s="137">
        <v>1387</v>
      </c>
      <c r="D3490" s="142" t="s">
        <v>7509</v>
      </c>
      <c r="E3490" s="143"/>
      <c r="F3490" s="147" t="s">
        <v>7510</v>
      </c>
      <c r="G3490" s="166" t="str">
        <f t="shared" si="111"/>
        <v xml:space="preserve"> </v>
      </c>
    </row>
    <row r="3491" spans="2:7" ht="57">
      <c r="B3491" s="136">
        <v>1844</v>
      </c>
      <c r="C3491" s="137">
        <v>1388</v>
      </c>
      <c r="D3491" s="142" t="s">
        <v>7511</v>
      </c>
      <c r="E3491" s="143"/>
      <c r="F3491" s="147" t="s">
        <v>7512</v>
      </c>
      <c r="G3491" s="166" t="str">
        <f t="shared" si="111"/>
        <v xml:space="preserve"> </v>
      </c>
    </row>
    <row r="3492" spans="2:7" ht="38">
      <c r="B3492" s="146"/>
      <c r="C3492" s="137">
        <v>1389</v>
      </c>
      <c r="D3492" s="142" t="s">
        <v>7513</v>
      </c>
      <c r="E3492" s="143"/>
      <c r="F3492" s="147" t="s">
        <v>790</v>
      </c>
      <c r="G3492" s="166" t="str">
        <f t="shared" si="111"/>
        <v xml:space="preserve"> </v>
      </c>
    </row>
    <row r="3493" spans="2:7" ht="57">
      <c r="B3493" s="136">
        <v>1845</v>
      </c>
      <c r="C3493" s="137">
        <v>1390</v>
      </c>
      <c r="D3493" s="142" t="s">
        <v>7514</v>
      </c>
      <c r="E3493" s="143"/>
      <c r="F3493" s="147" t="s">
        <v>7515</v>
      </c>
      <c r="G3493" s="166" t="str">
        <f t="shared" si="111"/>
        <v xml:space="preserve"> </v>
      </c>
    </row>
    <row r="3494" spans="2:7" ht="38">
      <c r="B3494" s="146"/>
      <c r="C3494" s="137">
        <v>1391</v>
      </c>
      <c r="D3494" s="142" t="s">
        <v>7516</v>
      </c>
      <c r="E3494" s="143"/>
      <c r="F3494" s="147" t="s">
        <v>7517</v>
      </c>
      <c r="G3494" s="166" t="str">
        <f t="shared" si="111"/>
        <v xml:space="preserve"> </v>
      </c>
    </row>
    <row r="3495" spans="2:7" ht="75">
      <c r="B3495" s="136">
        <v>1846</v>
      </c>
      <c r="C3495" s="137">
        <v>1392</v>
      </c>
      <c r="D3495" s="142" t="s">
        <v>7518</v>
      </c>
      <c r="E3495" s="143"/>
      <c r="F3495" s="147" t="s">
        <v>7519</v>
      </c>
      <c r="G3495" s="166" t="str">
        <f t="shared" si="111"/>
        <v xml:space="preserve"> </v>
      </c>
    </row>
    <row r="3496" spans="2:7" ht="75">
      <c r="B3496" s="146"/>
      <c r="C3496" s="137">
        <v>1393</v>
      </c>
      <c r="D3496" s="142" t="s">
        <v>7520</v>
      </c>
      <c r="E3496" s="143"/>
      <c r="F3496" s="147" t="s">
        <v>790</v>
      </c>
      <c r="G3496" s="166" t="str">
        <f t="shared" si="111"/>
        <v xml:space="preserve"> </v>
      </c>
    </row>
    <row r="3497" spans="2:7" ht="38">
      <c r="B3497" s="136">
        <v>1847</v>
      </c>
      <c r="C3497" s="137">
        <v>1394</v>
      </c>
      <c r="D3497" s="142" t="s">
        <v>7521</v>
      </c>
      <c r="E3497" s="143"/>
      <c r="F3497" s="147" t="s">
        <v>6063</v>
      </c>
      <c r="G3497" s="166" t="str">
        <f t="shared" si="111"/>
        <v xml:space="preserve"> </v>
      </c>
    </row>
    <row r="3498" spans="2:7" ht="57">
      <c r="B3498" s="136">
        <v>1848</v>
      </c>
      <c r="C3498" s="137">
        <v>1395</v>
      </c>
      <c r="D3498" s="142" t="s">
        <v>7522</v>
      </c>
      <c r="E3498" s="143"/>
      <c r="F3498" s="147" t="s">
        <v>7523</v>
      </c>
      <c r="G3498" s="166" t="str">
        <f t="shared" si="111"/>
        <v xml:space="preserve"> </v>
      </c>
    </row>
    <row r="3499" spans="2:7" ht="76">
      <c r="B3499" s="136">
        <v>1849</v>
      </c>
      <c r="C3499" s="137">
        <v>1396</v>
      </c>
      <c r="D3499" s="142" t="s">
        <v>7524</v>
      </c>
      <c r="E3499" s="143"/>
      <c r="F3499" s="147" t="s">
        <v>6452</v>
      </c>
      <c r="G3499" s="166" t="str">
        <f t="shared" si="111"/>
        <v xml:space="preserve"> </v>
      </c>
    </row>
    <row r="3500" spans="2:7" ht="57">
      <c r="B3500" s="136">
        <v>1850</v>
      </c>
      <c r="C3500" s="137">
        <v>1397</v>
      </c>
      <c r="D3500" s="142" t="s">
        <v>7525</v>
      </c>
      <c r="E3500" s="143"/>
      <c r="F3500" s="147" t="s">
        <v>6478</v>
      </c>
      <c r="G3500" s="166" t="str">
        <f t="shared" si="111"/>
        <v xml:space="preserve"> </v>
      </c>
    </row>
    <row r="3501" spans="2:7" ht="38">
      <c r="B3501" s="136">
        <v>1851</v>
      </c>
      <c r="C3501" s="137">
        <v>1398</v>
      </c>
      <c r="D3501" s="142" t="s">
        <v>7526</v>
      </c>
      <c r="E3501" s="143"/>
      <c r="F3501" s="147" t="s">
        <v>7527</v>
      </c>
      <c r="G3501" s="166" t="str">
        <f t="shared" si="111"/>
        <v xml:space="preserve"> </v>
      </c>
    </row>
    <row r="3502" spans="2:7" ht="38">
      <c r="B3502" s="136">
        <v>1852</v>
      </c>
      <c r="C3502" s="137">
        <v>1399</v>
      </c>
      <c r="D3502" s="142" t="s">
        <v>7528</v>
      </c>
      <c r="E3502" s="143"/>
      <c r="F3502" s="147" t="s">
        <v>791</v>
      </c>
      <c r="G3502" s="166" t="str">
        <f t="shared" si="111"/>
        <v xml:space="preserve"> </v>
      </c>
    </row>
    <row r="3503" spans="2:7" ht="57">
      <c r="B3503" s="136">
        <v>1853</v>
      </c>
      <c r="C3503" s="137">
        <v>1400</v>
      </c>
      <c r="D3503" s="142" t="s">
        <v>7529</v>
      </c>
      <c r="E3503" s="143"/>
      <c r="F3503" s="147" t="s">
        <v>7530</v>
      </c>
      <c r="G3503" s="166" t="str">
        <f t="shared" si="111"/>
        <v xml:space="preserve"> </v>
      </c>
    </row>
    <row r="3504" spans="2:7" ht="56">
      <c r="B3504" s="146"/>
      <c r="C3504" s="137">
        <v>1401</v>
      </c>
      <c r="D3504" s="142" t="s">
        <v>7531</v>
      </c>
      <c r="E3504" s="143"/>
      <c r="F3504" s="147" t="s">
        <v>7532</v>
      </c>
      <c r="G3504" s="166" t="str">
        <f t="shared" si="111"/>
        <v xml:space="preserve"> </v>
      </c>
    </row>
    <row r="3505" spans="2:7" ht="38">
      <c r="B3505" s="136">
        <v>1854</v>
      </c>
      <c r="C3505" s="137">
        <v>1402</v>
      </c>
      <c r="D3505" s="142" t="s">
        <v>7533</v>
      </c>
      <c r="E3505" s="143"/>
      <c r="F3505" s="147" t="s">
        <v>7534</v>
      </c>
      <c r="G3505" s="166" t="str">
        <f t="shared" si="111"/>
        <v xml:space="preserve"> </v>
      </c>
    </row>
    <row r="3506" spans="2:7" ht="38">
      <c r="B3506" s="136">
        <v>1855</v>
      </c>
      <c r="C3506" s="137">
        <v>1403</v>
      </c>
      <c r="D3506" s="142" t="s">
        <v>7535</v>
      </c>
      <c r="E3506" s="143"/>
      <c r="F3506" s="147" t="s">
        <v>1000</v>
      </c>
      <c r="G3506" s="166" t="str">
        <f t="shared" si="111"/>
        <v xml:space="preserve"> </v>
      </c>
    </row>
    <row r="3507" spans="2:7" ht="38">
      <c r="B3507" s="136">
        <v>1856</v>
      </c>
      <c r="C3507" s="137">
        <v>1404</v>
      </c>
      <c r="D3507" s="142" t="s">
        <v>7536</v>
      </c>
      <c r="E3507" s="143"/>
      <c r="F3507" s="147" t="s">
        <v>7537</v>
      </c>
      <c r="G3507" s="166" t="str">
        <f t="shared" si="111"/>
        <v xml:space="preserve"> </v>
      </c>
    </row>
    <row r="3508" spans="2:7" ht="75">
      <c r="B3508" s="136">
        <v>1857</v>
      </c>
      <c r="C3508" s="137">
        <v>1405</v>
      </c>
      <c r="D3508" s="142" t="s">
        <v>7538</v>
      </c>
      <c r="E3508" s="143"/>
      <c r="F3508" s="147" t="s">
        <v>7539</v>
      </c>
      <c r="G3508" s="166" t="str">
        <f t="shared" si="111"/>
        <v xml:space="preserve"> </v>
      </c>
    </row>
    <row r="3509" spans="2:7" ht="57">
      <c r="B3509" s="146"/>
      <c r="C3509" s="137">
        <v>1406</v>
      </c>
      <c r="D3509" s="142" t="s">
        <v>7540</v>
      </c>
      <c r="E3509" s="143"/>
      <c r="F3509" s="147" t="s">
        <v>7539</v>
      </c>
      <c r="G3509" s="166" t="str">
        <f t="shared" si="111"/>
        <v xml:space="preserve"> </v>
      </c>
    </row>
    <row r="3510" spans="2:7" ht="38">
      <c r="B3510" s="136">
        <v>1858</v>
      </c>
      <c r="C3510" s="137">
        <v>1407</v>
      </c>
      <c r="D3510" s="142" t="s">
        <v>7541</v>
      </c>
      <c r="E3510" s="143"/>
      <c r="F3510" s="147" t="s">
        <v>7542</v>
      </c>
      <c r="G3510" s="166" t="str">
        <f t="shared" si="111"/>
        <v xml:space="preserve"> </v>
      </c>
    </row>
    <row r="3511" spans="2:7" ht="56">
      <c r="B3511" s="136">
        <v>1859</v>
      </c>
      <c r="C3511" s="137">
        <v>1408</v>
      </c>
      <c r="D3511" s="142" t="s">
        <v>7543</v>
      </c>
      <c r="E3511" s="143"/>
      <c r="F3511" s="147" t="s">
        <v>835</v>
      </c>
      <c r="G3511" s="166" t="str">
        <f t="shared" si="111"/>
        <v xml:space="preserve"> </v>
      </c>
    </row>
    <row r="3512" spans="2:7" ht="76">
      <c r="B3512" s="146"/>
      <c r="C3512" s="137">
        <v>1409</v>
      </c>
      <c r="D3512" s="142" t="s">
        <v>7544</v>
      </c>
      <c r="E3512" s="143"/>
      <c r="F3512" s="147" t="s">
        <v>7545</v>
      </c>
      <c r="G3512" s="166" t="str">
        <f t="shared" si="111"/>
        <v xml:space="preserve"> </v>
      </c>
    </row>
    <row r="3513" spans="2:7" ht="75">
      <c r="B3513" s="136">
        <v>1860</v>
      </c>
      <c r="C3513" s="137">
        <v>1410</v>
      </c>
      <c r="D3513" s="142" t="s">
        <v>7546</v>
      </c>
      <c r="E3513" s="143"/>
      <c r="F3513" s="147" t="s">
        <v>7547</v>
      </c>
      <c r="G3513" s="166" t="str">
        <f t="shared" ref="G3513:G3576" si="112">IF(E3513=""," ",IF(E3513=F3513,"OK",F3513))</f>
        <v xml:space="preserve"> </v>
      </c>
    </row>
    <row r="3514" spans="2:7" ht="75">
      <c r="B3514" s="136">
        <v>1861</v>
      </c>
      <c r="C3514" s="137">
        <v>1411</v>
      </c>
      <c r="D3514" s="142" t="s">
        <v>7548</v>
      </c>
      <c r="E3514" s="143"/>
      <c r="F3514" s="147" t="s">
        <v>7549</v>
      </c>
      <c r="G3514" s="166" t="str">
        <f t="shared" si="112"/>
        <v xml:space="preserve"> </v>
      </c>
    </row>
    <row r="3515" spans="2:7" ht="57">
      <c r="B3515" s="146"/>
      <c r="C3515" s="137">
        <v>1412</v>
      </c>
      <c r="D3515" s="142" t="s">
        <v>7550</v>
      </c>
      <c r="E3515" s="143"/>
      <c r="F3515" s="147" t="s">
        <v>7551</v>
      </c>
      <c r="G3515" s="166" t="str">
        <f t="shared" si="112"/>
        <v xml:space="preserve"> </v>
      </c>
    </row>
    <row r="3516" spans="2:7" ht="38">
      <c r="B3516" s="136">
        <v>1862</v>
      </c>
      <c r="C3516" s="137">
        <v>1413</v>
      </c>
      <c r="D3516" s="142" t="s">
        <v>7552</v>
      </c>
      <c r="E3516" s="143"/>
      <c r="F3516" s="147" t="s">
        <v>791</v>
      </c>
      <c r="G3516" s="166" t="str">
        <f t="shared" si="112"/>
        <v xml:space="preserve"> </v>
      </c>
    </row>
    <row r="3517" spans="2:7" ht="38">
      <c r="B3517" s="146"/>
      <c r="C3517" s="137">
        <v>1414</v>
      </c>
      <c r="D3517" s="142" t="s">
        <v>7553</v>
      </c>
      <c r="E3517" s="143"/>
      <c r="F3517" s="147" t="s">
        <v>7554</v>
      </c>
      <c r="G3517" s="166" t="str">
        <f t="shared" si="112"/>
        <v xml:space="preserve"> </v>
      </c>
    </row>
    <row r="3518" spans="2:7" ht="38">
      <c r="B3518" s="136">
        <v>1863</v>
      </c>
      <c r="C3518" s="137">
        <v>1415</v>
      </c>
      <c r="D3518" s="142" t="s">
        <v>7555</v>
      </c>
      <c r="E3518" s="143"/>
      <c r="F3518" s="147" t="s">
        <v>7556</v>
      </c>
      <c r="G3518" s="166" t="str">
        <f t="shared" si="112"/>
        <v xml:space="preserve"> </v>
      </c>
    </row>
    <row r="3519" spans="2:7" ht="38">
      <c r="B3519" s="146"/>
      <c r="C3519" s="137">
        <v>1416</v>
      </c>
      <c r="D3519" s="142" t="s">
        <v>7557</v>
      </c>
      <c r="E3519" s="143"/>
      <c r="F3519" s="147" t="s">
        <v>7558</v>
      </c>
      <c r="G3519" s="166" t="str">
        <f t="shared" si="112"/>
        <v xml:space="preserve"> </v>
      </c>
    </row>
    <row r="3520" spans="2:7" ht="57">
      <c r="B3520" s="136">
        <v>1864</v>
      </c>
      <c r="C3520" s="137">
        <v>1417</v>
      </c>
      <c r="D3520" s="142" t="s">
        <v>7559</v>
      </c>
      <c r="E3520" s="143"/>
      <c r="F3520" s="147" t="s">
        <v>7560</v>
      </c>
      <c r="G3520" s="166" t="str">
        <f t="shared" si="112"/>
        <v xml:space="preserve"> </v>
      </c>
    </row>
    <row r="3521" spans="2:7" ht="75">
      <c r="B3521" s="136">
        <v>1865</v>
      </c>
      <c r="C3521" s="137">
        <v>1418</v>
      </c>
      <c r="D3521" s="142" t="s">
        <v>7561</v>
      </c>
      <c r="E3521" s="143"/>
      <c r="F3521" s="147" t="s">
        <v>7562</v>
      </c>
      <c r="G3521" s="166" t="str">
        <f t="shared" si="112"/>
        <v xml:space="preserve"> </v>
      </c>
    </row>
    <row r="3522" spans="2:7" ht="38">
      <c r="B3522" s="136" t="s">
        <v>5342</v>
      </c>
      <c r="C3522" s="137">
        <v>1419</v>
      </c>
      <c r="D3522" s="142" t="s">
        <v>7563</v>
      </c>
      <c r="E3522" s="143"/>
      <c r="F3522" s="147" t="s">
        <v>7562</v>
      </c>
      <c r="G3522" s="166" t="str">
        <f t="shared" si="112"/>
        <v xml:space="preserve"> </v>
      </c>
    </row>
    <row r="3523" spans="2:7" ht="75">
      <c r="B3523" s="136">
        <v>1866</v>
      </c>
      <c r="C3523" s="137">
        <v>1420</v>
      </c>
      <c r="D3523" s="142" t="s">
        <v>7564</v>
      </c>
      <c r="E3523" s="143"/>
      <c r="F3523" s="147" t="s">
        <v>7565</v>
      </c>
      <c r="G3523" s="166" t="str">
        <f t="shared" si="112"/>
        <v xml:space="preserve"> </v>
      </c>
    </row>
    <row r="3524" spans="2:7" ht="75">
      <c r="B3524" s="136">
        <v>1867</v>
      </c>
      <c r="C3524" s="137">
        <v>1421</v>
      </c>
      <c r="D3524" s="142" t="s">
        <v>7566</v>
      </c>
      <c r="E3524" s="143"/>
      <c r="F3524" s="147" t="s">
        <v>7567</v>
      </c>
      <c r="G3524" s="166" t="str">
        <f t="shared" si="112"/>
        <v xml:space="preserve"> </v>
      </c>
    </row>
    <row r="3525" spans="2:7" ht="57">
      <c r="B3525" s="136">
        <v>1868</v>
      </c>
      <c r="C3525" s="137">
        <v>1422</v>
      </c>
      <c r="D3525" s="142" t="s">
        <v>7568</v>
      </c>
      <c r="E3525" s="143"/>
      <c r="F3525" s="147" t="s">
        <v>784</v>
      </c>
      <c r="G3525" s="166" t="str">
        <f t="shared" si="112"/>
        <v xml:space="preserve"> </v>
      </c>
    </row>
    <row r="3526" spans="2:7" ht="38">
      <c r="B3526" s="136">
        <v>1869</v>
      </c>
      <c r="C3526" s="137">
        <v>1423</v>
      </c>
      <c r="D3526" s="142" t="s">
        <v>7569</v>
      </c>
      <c r="E3526" s="143"/>
      <c r="F3526" s="147" t="s">
        <v>944</v>
      </c>
      <c r="G3526" s="166" t="str">
        <f t="shared" si="112"/>
        <v xml:space="preserve"> </v>
      </c>
    </row>
    <row r="3527" spans="2:7" ht="57">
      <c r="B3527" s="136">
        <v>1870</v>
      </c>
      <c r="C3527" s="137">
        <v>1424</v>
      </c>
      <c r="D3527" s="142" t="s">
        <v>7570</v>
      </c>
      <c r="E3527" s="143"/>
      <c r="F3527" s="147" t="s">
        <v>945</v>
      </c>
      <c r="G3527" s="166" t="str">
        <f t="shared" si="112"/>
        <v xml:space="preserve"> </v>
      </c>
    </row>
    <row r="3528" spans="2:7" ht="38">
      <c r="B3528" s="146"/>
      <c r="C3528" s="137">
        <v>1425</v>
      </c>
      <c r="D3528" s="142" t="s">
        <v>7571</v>
      </c>
      <c r="E3528" s="143"/>
      <c r="F3528" s="147" t="s">
        <v>7572</v>
      </c>
      <c r="G3528" s="166" t="str">
        <f t="shared" si="112"/>
        <v xml:space="preserve"> </v>
      </c>
    </row>
    <row r="3529" spans="2:7" ht="38">
      <c r="B3529" s="136">
        <v>1871</v>
      </c>
      <c r="C3529" s="137">
        <v>1426</v>
      </c>
      <c r="D3529" s="142" t="s">
        <v>7573</v>
      </c>
      <c r="E3529" s="143"/>
      <c r="F3529" s="147" t="s">
        <v>7574</v>
      </c>
      <c r="G3529" s="166" t="str">
        <f t="shared" si="112"/>
        <v xml:space="preserve"> </v>
      </c>
    </row>
    <row r="3530" spans="2:7" ht="38">
      <c r="B3530" s="136">
        <v>1872</v>
      </c>
      <c r="C3530" s="137">
        <v>1427</v>
      </c>
      <c r="D3530" s="142" t="s">
        <v>7575</v>
      </c>
      <c r="E3530" s="143"/>
      <c r="F3530" s="147" t="s">
        <v>826</v>
      </c>
      <c r="G3530" s="166" t="str">
        <f t="shared" si="112"/>
        <v xml:space="preserve"> </v>
      </c>
    </row>
    <row r="3531" spans="2:7" ht="57">
      <c r="B3531" s="146"/>
      <c r="C3531" s="137">
        <v>1428</v>
      </c>
      <c r="D3531" s="142" t="s">
        <v>7576</v>
      </c>
      <c r="E3531" s="143"/>
      <c r="F3531" s="147" t="s">
        <v>839</v>
      </c>
      <c r="G3531" s="166" t="str">
        <f t="shared" si="112"/>
        <v xml:space="preserve"> </v>
      </c>
    </row>
    <row r="3532" spans="2:7" ht="57">
      <c r="B3532" s="146"/>
      <c r="C3532" s="137">
        <v>1429</v>
      </c>
      <c r="D3532" s="142" t="s">
        <v>7577</v>
      </c>
      <c r="E3532" s="143"/>
      <c r="F3532" s="147" t="s">
        <v>2644</v>
      </c>
      <c r="G3532" s="166" t="str">
        <f t="shared" si="112"/>
        <v xml:space="preserve"> </v>
      </c>
    </row>
    <row r="3533" spans="2:7" ht="57">
      <c r="B3533" s="146"/>
      <c r="C3533" s="137">
        <v>1430</v>
      </c>
      <c r="D3533" s="142" t="s">
        <v>7578</v>
      </c>
      <c r="E3533" s="143"/>
      <c r="F3533" s="147" t="s">
        <v>7579</v>
      </c>
      <c r="G3533" s="166" t="str">
        <f t="shared" si="112"/>
        <v xml:space="preserve"> </v>
      </c>
    </row>
    <row r="3534" spans="2:7" ht="38">
      <c r="B3534" s="136">
        <v>1873</v>
      </c>
      <c r="C3534" s="137">
        <v>1431</v>
      </c>
      <c r="D3534" s="142" t="s">
        <v>7580</v>
      </c>
      <c r="E3534" s="143"/>
      <c r="F3534" s="147" t="s">
        <v>7581</v>
      </c>
      <c r="G3534" s="166" t="str">
        <f t="shared" si="112"/>
        <v xml:space="preserve"> </v>
      </c>
    </row>
    <row r="3535" spans="2:7" ht="38">
      <c r="B3535" s="136">
        <v>1874</v>
      </c>
      <c r="C3535" s="137">
        <v>1432</v>
      </c>
      <c r="D3535" s="142" t="s">
        <v>7582</v>
      </c>
      <c r="E3535" s="143"/>
      <c r="F3535" s="147" t="s">
        <v>935</v>
      </c>
      <c r="G3535" s="166" t="str">
        <f t="shared" si="112"/>
        <v xml:space="preserve"> </v>
      </c>
    </row>
    <row r="3536" spans="2:7" ht="76">
      <c r="B3536" s="136">
        <v>1875</v>
      </c>
      <c r="C3536" s="137">
        <v>1433</v>
      </c>
      <c r="D3536" s="142" t="s">
        <v>7583</v>
      </c>
      <c r="E3536" s="143"/>
      <c r="F3536" s="147" t="s">
        <v>7584</v>
      </c>
      <c r="G3536" s="166" t="str">
        <f t="shared" si="112"/>
        <v xml:space="preserve"> </v>
      </c>
    </row>
    <row r="3537" spans="2:7" ht="38">
      <c r="B3537" s="136">
        <v>1876</v>
      </c>
      <c r="C3537" s="137">
        <v>1434</v>
      </c>
      <c r="D3537" s="142" t="s">
        <v>7585</v>
      </c>
      <c r="E3537" s="143"/>
      <c r="F3537" s="147" t="s">
        <v>7586</v>
      </c>
      <c r="G3537" s="166" t="str">
        <f t="shared" si="112"/>
        <v xml:space="preserve"> </v>
      </c>
    </row>
    <row r="3538" spans="2:7" ht="57">
      <c r="B3538" s="136">
        <v>1877</v>
      </c>
      <c r="C3538" s="137">
        <v>1435</v>
      </c>
      <c r="D3538" s="142" t="s">
        <v>7587</v>
      </c>
      <c r="E3538" s="143"/>
      <c r="F3538" s="147" t="s">
        <v>7588</v>
      </c>
      <c r="G3538" s="166" t="str">
        <f t="shared" si="112"/>
        <v xml:space="preserve"> </v>
      </c>
    </row>
    <row r="3539" spans="2:7" ht="38">
      <c r="B3539" s="136">
        <v>1878</v>
      </c>
      <c r="C3539" s="137">
        <v>1436</v>
      </c>
      <c r="D3539" s="142" t="s">
        <v>7589</v>
      </c>
      <c r="E3539" s="143"/>
      <c r="F3539" s="147" t="s">
        <v>7590</v>
      </c>
      <c r="G3539" s="166" t="str">
        <f t="shared" si="112"/>
        <v xml:space="preserve"> </v>
      </c>
    </row>
    <row r="3540" spans="2:7" ht="75">
      <c r="B3540" s="146"/>
      <c r="C3540" s="137">
        <v>1437</v>
      </c>
      <c r="D3540" s="142" t="s">
        <v>7591</v>
      </c>
      <c r="E3540" s="143"/>
      <c r="F3540" s="147" t="s">
        <v>7590</v>
      </c>
      <c r="G3540" s="166" t="str">
        <f t="shared" si="112"/>
        <v xml:space="preserve"> </v>
      </c>
    </row>
    <row r="3541" spans="2:7" ht="38">
      <c r="B3541" s="136">
        <v>1879</v>
      </c>
      <c r="C3541" s="137">
        <v>1438</v>
      </c>
      <c r="D3541" s="142" t="s">
        <v>7592</v>
      </c>
      <c r="E3541" s="143"/>
      <c r="F3541" s="147" t="s">
        <v>2664</v>
      </c>
      <c r="G3541" s="166" t="str">
        <f t="shared" si="112"/>
        <v xml:space="preserve"> </v>
      </c>
    </row>
    <row r="3542" spans="2:7" ht="38">
      <c r="B3542" s="146"/>
      <c r="C3542" s="137">
        <v>1439</v>
      </c>
      <c r="D3542" s="142" t="s">
        <v>7593</v>
      </c>
      <c r="E3542" s="143"/>
      <c r="F3542" s="147" t="s">
        <v>806</v>
      </c>
      <c r="G3542" s="166" t="str">
        <f t="shared" si="112"/>
        <v xml:space="preserve"> </v>
      </c>
    </row>
    <row r="3543" spans="2:7" ht="38">
      <c r="B3543" s="146"/>
      <c r="C3543" s="137">
        <v>1440</v>
      </c>
      <c r="D3543" s="142" t="s">
        <v>7594</v>
      </c>
      <c r="E3543" s="143"/>
      <c r="F3543" s="147" t="s">
        <v>2664</v>
      </c>
      <c r="G3543" s="166" t="str">
        <f t="shared" si="112"/>
        <v xml:space="preserve"> </v>
      </c>
    </row>
    <row r="3544" spans="2:7" ht="38">
      <c r="B3544" s="136">
        <v>1880</v>
      </c>
      <c r="C3544" s="137">
        <v>1441</v>
      </c>
      <c r="D3544" s="142" t="s">
        <v>7595</v>
      </c>
      <c r="E3544" s="143"/>
      <c r="F3544" s="147" t="s">
        <v>3113</v>
      </c>
      <c r="G3544" s="166" t="str">
        <f t="shared" si="112"/>
        <v xml:space="preserve"> </v>
      </c>
    </row>
    <row r="3545" spans="2:7" ht="57">
      <c r="B3545" s="146"/>
      <c r="C3545" s="137">
        <v>1442</v>
      </c>
      <c r="D3545" s="142" t="s">
        <v>7596</v>
      </c>
      <c r="E3545" s="191"/>
      <c r="F3545" s="147" t="s">
        <v>7597</v>
      </c>
      <c r="G3545" s="166" t="str">
        <f t="shared" si="112"/>
        <v xml:space="preserve"> </v>
      </c>
    </row>
    <row r="3546" spans="2:7" ht="75">
      <c r="B3546" s="136">
        <v>1881</v>
      </c>
      <c r="C3546" s="137">
        <v>1443</v>
      </c>
      <c r="D3546" s="142" t="s">
        <v>7598</v>
      </c>
      <c r="E3546" s="143"/>
      <c r="F3546" s="147" t="s">
        <v>7599</v>
      </c>
      <c r="G3546" s="166" t="str">
        <f t="shared" si="112"/>
        <v xml:space="preserve"> </v>
      </c>
    </row>
    <row r="3547" spans="2:7" ht="38">
      <c r="B3547" s="136">
        <v>1882</v>
      </c>
      <c r="C3547" s="137">
        <v>1444</v>
      </c>
      <c r="D3547" s="142" t="s">
        <v>7600</v>
      </c>
      <c r="E3547" s="143"/>
      <c r="F3547" s="147" t="s">
        <v>7601</v>
      </c>
      <c r="G3547" s="166" t="str">
        <f t="shared" si="112"/>
        <v xml:space="preserve"> </v>
      </c>
    </row>
    <row r="3548" spans="2:7" ht="75">
      <c r="B3548" s="136">
        <v>1883</v>
      </c>
      <c r="C3548" s="137">
        <v>1445</v>
      </c>
      <c r="D3548" s="142" t="s">
        <v>7602</v>
      </c>
      <c r="E3548" s="143"/>
      <c r="F3548" s="147" t="s">
        <v>7603</v>
      </c>
      <c r="G3548" s="166" t="str">
        <f t="shared" si="112"/>
        <v xml:space="preserve"> </v>
      </c>
    </row>
    <row r="3549" spans="2:7" ht="75">
      <c r="B3549" s="146"/>
      <c r="C3549" s="137">
        <v>1446</v>
      </c>
      <c r="D3549" s="142" t="s">
        <v>7604</v>
      </c>
      <c r="E3549" s="143"/>
      <c r="F3549" s="147" t="s">
        <v>7605</v>
      </c>
      <c r="G3549" s="166" t="str">
        <f t="shared" si="112"/>
        <v xml:space="preserve"> </v>
      </c>
    </row>
    <row r="3550" spans="2:7" ht="38">
      <c r="B3550" s="136">
        <v>1884</v>
      </c>
      <c r="C3550" s="137">
        <v>1447</v>
      </c>
      <c r="D3550" s="142" t="s">
        <v>7606</v>
      </c>
      <c r="E3550" s="143"/>
      <c r="F3550" s="147" t="s">
        <v>7607</v>
      </c>
      <c r="G3550" s="166" t="str">
        <f t="shared" si="112"/>
        <v xml:space="preserve"> </v>
      </c>
    </row>
    <row r="3551" spans="2:7" ht="38">
      <c r="B3551" s="146"/>
      <c r="C3551" s="137">
        <v>1448</v>
      </c>
      <c r="D3551" s="177" t="s">
        <v>7608</v>
      </c>
      <c r="E3551" s="143"/>
      <c r="F3551" s="147" t="s">
        <v>7607</v>
      </c>
      <c r="G3551" s="166" t="str">
        <f t="shared" si="112"/>
        <v xml:space="preserve"> </v>
      </c>
    </row>
    <row r="3552" spans="2:7" ht="57">
      <c r="B3552" s="136">
        <v>1885</v>
      </c>
      <c r="C3552" s="137">
        <v>1449</v>
      </c>
      <c r="D3552" s="177" t="s">
        <v>7609</v>
      </c>
      <c r="E3552" s="143"/>
      <c r="F3552" s="147" t="s">
        <v>7610</v>
      </c>
      <c r="G3552" s="166" t="str">
        <f t="shared" si="112"/>
        <v xml:space="preserve"> </v>
      </c>
    </row>
    <row r="3553" spans="2:7" ht="75">
      <c r="B3553" s="146"/>
      <c r="C3553" s="137">
        <v>1450</v>
      </c>
      <c r="D3553" s="142" t="s">
        <v>7611</v>
      </c>
      <c r="E3553" s="143"/>
      <c r="F3553" s="147" t="s">
        <v>7612</v>
      </c>
      <c r="G3553" s="166" t="str">
        <f t="shared" si="112"/>
        <v xml:space="preserve"> </v>
      </c>
    </row>
    <row r="3554" spans="2:7" ht="57">
      <c r="B3554" s="136">
        <v>1886</v>
      </c>
      <c r="C3554" s="137">
        <v>1451</v>
      </c>
      <c r="D3554" s="142" t="s">
        <v>7613</v>
      </c>
      <c r="E3554" s="143"/>
      <c r="F3554" s="147" t="s">
        <v>7614</v>
      </c>
      <c r="G3554" s="166" t="str">
        <f t="shared" si="112"/>
        <v xml:space="preserve"> </v>
      </c>
    </row>
    <row r="3555" spans="2:7" ht="75">
      <c r="B3555" s="136">
        <v>1887</v>
      </c>
      <c r="C3555" s="137">
        <v>1452</v>
      </c>
      <c r="D3555" s="142" t="s">
        <v>7615</v>
      </c>
      <c r="E3555" s="143"/>
      <c r="F3555" s="147" t="s">
        <v>7616</v>
      </c>
      <c r="G3555" s="166" t="str">
        <f t="shared" si="112"/>
        <v xml:space="preserve"> </v>
      </c>
    </row>
    <row r="3556" spans="2:7" ht="75">
      <c r="B3556" s="136">
        <v>1888</v>
      </c>
      <c r="C3556" s="137">
        <v>1453</v>
      </c>
      <c r="D3556" s="142" t="s">
        <v>7617</v>
      </c>
      <c r="E3556" s="143"/>
      <c r="F3556" s="147" t="s">
        <v>3128</v>
      </c>
      <c r="G3556" s="166" t="str">
        <f t="shared" si="112"/>
        <v xml:space="preserve"> </v>
      </c>
    </row>
    <row r="3557" spans="2:7" ht="56">
      <c r="B3557" s="146"/>
      <c r="C3557" s="137">
        <v>1454</v>
      </c>
      <c r="D3557" s="142" t="s">
        <v>7618</v>
      </c>
      <c r="E3557" s="143"/>
      <c r="F3557" s="147" t="s">
        <v>944</v>
      </c>
      <c r="G3557" s="166" t="str">
        <f t="shared" si="112"/>
        <v xml:space="preserve"> </v>
      </c>
    </row>
    <row r="3558" spans="2:7" ht="38">
      <c r="B3558" s="136">
        <v>1889</v>
      </c>
      <c r="C3558" s="137">
        <v>1455</v>
      </c>
      <c r="D3558" s="142" t="s">
        <v>7619</v>
      </c>
      <c r="E3558" s="143"/>
      <c r="F3558" s="147" t="s">
        <v>7620</v>
      </c>
      <c r="G3558" s="166" t="str">
        <f t="shared" si="112"/>
        <v xml:space="preserve"> </v>
      </c>
    </row>
    <row r="3559" spans="2:7" ht="75">
      <c r="B3559" s="136">
        <v>1890</v>
      </c>
      <c r="C3559" s="137">
        <v>1456</v>
      </c>
      <c r="D3559" s="142" t="s">
        <v>7621</v>
      </c>
      <c r="E3559" s="143"/>
      <c r="F3559" s="147" t="s">
        <v>7622</v>
      </c>
      <c r="G3559" s="166" t="str">
        <f t="shared" si="112"/>
        <v xml:space="preserve"> </v>
      </c>
    </row>
    <row r="3560" spans="2:7" ht="75">
      <c r="B3560" s="136">
        <v>1891</v>
      </c>
      <c r="C3560" s="137">
        <v>1457</v>
      </c>
      <c r="D3560" s="142" t="s">
        <v>7623</v>
      </c>
      <c r="E3560" s="143"/>
      <c r="F3560" s="147" t="s">
        <v>835</v>
      </c>
      <c r="G3560" s="166" t="str">
        <f t="shared" si="112"/>
        <v xml:space="preserve"> </v>
      </c>
    </row>
    <row r="3561" spans="2:7" ht="38">
      <c r="B3561" s="136">
        <v>1892</v>
      </c>
      <c r="C3561" s="137">
        <v>1458</v>
      </c>
      <c r="D3561" s="142" t="s">
        <v>7624</v>
      </c>
      <c r="E3561" s="143"/>
      <c r="F3561" s="147" t="s">
        <v>7625</v>
      </c>
      <c r="G3561" s="166" t="str">
        <f t="shared" si="112"/>
        <v xml:space="preserve"> </v>
      </c>
    </row>
    <row r="3562" spans="2:7" ht="57">
      <c r="B3562" s="146"/>
      <c r="C3562" s="137">
        <v>1459</v>
      </c>
      <c r="D3562" s="142" t="s">
        <v>7626</v>
      </c>
      <c r="E3562" s="143"/>
      <c r="F3562" s="147" t="s">
        <v>7625</v>
      </c>
      <c r="G3562" s="166" t="str">
        <f t="shared" si="112"/>
        <v xml:space="preserve"> </v>
      </c>
    </row>
    <row r="3563" spans="2:7" ht="75">
      <c r="B3563" s="136">
        <v>1893</v>
      </c>
      <c r="C3563" s="137">
        <v>1460</v>
      </c>
      <c r="D3563" s="142" t="s">
        <v>7627</v>
      </c>
      <c r="E3563" s="143"/>
      <c r="F3563" s="147" t="s">
        <v>7628</v>
      </c>
      <c r="G3563" s="166" t="str">
        <f t="shared" si="112"/>
        <v xml:space="preserve"> </v>
      </c>
    </row>
    <row r="3564" spans="2:7" ht="38">
      <c r="B3564" s="136">
        <v>1894</v>
      </c>
      <c r="C3564" s="137">
        <v>1461</v>
      </c>
      <c r="D3564" s="142" t="s">
        <v>7629</v>
      </c>
      <c r="E3564" s="143"/>
      <c r="F3564" s="147" t="s">
        <v>7630</v>
      </c>
      <c r="G3564" s="166" t="str">
        <f t="shared" si="112"/>
        <v xml:space="preserve"> </v>
      </c>
    </row>
    <row r="3565" spans="2:7" ht="38">
      <c r="B3565" s="136">
        <v>1895</v>
      </c>
      <c r="C3565" s="137">
        <v>1462</v>
      </c>
      <c r="D3565" s="142" t="s">
        <v>7631</v>
      </c>
      <c r="E3565" s="143"/>
      <c r="F3565" s="147" t="s">
        <v>815</v>
      </c>
      <c r="G3565" s="166" t="str">
        <f t="shared" si="112"/>
        <v xml:space="preserve"> </v>
      </c>
    </row>
    <row r="3566" spans="2:7" ht="56">
      <c r="B3566" s="136">
        <v>1896</v>
      </c>
      <c r="C3566" s="137">
        <v>1463</v>
      </c>
      <c r="D3566" s="142" t="s">
        <v>7632</v>
      </c>
      <c r="E3566" s="143"/>
      <c r="F3566" s="147" t="s">
        <v>2772</v>
      </c>
      <c r="G3566" s="166" t="str">
        <f t="shared" si="112"/>
        <v xml:space="preserve"> </v>
      </c>
    </row>
    <row r="3567" spans="2:7" ht="56">
      <c r="B3567" s="146"/>
      <c r="C3567" s="137">
        <v>1464</v>
      </c>
      <c r="D3567" s="177" t="s">
        <v>7633</v>
      </c>
      <c r="E3567" s="143"/>
      <c r="F3567" s="147" t="s">
        <v>7634</v>
      </c>
      <c r="G3567" s="166" t="str">
        <f t="shared" si="112"/>
        <v xml:space="preserve"> </v>
      </c>
    </row>
    <row r="3568" spans="2:7" ht="38">
      <c r="B3568" s="136">
        <v>1897</v>
      </c>
      <c r="C3568" s="137">
        <v>1465</v>
      </c>
      <c r="D3568" s="142" t="s">
        <v>7635</v>
      </c>
      <c r="E3568" s="143"/>
      <c r="F3568" s="147" t="s">
        <v>805</v>
      </c>
      <c r="G3568" s="166" t="str">
        <f t="shared" si="112"/>
        <v xml:space="preserve"> </v>
      </c>
    </row>
    <row r="3569" spans="2:7" ht="56">
      <c r="B3569" s="136">
        <v>1898</v>
      </c>
      <c r="C3569" s="137">
        <v>1466</v>
      </c>
      <c r="D3569" s="142" t="s">
        <v>7636</v>
      </c>
      <c r="E3569" s="143"/>
      <c r="F3569" s="147" t="s">
        <v>791</v>
      </c>
      <c r="G3569" s="166" t="str">
        <f t="shared" si="112"/>
        <v xml:space="preserve"> </v>
      </c>
    </row>
    <row r="3570" spans="2:7" ht="38">
      <c r="B3570" s="136">
        <v>1899</v>
      </c>
      <c r="C3570" s="137">
        <v>1467</v>
      </c>
      <c r="D3570" s="142" t="s">
        <v>7637</v>
      </c>
      <c r="E3570" s="143"/>
      <c r="F3570" s="147" t="s">
        <v>7638</v>
      </c>
      <c r="G3570" s="166" t="str">
        <f t="shared" si="112"/>
        <v xml:space="preserve"> </v>
      </c>
    </row>
    <row r="3571" spans="2:7" ht="38">
      <c r="B3571" s="146"/>
      <c r="C3571" s="137">
        <v>1468</v>
      </c>
      <c r="D3571" s="142" t="s">
        <v>7639</v>
      </c>
      <c r="E3571" s="143"/>
      <c r="F3571" s="147" t="s">
        <v>7640</v>
      </c>
      <c r="G3571" s="166" t="str">
        <f t="shared" si="112"/>
        <v xml:space="preserve"> </v>
      </c>
    </row>
    <row r="3572" spans="2:7" ht="38">
      <c r="B3572" s="136">
        <v>1900</v>
      </c>
      <c r="C3572" s="137">
        <v>1469</v>
      </c>
      <c r="D3572" s="142" t="s">
        <v>7641</v>
      </c>
      <c r="E3572" s="143"/>
      <c r="F3572" s="147" t="s">
        <v>1014</v>
      </c>
      <c r="G3572" s="166" t="str">
        <f t="shared" si="112"/>
        <v xml:space="preserve"> </v>
      </c>
    </row>
    <row r="3573" spans="2:7" ht="38">
      <c r="B3573" s="146"/>
      <c r="C3573" s="137">
        <v>1470</v>
      </c>
      <c r="D3573" s="142" t="s">
        <v>7642</v>
      </c>
      <c r="E3573" s="143"/>
      <c r="F3573" s="147" t="s">
        <v>1014</v>
      </c>
      <c r="G3573" s="166" t="str">
        <f t="shared" si="112"/>
        <v xml:space="preserve"> </v>
      </c>
    </row>
    <row r="3574" spans="2:7" ht="57">
      <c r="B3574" s="136">
        <v>1901</v>
      </c>
      <c r="C3574" s="137">
        <v>1471</v>
      </c>
      <c r="D3574" s="142" t="s">
        <v>7643</v>
      </c>
      <c r="E3574" s="143"/>
      <c r="F3574" s="147" t="s">
        <v>7644</v>
      </c>
      <c r="G3574" s="166" t="str">
        <f t="shared" si="112"/>
        <v xml:space="preserve"> </v>
      </c>
    </row>
    <row r="3575" spans="2:7" ht="76">
      <c r="B3575" s="146"/>
      <c r="C3575" s="137">
        <v>1472</v>
      </c>
      <c r="D3575" s="142" t="s">
        <v>7645</v>
      </c>
      <c r="E3575" s="143"/>
      <c r="F3575" s="147" t="s">
        <v>7646</v>
      </c>
      <c r="G3575" s="166" t="str">
        <f t="shared" si="112"/>
        <v xml:space="preserve"> </v>
      </c>
    </row>
    <row r="3576" spans="2:7" ht="75">
      <c r="B3576" s="136">
        <v>1902</v>
      </c>
      <c r="C3576" s="137">
        <v>1473</v>
      </c>
      <c r="D3576" s="142" t="s">
        <v>7647</v>
      </c>
      <c r="E3576" s="143"/>
      <c r="F3576" s="147" t="s">
        <v>811</v>
      </c>
      <c r="G3576" s="166" t="str">
        <f t="shared" si="112"/>
        <v xml:space="preserve"> </v>
      </c>
    </row>
    <row r="3577" spans="2:7" ht="56">
      <c r="B3577" s="146"/>
      <c r="C3577" s="137">
        <v>1474</v>
      </c>
      <c r="D3577" s="177" t="s">
        <v>7648</v>
      </c>
      <c r="E3577" s="143"/>
      <c r="F3577" s="147" t="s">
        <v>784</v>
      </c>
      <c r="G3577" s="166" t="str">
        <f t="shared" ref="G3577:G3646" si="113">IF(E3577=""," ",IF(E3577=F3577,"OK",F3577))</f>
        <v xml:space="preserve"> </v>
      </c>
    </row>
    <row r="3578" spans="2:7" ht="57">
      <c r="B3578" s="136">
        <v>1903</v>
      </c>
      <c r="C3578" s="137">
        <v>1475</v>
      </c>
      <c r="D3578" s="142" t="s">
        <v>7649</v>
      </c>
      <c r="E3578" s="143"/>
      <c r="F3578" s="147" t="s">
        <v>7650</v>
      </c>
      <c r="G3578" s="166" t="str">
        <f t="shared" si="113"/>
        <v xml:space="preserve"> </v>
      </c>
    </row>
    <row r="3579" spans="2:7" ht="38">
      <c r="B3579" s="146"/>
      <c r="C3579" s="137">
        <v>1476</v>
      </c>
      <c r="D3579" s="142" t="s">
        <v>7651</v>
      </c>
      <c r="E3579" s="143"/>
      <c r="F3579" s="147" t="s">
        <v>7652</v>
      </c>
      <c r="G3579" s="166" t="str">
        <f t="shared" si="113"/>
        <v xml:space="preserve"> </v>
      </c>
    </row>
    <row r="3580" spans="2:7" ht="75">
      <c r="B3580" s="136">
        <v>1904</v>
      </c>
      <c r="C3580" s="137">
        <v>1477</v>
      </c>
      <c r="D3580" s="142" t="s">
        <v>7653</v>
      </c>
      <c r="E3580" s="143"/>
      <c r="F3580" s="147" t="s">
        <v>2836</v>
      </c>
      <c r="G3580" s="166" t="str">
        <f t="shared" si="113"/>
        <v xml:space="preserve"> </v>
      </c>
    </row>
    <row r="3581" spans="2:7" ht="57">
      <c r="B3581" s="146"/>
      <c r="C3581" s="137">
        <v>1478</v>
      </c>
      <c r="D3581" s="142" t="s">
        <v>7654</v>
      </c>
      <c r="E3581" s="143"/>
      <c r="F3581" s="147" t="s">
        <v>1097</v>
      </c>
      <c r="G3581" s="166" t="str">
        <f t="shared" si="113"/>
        <v xml:space="preserve"> </v>
      </c>
    </row>
    <row r="3582" spans="2:7" ht="38">
      <c r="B3582" s="136">
        <v>1905</v>
      </c>
      <c r="C3582" s="137">
        <v>1479</v>
      </c>
      <c r="D3582" s="177" t="s">
        <v>7655</v>
      </c>
      <c r="E3582" s="143"/>
      <c r="F3582" s="147" t="s">
        <v>7656</v>
      </c>
      <c r="G3582" s="166" t="str">
        <f t="shared" si="113"/>
        <v xml:space="preserve"> </v>
      </c>
    </row>
    <row r="3583" spans="2:7" ht="38">
      <c r="B3583" s="136">
        <v>1906</v>
      </c>
      <c r="C3583" s="137">
        <v>1480</v>
      </c>
      <c r="D3583" s="192" t="s">
        <v>7657</v>
      </c>
      <c r="E3583" s="168"/>
      <c r="F3583" s="169" t="s">
        <v>7658</v>
      </c>
      <c r="G3583" s="170" t="str">
        <f t="shared" si="113"/>
        <v xml:space="preserve"> </v>
      </c>
    </row>
    <row r="3584" spans="2:7" ht="40">
      <c r="B3584" s="148"/>
      <c r="C3584" s="149"/>
      <c r="D3584" s="150"/>
      <c r="E3584" s="151"/>
      <c r="F3584" s="178"/>
      <c r="G3584" s="153" t="s">
        <v>7659</v>
      </c>
    </row>
    <row r="3585" spans="2:7" ht="25">
      <c r="B3585" s="148"/>
      <c r="C3585" s="149"/>
      <c r="D3585" s="150"/>
      <c r="E3585" s="151"/>
      <c r="F3585" s="178"/>
      <c r="G3585" s="154">
        <f>H3585</f>
        <v>0</v>
      </c>
    </row>
    <row r="3586" spans="2:7" ht="18">
      <c r="B3586" s="148"/>
      <c r="C3586" s="149"/>
      <c r="D3586" s="150"/>
      <c r="E3586" s="151"/>
      <c r="F3586" s="178"/>
      <c r="G3586" s="105"/>
    </row>
    <row r="3587" spans="2:7" ht="19" thickBot="1">
      <c r="B3587" s="148"/>
      <c r="C3587" s="149"/>
      <c r="D3587" s="150"/>
      <c r="E3587" s="151"/>
      <c r="F3587" s="178"/>
      <c r="G3587" s="105"/>
    </row>
    <row r="3588" spans="2:7" ht="28" thickTop="1" thickBot="1">
      <c r="B3588" s="155" t="s">
        <v>7660</v>
      </c>
      <c r="C3588" s="156"/>
      <c r="D3588" s="126"/>
      <c r="E3588" s="157"/>
      <c r="F3588" s="179"/>
      <c r="G3588" s="128"/>
    </row>
    <row r="3589" spans="2:7" ht="102" thickTop="1" thickBot="1">
      <c r="B3589" s="186" t="s">
        <v>5240</v>
      </c>
      <c r="C3589" s="172" t="s">
        <v>5228</v>
      </c>
      <c r="D3589" s="173" t="s">
        <v>5229</v>
      </c>
      <c r="E3589" s="174" t="s">
        <v>5230</v>
      </c>
      <c r="F3589" s="175" t="s">
        <v>5231</v>
      </c>
      <c r="G3589" s="176" t="s">
        <v>5232</v>
      </c>
    </row>
    <row r="3590" spans="2:7" ht="39" thickTop="1">
      <c r="B3590" s="136">
        <v>1907</v>
      </c>
      <c r="C3590" s="137">
        <v>1481</v>
      </c>
      <c r="D3590" s="187" t="s">
        <v>7661</v>
      </c>
      <c r="E3590" s="139"/>
      <c r="F3590" s="164" t="s">
        <v>7662</v>
      </c>
      <c r="G3590" s="165" t="str">
        <f t="shared" si="113"/>
        <v xml:space="preserve"> </v>
      </c>
    </row>
    <row r="3591" spans="2:7" ht="37">
      <c r="B3591" s="146"/>
      <c r="C3591" s="137">
        <v>1482</v>
      </c>
      <c r="D3591" s="142" t="s">
        <v>7663</v>
      </c>
      <c r="E3591" s="143"/>
      <c r="F3591" s="147" t="s">
        <v>7664</v>
      </c>
      <c r="G3591" s="166" t="str">
        <f t="shared" si="113"/>
        <v xml:space="preserve"> </v>
      </c>
    </row>
    <row r="3592" spans="2:7" ht="56">
      <c r="B3592" s="146"/>
      <c r="C3592" s="137">
        <v>1483</v>
      </c>
      <c r="D3592" s="142" t="s">
        <v>7665</v>
      </c>
      <c r="E3592" s="143"/>
      <c r="F3592" s="147" t="s">
        <v>7666</v>
      </c>
      <c r="G3592" s="166" t="str">
        <f t="shared" si="113"/>
        <v xml:space="preserve"> </v>
      </c>
    </row>
    <row r="3593" spans="2:7" ht="56">
      <c r="B3593" s="136">
        <v>1908</v>
      </c>
      <c r="C3593" s="137">
        <v>1484</v>
      </c>
      <c r="D3593" s="142" t="s">
        <v>7667</v>
      </c>
      <c r="E3593" s="143"/>
      <c r="F3593" s="147" t="s">
        <v>7668</v>
      </c>
      <c r="G3593" s="166" t="str">
        <f t="shared" si="113"/>
        <v xml:space="preserve"> </v>
      </c>
    </row>
    <row r="3594" spans="2:7" ht="75">
      <c r="B3594" s="136">
        <v>1909</v>
      </c>
      <c r="C3594" s="137">
        <v>1485</v>
      </c>
      <c r="D3594" s="142" t="s">
        <v>7669</v>
      </c>
      <c r="E3594" s="143"/>
      <c r="F3594" s="147" t="s">
        <v>7670</v>
      </c>
      <c r="G3594" s="166" t="str">
        <f t="shared" si="113"/>
        <v xml:space="preserve"> </v>
      </c>
    </row>
    <row r="3595" spans="2:7" ht="75">
      <c r="B3595" s="136" t="s">
        <v>5342</v>
      </c>
      <c r="C3595" s="137">
        <v>1486</v>
      </c>
      <c r="D3595" s="142" t="s">
        <v>7671</v>
      </c>
      <c r="E3595" s="143"/>
      <c r="F3595" s="147" t="s">
        <v>7672</v>
      </c>
      <c r="G3595" s="166" t="str">
        <f t="shared" si="113"/>
        <v xml:space="preserve"> </v>
      </c>
    </row>
    <row r="3596" spans="2:7" ht="38">
      <c r="B3596" s="146"/>
      <c r="C3596" s="137">
        <v>1487</v>
      </c>
      <c r="D3596" s="142" t="s">
        <v>7673</v>
      </c>
      <c r="E3596" s="143"/>
      <c r="F3596" s="147" t="s">
        <v>7674</v>
      </c>
      <c r="G3596" s="166" t="str">
        <f t="shared" si="113"/>
        <v xml:space="preserve"> </v>
      </c>
    </row>
    <row r="3597" spans="2:7" ht="75">
      <c r="B3597" s="136">
        <v>1910</v>
      </c>
      <c r="C3597" s="137">
        <v>1488</v>
      </c>
      <c r="D3597" s="142" t="s">
        <v>7675</v>
      </c>
      <c r="E3597" s="143"/>
      <c r="F3597" s="147" t="s">
        <v>857</v>
      </c>
      <c r="G3597" s="166" t="str">
        <f t="shared" si="113"/>
        <v xml:space="preserve"> </v>
      </c>
    </row>
    <row r="3598" spans="2:7" ht="38">
      <c r="B3598" s="146"/>
      <c r="C3598" s="137">
        <v>1489</v>
      </c>
      <c r="D3598" s="142" t="s">
        <v>7676</v>
      </c>
      <c r="E3598" s="143"/>
      <c r="F3598" s="147" t="s">
        <v>805</v>
      </c>
      <c r="G3598" s="166" t="str">
        <f t="shared" si="113"/>
        <v xml:space="preserve"> </v>
      </c>
    </row>
    <row r="3599" spans="2:7" ht="75">
      <c r="B3599" s="136">
        <v>1911</v>
      </c>
      <c r="C3599" s="137">
        <v>1490</v>
      </c>
      <c r="D3599" s="142" t="s">
        <v>7677</v>
      </c>
      <c r="E3599" s="143"/>
      <c r="F3599" s="147" t="s">
        <v>7678</v>
      </c>
      <c r="G3599" s="166" t="str">
        <f t="shared" si="113"/>
        <v xml:space="preserve"> </v>
      </c>
    </row>
    <row r="3600" spans="2:7" ht="57">
      <c r="B3600" s="146"/>
      <c r="C3600" s="137">
        <v>1491</v>
      </c>
      <c r="D3600" s="142" t="s">
        <v>7679</v>
      </c>
      <c r="E3600" s="143"/>
      <c r="F3600" s="147" t="s">
        <v>7680</v>
      </c>
      <c r="G3600" s="166" t="str">
        <f t="shared" si="113"/>
        <v xml:space="preserve"> </v>
      </c>
    </row>
    <row r="3601" spans="2:7" ht="38">
      <c r="B3601" s="136">
        <v>1912</v>
      </c>
      <c r="C3601" s="137">
        <v>1492</v>
      </c>
      <c r="D3601" s="142" t="s">
        <v>7681</v>
      </c>
      <c r="E3601" s="143"/>
      <c r="F3601" s="147" t="s">
        <v>7682</v>
      </c>
      <c r="G3601" s="166" t="str">
        <f t="shared" si="113"/>
        <v xml:space="preserve"> </v>
      </c>
    </row>
    <row r="3602" spans="2:7" ht="76">
      <c r="B3602" s="136">
        <v>1913</v>
      </c>
      <c r="C3602" s="137">
        <v>1493</v>
      </c>
      <c r="D3602" s="142" t="s">
        <v>7683</v>
      </c>
      <c r="E3602" s="143"/>
      <c r="F3602" s="147" t="s">
        <v>784</v>
      </c>
      <c r="G3602" s="166" t="str">
        <f t="shared" si="113"/>
        <v xml:space="preserve"> </v>
      </c>
    </row>
    <row r="3603" spans="2:7" ht="38">
      <c r="B3603" s="146"/>
      <c r="C3603" s="137">
        <v>1494</v>
      </c>
      <c r="D3603" s="142" t="s">
        <v>7684</v>
      </c>
      <c r="E3603" s="143"/>
      <c r="F3603" s="147" t="s">
        <v>7685</v>
      </c>
      <c r="G3603" s="166" t="str">
        <f t="shared" si="113"/>
        <v xml:space="preserve"> </v>
      </c>
    </row>
    <row r="3604" spans="2:7" ht="38">
      <c r="B3604" s="136">
        <v>1914</v>
      </c>
      <c r="C3604" s="137">
        <v>1495</v>
      </c>
      <c r="D3604" s="142" t="s">
        <v>7686</v>
      </c>
      <c r="E3604" s="143"/>
      <c r="F3604" s="147" t="s">
        <v>7687</v>
      </c>
      <c r="G3604" s="166" t="str">
        <f t="shared" si="113"/>
        <v xml:space="preserve"> </v>
      </c>
    </row>
    <row r="3605" spans="2:7" ht="38">
      <c r="B3605" s="136">
        <v>1915</v>
      </c>
      <c r="C3605" s="137">
        <v>1496</v>
      </c>
      <c r="D3605" s="142" t="s">
        <v>7688</v>
      </c>
      <c r="E3605" s="143"/>
      <c r="F3605" s="147" t="s">
        <v>6368</v>
      </c>
      <c r="G3605" s="166" t="str">
        <f t="shared" si="113"/>
        <v xml:space="preserve"> </v>
      </c>
    </row>
    <row r="3606" spans="2:7" ht="57">
      <c r="B3606" s="146"/>
      <c r="C3606" s="137">
        <v>1497</v>
      </c>
      <c r="D3606" s="142" t="s">
        <v>7689</v>
      </c>
      <c r="E3606" s="143"/>
      <c r="F3606" s="147" t="s">
        <v>6368</v>
      </c>
      <c r="G3606" s="166" t="str">
        <f t="shared" si="113"/>
        <v xml:space="preserve"> </v>
      </c>
    </row>
    <row r="3607" spans="2:7" ht="38">
      <c r="B3607" s="136">
        <v>1916</v>
      </c>
      <c r="C3607" s="137">
        <v>1498</v>
      </c>
      <c r="D3607" s="142" t="s">
        <v>7690</v>
      </c>
      <c r="E3607" s="143"/>
      <c r="F3607" s="147" t="s">
        <v>839</v>
      </c>
      <c r="G3607" s="166" t="str">
        <f t="shared" si="113"/>
        <v xml:space="preserve"> </v>
      </c>
    </row>
    <row r="3608" spans="2:7" ht="38">
      <c r="B3608" s="146"/>
      <c r="C3608" s="137">
        <v>1499</v>
      </c>
      <c r="D3608" s="142" t="s">
        <v>7691</v>
      </c>
      <c r="E3608" s="143"/>
      <c r="F3608" s="147" t="s">
        <v>791</v>
      </c>
      <c r="G3608" s="166" t="str">
        <f t="shared" si="113"/>
        <v xml:space="preserve"> </v>
      </c>
    </row>
    <row r="3609" spans="2:7" ht="38">
      <c r="B3609" s="136">
        <v>1917</v>
      </c>
      <c r="C3609" s="137">
        <v>1500</v>
      </c>
      <c r="D3609" s="142" t="s">
        <v>7692</v>
      </c>
      <c r="E3609" s="143"/>
      <c r="F3609" s="147" t="s">
        <v>790</v>
      </c>
      <c r="G3609" s="166" t="str">
        <f t="shared" si="113"/>
        <v xml:space="preserve"> </v>
      </c>
    </row>
    <row r="3610" spans="2:7" ht="57">
      <c r="B3610" s="136">
        <v>1918</v>
      </c>
      <c r="C3610" s="137">
        <v>1501</v>
      </c>
      <c r="D3610" s="142" t="s">
        <v>7693</v>
      </c>
      <c r="E3610" s="143"/>
      <c r="F3610" s="147" t="s">
        <v>3165</v>
      </c>
      <c r="G3610" s="166" t="str">
        <f t="shared" si="113"/>
        <v xml:space="preserve"> </v>
      </c>
    </row>
    <row r="3611" spans="2:7" ht="57">
      <c r="B3611" s="136">
        <v>1919</v>
      </c>
      <c r="C3611" s="137">
        <v>1502</v>
      </c>
      <c r="D3611" s="142" t="s">
        <v>7694</v>
      </c>
      <c r="E3611" s="143"/>
      <c r="F3611" s="147" t="s">
        <v>7695</v>
      </c>
      <c r="G3611" s="166" t="str">
        <f t="shared" si="113"/>
        <v xml:space="preserve"> </v>
      </c>
    </row>
    <row r="3612" spans="2:7" ht="38">
      <c r="B3612" s="136">
        <v>1920</v>
      </c>
      <c r="C3612" s="137">
        <v>1503</v>
      </c>
      <c r="D3612" s="142" t="s">
        <v>7696</v>
      </c>
      <c r="E3612" s="143"/>
      <c r="F3612" s="147" t="s">
        <v>7697</v>
      </c>
      <c r="G3612" s="166" t="str">
        <f t="shared" si="113"/>
        <v xml:space="preserve"> </v>
      </c>
    </row>
    <row r="3613" spans="2:7" ht="38">
      <c r="B3613" s="136">
        <v>1921</v>
      </c>
      <c r="C3613" s="137">
        <v>1504</v>
      </c>
      <c r="D3613" s="142" t="s">
        <v>7698</v>
      </c>
      <c r="E3613" s="143"/>
      <c r="F3613" s="147" t="s">
        <v>791</v>
      </c>
      <c r="G3613" s="166" t="str">
        <f t="shared" si="113"/>
        <v xml:space="preserve"> </v>
      </c>
    </row>
    <row r="3614" spans="2:7" ht="38">
      <c r="B3614" s="146"/>
      <c r="C3614" s="137">
        <v>1505</v>
      </c>
      <c r="D3614" s="142" t="s">
        <v>7699</v>
      </c>
      <c r="E3614" s="143"/>
      <c r="F3614" s="147" t="s">
        <v>791</v>
      </c>
      <c r="G3614" s="166" t="str">
        <f t="shared" si="113"/>
        <v xml:space="preserve"> </v>
      </c>
    </row>
    <row r="3615" spans="2:7" ht="57">
      <c r="B3615" s="136">
        <v>1922</v>
      </c>
      <c r="C3615" s="137">
        <v>1506</v>
      </c>
      <c r="D3615" s="142" t="s">
        <v>7700</v>
      </c>
      <c r="E3615" s="143"/>
      <c r="F3615" s="147" t="s">
        <v>7701</v>
      </c>
      <c r="G3615" s="166" t="str">
        <f t="shared" si="113"/>
        <v xml:space="preserve"> </v>
      </c>
    </row>
    <row r="3616" spans="2:7" ht="57">
      <c r="B3616" s="136">
        <v>1923</v>
      </c>
      <c r="C3616" s="137">
        <v>1507</v>
      </c>
      <c r="D3616" s="142" t="s">
        <v>7702</v>
      </c>
      <c r="E3616" s="143"/>
      <c r="F3616" s="147" t="s">
        <v>3215</v>
      </c>
      <c r="G3616" s="166" t="str">
        <f t="shared" si="113"/>
        <v xml:space="preserve"> </v>
      </c>
    </row>
    <row r="3617" spans="2:7" ht="38">
      <c r="B3617" s="136">
        <v>1924</v>
      </c>
      <c r="C3617" s="137">
        <v>1508</v>
      </c>
      <c r="D3617" s="142" t="s">
        <v>7703</v>
      </c>
      <c r="E3617" s="143"/>
      <c r="F3617" s="147" t="s">
        <v>7704</v>
      </c>
      <c r="G3617" s="166" t="str">
        <f t="shared" si="113"/>
        <v xml:space="preserve"> </v>
      </c>
    </row>
    <row r="3618" spans="2:7" ht="75">
      <c r="B3618" s="146"/>
      <c r="C3618" s="137">
        <v>1509</v>
      </c>
      <c r="D3618" s="142" t="s">
        <v>7705</v>
      </c>
      <c r="E3618" s="143"/>
      <c r="F3618" s="147" t="s">
        <v>7704</v>
      </c>
      <c r="G3618" s="166" t="str">
        <f t="shared" si="113"/>
        <v xml:space="preserve"> </v>
      </c>
    </row>
    <row r="3619" spans="2:7" ht="38">
      <c r="B3619" s="136">
        <v>1925</v>
      </c>
      <c r="C3619" s="137">
        <v>1510</v>
      </c>
      <c r="D3619" s="142" t="s">
        <v>7706</v>
      </c>
      <c r="E3619" s="143"/>
      <c r="F3619" s="147" t="s">
        <v>2883</v>
      </c>
      <c r="G3619" s="166" t="str">
        <f t="shared" si="113"/>
        <v xml:space="preserve"> </v>
      </c>
    </row>
    <row r="3620" spans="2:7" ht="95">
      <c r="B3620" s="146"/>
      <c r="C3620" s="137">
        <v>1511</v>
      </c>
      <c r="D3620" s="142" t="s">
        <v>7707</v>
      </c>
      <c r="E3620" s="143"/>
      <c r="F3620" s="147" t="s">
        <v>7708</v>
      </c>
      <c r="G3620" s="166" t="str">
        <f t="shared" si="113"/>
        <v xml:space="preserve"> </v>
      </c>
    </row>
    <row r="3621" spans="2:7" ht="38">
      <c r="B3621" s="136">
        <v>1926</v>
      </c>
      <c r="C3621" s="137">
        <v>1512</v>
      </c>
      <c r="D3621" s="142" t="s">
        <v>7709</v>
      </c>
      <c r="E3621" s="143"/>
      <c r="F3621" s="147" t="s">
        <v>811</v>
      </c>
      <c r="G3621" s="166" t="str">
        <f t="shared" si="113"/>
        <v xml:space="preserve"> </v>
      </c>
    </row>
    <row r="3622" spans="2:7" ht="38">
      <c r="B3622" s="136">
        <v>1927</v>
      </c>
      <c r="C3622" s="137">
        <v>1513</v>
      </c>
      <c r="D3622" s="142" t="s">
        <v>7710</v>
      </c>
      <c r="E3622" s="143"/>
      <c r="F3622" s="147" t="s">
        <v>7711</v>
      </c>
      <c r="G3622" s="166" t="str">
        <f t="shared" si="113"/>
        <v xml:space="preserve"> </v>
      </c>
    </row>
    <row r="3623" spans="2:7" ht="38">
      <c r="B3623" s="136">
        <v>1928</v>
      </c>
      <c r="C3623" s="137">
        <v>1514</v>
      </c>
      <c r="D3623" s="142" t="s">
        <v>7712</v>
      </c>
      <c r="E3623" s="143"/>
      <c r="F3623" s="147" t="s">
        <v>7713</v>
      </c>
      <c r="G3623" s="166" t="str">
        <f t="shared" si="113"/>
        <v xml:space="preserve"> </v>
      </c>
    </row>
    <row r="3624" spans="2:7" ht="56">
      <c r="B3624" s="136">
        <v>1929</v>
      </c>
      <c r="C3624" s="137">
        <v>1515</v>
      </c>
      <c r="D3624" s="142" t="s">
        <v>7714</v>
      </c>
      <c r="E3624" s="143"/>
      <c r="F3624" s="147" t="s">
        <v>7715</v>
      </c>
      <c r="G3624" s="166" t="str">
        <f t="shared" si="113"/>
        <v xml:space="preserve"> </v>
      </c>
    </row>
    <row r="3625" spans="2:7" ht="75">
      <c r="B3625" s="136">
        <v>1930</v>
      </c>
      <c r="C3625" s="137">
        <v>1516</v>
      </c>
      <c r="D3625" s="142" t="s">
        <v>7716</v>
      </c>
      <c r="E3625" s="143"/>
      <c r="F3625" s="147" t="s">
        <v>7717</v>
      </c>
      <c r="G3625" s="166" t="str">
        <f t="shared" si="113"/>
        <v xml:space="preserve"> </v>
      </c>
    </row>
    <row r="3626" spans="2:7" ht="75">
      <c r="B3626" s="136">
        <v>1931</v>
      </c>
      <c r="C3626" s="137">
        <v>1517</v>
      </c>
      <c r="D3626" s="142" t="s">
        <v>7718</v>
      </c>
      <c r="E3626" s="143"/>
      <c r="F3626" s="147" t="s">
        <v>784</v>
      </c>
      <c r="G3626" s="166" t="str">
        <f t="shared" si="113"/>
        <v xml:space="preserve"> </v>
      </c>
    </row>
    <row r="3627" spans="2:7" ht="75">
      <c r="B3627" s="136">
        <v>1932</v>
      </c>
      <c r="C3627" s="137">
        <v>1518</v>
      </c>
      <c r="D3627" s="142" t="s">
        <v>7719</v>
      </c>
      <c r="E3627" s="143"/>
      <c r="F3627" s="147" t="s">
        <v>790</v>
      </c>
      <c r="G3627" s="166" t="str">
        <f t="shared" si="113"/>
        <v xml:space="preserve"> </v>
      </c>
    </row>
    <row r="3628" spans="2:7" ht="38">
      <c r="B3628" s="136">
        <v>1933</v>
      </c>
      <c r="C3628" s="137">
        <v>1519</v>
      </c>
      <c r="D3628" s="142" t="s">
        <v>7720</v>
      </c>
      <c r="E3628" s="143"/>
      <c r="F3628" s="147" t="s">
        <v>6221</v>
      </c>
      <c r="G3628" s="166" t="str">
        <f t="shared" si="113"/>
        <v xml:space="preserve"> </v>
      </c>
    </row>
    <row r="3629" spans="2:7" ht="75">
      <c r="B3629" s="136">
        <v>1934</v>
      </c>
      <c r="C3629" s="137">
        <v>1520</v>
      </c>
      <c r="D3629" s="142" t="s">
        <v>7721</v>
      </c>
      <c r="E3629" s="143"/>
      <c r="F3629" s="147" t="s">
        <v>7722</v>
      </c>
      <c r="G3629" s="166" t="str">
        <f t="shared" si="113"/>
        <v xml:space="preserve"> </v>
      </c>
    </row>
    <row r="3630" spans="2:7" ht="38">
      <c r="B3630" s="136">
        <v>1935</v>
      </c>
      <c r="C3630" s="137">
        <v>1521</v>
      </c>
      <c r="D3630" s="142" t="s">
        <v>7723</v>
      </c>
      <c r="E3630" s="143"/>
      <c r="F3630" s="147" t="s">
        <v>7724</v>
      </c>
      <c r="G3630" s="166" t="str">
        <f t="shared" si="113"/>
        <v xml:space="preserve"> </v>
      </c>
    </row>
    <row r="3631" spans="2:7" ht="38">
      <c r="B3631" s="136">
        <v>1936</v>
      </c>
      <c r="C3631" s="137">
        <v>1522</v>
      </c>
      <c r="D3631" s="142" t="s">
        <v>7725</v>
      </c>
      <c r="E3631" s="143"/>
      <c r="F3631" s="147" t="s">
        <v>7726</v>
      </c>
      <c r="G3631" s="166" t="str">
        <f t="shared" si="113"/>
        <v xml:space="preserve"> </v>
      </c>
    </row>
    <row r="3632" spans="2:7" ht="75">
      <c r="B3632" s="146"/>
      <c r="C3632" s="137">
        <v>1523</v>
      </c>
      <c r="D3632" s="142" t="s">
        <v>7727</v>
      </c>
      <c r="E3632" s="143"/>
      <c r="F3632" s="147" t="s">
        <v>805</v>
      </c>
      <c r="G3632" s="166" t="str">
        <f t="shared" si="113"/>
        <v xml:space="preserve"> </v>
      </c>
    </row>
    <row r="3633" spans="2:7" ht="57">
      <c r="B3633" s="136">
        <v>1937</v>
      </c>
      <c r="C3633" s="137">
        <v>1524</v>
      </c>
      <c r="D3633" s="142" t="s">
        <v>7728</v>
      </c>
      <c r="E3633" s="143"/>
      <c r="F3633" s="147" t="s">
        <v>2714</v>
      </c>
      <c r="G3633" s="166" t="str">
        <f t="shared" si="113"/>
        <v xml:space="preserve"> </v>
      </c>
    </row>
    <row r="3634" spans="2:7" ht="38">
      <c r="B3634" s="136">
        <v>1938</v>
      </c>
      <c r="C3634" s="137">
        <v>1525</v>
      </c>
      <c r="D3634" s="142" t="s">
        <v>7729</v>
      </c>
      <c r="E3634" s="143"/>
      <c r="F3634" s="147" t="s">
        <v>811</v>
      </c>
      <c r="G3634" s="166" t="str">
        <f t="shared" si="113"/>
        <v xml:space="preserve"> </v>
      </c>
    </row>
    <row r="3635" spans="2:7" ht="37">
      <c r="B3635" s="146"/>
      <c r="C3635" s="137">
        <v>1526</v>
      </c>
      <c r="D3635" s="142" t="s">
        <v>7730</v>
      </c>
      <c r="E3635" s="143"/>
      <c r="F3635" s="147" t="s">
        <v>7527</v>
      </c>
      <c r="G3635" s="166" t="str">
        <f t="shared" si="113"/>
        <v xml:space="preserve"> </v>
      </c>
    </row>
    <row r="3636" spans="2:7" ht="38">
      <c r="B3636" s="136">
        <v>1939</v>
      </c>
      <c r="C3636" s="137">
        <v>1527</v>
      </c>
      <c r="D3636" s="142" t="s">
        <v>7731</v>
      </c>
      <c r="E3636" s="143"/>
      <c r="F3636" s="147" t="s">
        <v>7732</v>
      </c>
      <c r="G3636" s="166" t="str">
        <f t="shared" si="113"/>
        <v xml:space="preserve"> </v>
      </c>
    </row>
    <row r="3637" spans="2:7" ht="38">
      <c r="B3637" s="146"/>
      <c r="C3637" s="137">
        <v>1528</v>
      </c>
      <c r="D3637" s="142" t="s">
        <v>7733</v>
      </c>
      <c r="E3637" s="143"/>
      <c r="F3637" s="147" t="s">
        <v>7734</v>
      </c>
      <c r="G3637" s="166" t="str">
        <f t="shared" si="113"/>
        <v xml:space="preserve"> </v>
      </c>
    </row>
    <row r="3638" spans="2:7" ht="38">
      <c r="B3638" s="136">
        <v>1940</v>
      </c>
      <c r="C3638" s="137">
        <v>1529</v>
      </c>
      <c r="D3638" s="142" t="s">
        <v>7735</v>
      </c>
      <c r="E3638" s="143"/>
      <c r="F3638" s="147" t="s">
        <v>944</v>
      </c>
      <c r="G3638" s="166" t="str">
        <f t="shared" si="113"/>
        <v xml:space="preserve"> </v>
      </c>
    </row>
    <row r="3639" spans="2:7" ht="57">
      <c r="B3639" s="136">
        <v>1941</v>
      </c>
      <c r="C3639" s="137">
        <v>1530</v>
      </c>
      <c r="D3639" s="142" t="s">
        <v>7736</v>
      </c>
      <c r="E3639" s="143"/>
      <c r="F3639" s="147" t="s">
        <v>7737</v>
      </c>
      <c r="G3639" s="166" t="str">
        <f t="shared" si="113"/>
        <v xml:space="preserve"> </v>
      </c>
    </row>
    <row r="3640" spans="2:7" ht="57">
      <c r="B3640" s="136">
        <v>1942</v>
      </c>
      <c r="C3640" s="137">
        <v>1531</v>
      </c>
      <c r="D3640" s="142" t="s">
        <v>7738</v>
      </c>
      <c r="E3640" s="143"/>
      <c r="F3640" s="147" t="s">
        <v>7739</v>
      </c>
      <c r="G3640" s="166" t="str">
        <f t="shared" si="113"/>
        <v xml:space="preserve"> </v>
      </c>
    </row>
    <row r="3641" spans="2:7" ht="38">
      <c r="B3641" s="136">
        <v>1943</v>
      </c>
      <c r="C3641" s="137">
        <v>1532</v>
      </c>
      <c r="D3641" s="142" t="s">
        <v>7740</v>
      </c>
      <c r="E3641" s="143"/>
      <c r="F3641" s="147" t="s">
        <v>7741</v>
      </c>
      <c r="G3641" s="166" t="str">
        <f t="shared" si="113"/>
        <v xml:space="preserve"> </v>
      </c>
    </row>
    <row r="3642" spans="2:7" ht="57">
      <c r="B3642" s="136">
        <v>1944</v>
      </c>
      <c r="C3642" s="137">
        <v>1533</v>
      </c>
      <c r="D3642" s="142" t="s">
        <v>7742</v>
      </c>
      <c r="E3642" s="143"/>
      <c r="F3642" s="147" t="s">
        <v>7743</v>
      </c>
      <c r="G3642" s="166" t="str">
        <f t="shared" si="113"/>
        <v xml:space="preserve"> </v>
      </c>
    </row>
    <row r="3643" spans="2:7" ht="38">
      <c r="B3643" s="136">
        <v>1945</v>
      </c>
      <c r="C3643" s="137">
        <v>1534</v>
      </c>
      <c r="D3643" s="142" t="s">
        <v>7744</v>
      </c>
      <c r="E3643" s="143"/>
      <c r="F3643" s="147" t="s">
        <v>944</v>
      </c>
      <c r="G3643" s="166" t="str">
        <f t="shared" si="113"/>
        <v xml:space="preserve"> </v>
      </c>
    </row>
    <row r="3644" spans="2:7" ht="57">
      <c r="B3644" s="146"/>
      <c r="C3644" s="137">
        <v>1535</v>
      </c>
      <c r="D3644" s="142" t="s">
        <v>7745</v>
      </c>
      <c r="E3644" s="143"/>
      <c r="F3644" s="147" t="s">
        <v>7746</v>
      </c>
      <c r="G3644" s="166" t="str">
        <f t="shared" si="113"/>
        <v xml:space="preserve"> </v>
      </c>
    </row>
    <row r="3645" spans="2:7" ht="38">
      <c r="B3645" s="136">
        <v>1946</v>
      </c>
      <c r="C3645" s="137">
        <v>1536</v>
      </c>
      <c r="D3645" s="142" t="s">
        <v>7747</v>
      </c>
      <c r="E3645" s="143"/>
      <c r="F3645" s="147" t="s">
        <v>7748</v>
      </c>
      <c r="G3645" s="166" t="str">
        <f t="shared" si="113"/>
        <v xml:space="preserve"> </v>
      </c>
    </row>
    <row r="3646" spans="2:7" ht="38">
      <c r="B3646" s="136">
        <v>1947</v>
      </c>
      <c r="C3646" s="137">
        <v>1537</v>
      </c>
      <c r="D3646" s="142" t="s">
        <v>7749</v>
      </c>
      <c r="E3646" s="143"/>
      <c r="F3646" s="147" t="s">
        <v>7750</v>
      </c>
      <c r="G3646" s="166" t="str">
        <f t="shared" si="113"/>
        <v xml:space="preserve"> </v>
      </c>
    </row>
    <row r="3647" spans="2:7" ht="57">
      <c r="B3647" s="136">
        <v>1948</v>
      </c>
      <c r="C3647" s="137">
        <v>1538</v>
      </c>
      <c r="D3647" s="142" t="s">
        <v>7751</v>
      </c>
      <c r="E3647" s="143"/>
      <c r="F3647" s="147" t="s">
        <v>833</v>
      </c>
      <c r="G3647" s="166" t="str">
        <f t="shared" ref="G3647:G3716" si="114">IF(E3647=""," ",IF(E3647=F3647,"OK",F3647))</f>
        <v xml:space="preserve"> </v>
      </c>
    </row>
    <row r="3648" spans="2:7" ht="38">
      <c r="B3648" s="146"/>
      <c r="C3648" s="137">
        <v>1539</v>
      </c>
      <c r="D3648" s="142" t="s">
        <v>7752</v>
      </c>
      <c r="E3648" s="143"/>
      <c r="F3648" s="147" t="s">
        <v>7753</v>
      </c>
      <c r="G3648" s="166" t="str">
        <f t="shared" si="114"/>
        <v xml:space="preserve"> </v>
      </c>
    </row>
    <row r="3649" spans="2:7" ht="38">
      <c r="B3649" s="136">
        <v>1949</v>
      </c>
      <c r="C3649" s="137">
        <v>1540</v>
      </c>
      <c r="D3649" s="142" t="s">
        <v>7754</v>
      </c>
      <c r="E3649" s="143"/>
      <c r="F3649" s="147" t="s">
        <v>833</v>
      </c>
      <c r="G3649" s="166" t="str">
        <f t="shared" si="114"/>
        <v xml:space="preserve"> </v>
      </c>
    </row>
    <row r="3650" spans="2:7" ht="38">
      <c r="B3650" s="136">
        <v>1950</v>
      </c>
      <c r="C3650" s="137">
        <v>1541</v>
      </c>
      <c r="D3650" s="142" t="s">
        <v>7755</v>
      </c>
      <c r="E3650" s="143"/>
      <c r="F3650" s="147" t="s">
        <v>7756</v>
      </c>
      <c r="G3650" s="166" t="str">
        <f t="shared" si="114"/>
        <v xml:space="preserve"> </v>
      </c>
    </row>
    <row r="3651" spans="2:7" ht="57">
      <c r="B3651" s="146"/>
      <c r="C3651" s="137">
        <v>1542</v>
      </c>
      <c r="D3651" s="142" t="s">
        <v>7757</v>
      </c>
      <c r="E3651" s="143"/>
      <c r="F3651" s="147" t="s">
        <v>7756</v>
      </c>
      <c r="G3651" s="166" t="str">
        <f t="shared" si="114"/>
        <v xml:space="preserve"> </v>
      </c>
    </row>
    <row r="3652" spans="2:7" ht="38">
      <c r="B3652" s="136">
        <v>1951</v>
      </c>
      <c r="C3652" s="137">
        <v>1543</v>
      </c>
      <c r="D3652" s="142" t="s">
        <v>7758</v>
      </c>
      <c r="E3652" s="143"/>
      <c r="F3652" s="147" t="s">
        <v>7759</v>
      </c>
      <c r="G3652" s="166" t="str">
        <f t="shared" si="114"/>
        <v xml:space="preserve"> </v>
      </c>
    </row>
    <row r="3653" spans="2:7" ht="38">
      <c r="B3653" s="136">
        <v>1952</v>
      </c>
      <c r="C3653" s="137">
        <v>1544</v>
      </c>
      <c r="D3653" s="142" t="s">
        <v>7760</v>
      </c>
      <c r="E3653" s="143"/>
      <c r="F3653" s="147" t="s">
        <v>7761</v>
      </c>
      <c r="G3653" s="166" t="str">
        <f t="shared" si="114"/>
        <v xml:space="preserve"> </v>
      </c>
    </row>
    <row r="3654" spans="2:7" ht="38">
      <c r="B3654" s="146"/>
      <c r="C3654" s="137">
        <v>1545</v>
      </c>
      <c r="D3654" s="142" t="s">
        <v>7762</v>
      </c>
      <c r="E3654" s="143"/>
      <c r="F3654" s="147" t="s">
        <v>7763</v>
      </c>
      <c r="G3654" s="166" t="str">
        <f t="shared" si="114"/>
        <v xml:space="preserve"> </v>
      </c>
    </row>
    <row r="3655" spans="2:7" ht="38">
      <c r="B3655" s="136">
        <v>1953</v>
      </c>
      <c r="C3655" s="137">
        <v>1546</v>
      </c>
      <c r="D3655" s="142" t="s">
        <v>7764</v>
      </c>
      <c r="E3655" s="143"/>
      <c r="F3655" s="147" t="s">
        <v>7765</v>
      </c>
      <c r="G3655" s="166" t="str">
        <f t="shared" si="114"/>
        <v xml:space="preserve"> </v>
      </c>
    </row>
    <row r="3656" spans="2:7" ht="57">
      <c r="B3656" s="146"/>
      <c r="C3656" s="137">
        <v>1547</v>
      </c>
      <c r="D3656" s="142" t="s">
        <v>7766</v>
      </c>
      <c r="E3656" s="143"/>
      <c r="F3656" s="147" t="s">
        <v>842</v>
      </c>
      <c r="G3656" s="166" t="str">
        <f t="shared" si="114"/>
        <v xml:space="preserve"> </v>
      </c>
    </row>
    <row r="3657" spans="2:7" ht="74">
      <c r="B3657" s="136">
        <v>1954</v>
      </c>
      <c r="C3657" s="137">
        <v>1548</v>
      </c>
      <c r="D3657" s="142" t="s">
        <v>7767</v>
      </c>
      <c r="E3657" s="143"/>
      <c r="F3657" s="147" t="s">
        <v>7768</v>
      </c>
      <c r="G3657" s="166" t="str">
        <f t="shared" si="114"/>
        <v xml:space="preserve"> </v>
      </c>
    </row>
    <row r="3658" spans="2:7" ht="56">
      <c r="B3658" s="136">
        <v>1955</v>
      </c>
      <c r="C3658" s="137">
        <v>1549</v>
      </c>
      <c r="D3658" s="142" t="s">
        <v>7769</v>
      </c>
      <c r="E3658" s="143"/>
      <c r="F3658" s="147" t="s">
        <v>944</v>
      </c>
      <c r="G3658" s="166" t="str">
        <f t="shared" si="114"/>
        <v xml:space="preserve"> </v>
      </c>
    </row>
    <row r="3659" spans="2:7" ht="38">
      <c r="B3659" s="136">
        <v>1956</v>
      </c>
      <c r="C3659" s="137">
        <v>1550</v>
      </c>
      <c r="D3659" s="142" t="s">
        <v>7770</v>
      </c>
      <c r="E3659" s="143"/>
      <c r="F3659" s="147" t="s">
        <v>7771</v>
      </c>
      <c r="G3659" s="166" t="str">
        <f t="shared" si="114"/>
        <v xml:space="preserve"> </v>
      </c>
    </row>
    <row r="3660" spans="2:7" ht="75">
      <c r="B3660" s="146"/>
      <c r="C3660" s="137">
        <v>1551</v>
      </c>
      <c r="D3660" s="142" t="s">
        <v>7772</v>
      </c>
      <c r="E3660" s="143"/>
      <c r="F3660" s="147" t="s">
        <v>7773</v>
      </c>
      <c r="G3660" s="166" t="str">
        <f t="shared" si="114"/>
        <v xml:space="preserve"> </v>
      </c>
    </row>
    <row r="3661" spans="2:7" ht="38">
      <c r="B3661" s="136">
        <v>1957</v>
      </c>
      <c r="C3661" s="137">
        <v>1552</v>
      </c>
      <c r="D3661" s="142" t="s">
        <v>7774</v>
      </c>
      <c r="E3661" s="143"/>
      <c r="F3661" s="147" t="s">
        <v>7775</v>
      </c>
      <c r="G3661" s="166" t="str">
        <f t="shared" si="114"/>
        <v xml:space="preserve"> </v>
      </c>
    </row>
    <row r="3662" spans="2:7" ht="75">
      <c r="B3662" s="136">
        <v>1958</v>
      </c>
      <c r="C3662" s="137">
        <v>1553</v>
      </c>
      <c r="D3662" s="142" t="s">
        <v>7776</v>
      </c>
      <c r="E3662" s="143"/>
      <c r="F3662" s="147" t="s">
        <v>944</v>
      </c>
      <c r="G3662" s="166" t="str">
        <f t="shared" si="114"/>
        <v xml:space="preserve"> </v>
      </c>
    </row>
    <row r="3663" spans="2:7" ht="57">
      <c r="B3663" s="136">
        <v>1959</v>
      </c>
      <c r="C3663" s="137">
        <v>1554</v>
      </c>
      <c r="D3663" s="142" t="s">
        <v>7777</v>
      </c>
      <c r="E3663" s="143"/>
      <c r="F3663" s="147" t="s">
        <v>7778</v>
      </c>
      <c r="G3663" s="166" t="str">
        <f t="shared" si="114"/>
        <v xml:space="preserve"> </v>
      </c>
    </row>
    <row r="3664" spans="2:7" ht="57">
      <c r="B3664" s="146"/>
      <c r="C3664" s="137">
        <v>1555</v>
      </c>
      <c r="D3664" s="142" t="s">
        <v>7779</v>
      </c>
      <c r="E3664" s="143"/>
      <c r="F3664" s="147" t="s">
        <v>7780</v>
      </c>
      <c r="G3664" s="166" t="str">
        <f t="shared" si="114"/>
        <v xml:space="preserve"> </v>
      </c>
    </row>
    <row r="3665" spans="2:7" ht="56">
      <c r="B3665" s="136">
        <v>1960</v>
      </c>
      <c r="C3665" s="137">
        <v>1556</v>
      </c>
      <c r="D3665" s="142" t="s">
        <v>7781</v>
      </c>
      <c r="E3665" s="143"/>
      <c r="F3665" s="147" t="s">
        <v>7782</v>
      </c>
      <c r="G3665" s="166" t="str">
        <f t="shared" si="114"/>
        <v xml:space="preserve"> </v>
      </c>
    </row>
    <row r="3666" spans="2:7" ht="74">
      <c r="B3666" s="136">
        <v>1961</v>
      </c>
      <c r="C3666" s="137">
        <v>1557</v>
      </c>
      <c r="D3666" s="142" t="s">
        <v>7783</v>
      </c>
      <c r="E3666" s="143"/>
      <c r="F3666" s="147" t="s">
        <v>815</v>
      </c>
      <c r="G3666" s="166" t="str">
        <f t="shared" si="114"/>
        <v xml:space="preserve"> </v>
      </c>
    </row>
    <row r="3667" spans="2:7" ht="75">
      <c r="B3667" s="146"/>
      <c r="C3667" s="137">
        <v>1558</v>
      </c>
      <c r="D3667" s="142" t="s">
        <v>7784</v>
      </c>
      <c r="E3667" s="143"/>
      <c r="F3667" s="147" t="s">
        <v>2714</v>
      </c>
      <c r="G3667" s="166" t="str">
        <f t="shared" si="114"/>
        <v xml:space="preserve"> </v>
      </c>
    </row>
    <row r="3668" spans="2:7" ht="56">
      <c r="B3668" s="136">
        <v>1962</v>
      </c>
      <c r="C3668" s="137">
        <v>1559</v>
      </c>
      <c r="D3668" s="142" t="s">
        <v>7785</v>
      </c>
      <c r="E3668" s="143"/>
      <c r="F3668" s="147" t="s">
        <v>944</v>
      </c>
      <c r="G3668" s="166" t="str">
        <f t="shared" si="114"/>
        <v xml:space="preserve"> </v>
      </c>
    </row>
    <row r="3669" spans="2:7" ht="38">
      <c r="B3669" s="136">
        <v>1963</v>
      </c>
      <c r="C3669" s="137">
        <v>1560</v>
      </c>
      <c r="D3669" s="142" t="s">
        <v>7786</v>
      </c>
      <c r="E3669" s="143"/>
      <c r="F3669" s="147" t="s">
        <v>7787</v>
      </c>
      <c r="G3669" s="166" t="str">
        <f t="shared" si="114"/>
        <v xml:space="preserve"> </v>
      </c>
    </row>
    <row r="3670" spans="2:7" ht="38">
      <c r="B3670" s="136"/>
      <c r="C3670" s="137">
        <v>1561</v>
      </c>
      <c r="D3670" s="142" t="s">
        <v>7788</v>
      </c>
      <c r="E3670" s="143"/>
      <c r="F3670" s="147" t="s">
        <v>7789</v>
      </c>
      <c r="G3670" s="166" t="str">
        <f t="shared" si="114"/>
        <v xml:space="preserve"> </v>
      </c>
    </row>
    <row r="3671" spans="2:7" ht="75">
      <c r="B3671" s="136">
        <v>1964</v>
      </c>
      <c r="C3671" s="137">
        <v>1562</v>
      </c>
      <c r="D3671" s="142" t="s">
        <v>7790</v>
      </c>
      <c r="E3671" s="143"/>
      <c r="F3671" s="147" t="s">
        <v>7791</v>
      </c>
      <c r="G3671" s="166" t="str">
        <f t="shared" si="114"/>
        <v xml:space="preserve"> </v>
      </c>
    </row>
    <row r="3672" spans="2:7" ht="38">
      <c r="B3672" s="136">
        <v>1965</v>
      </c>
      <c r="C3672" s="137">
        <v>1563</v>
      </c>
      <c r="D3672" s="142" t="s">
        <v>7792</v>
      </c>
      <c r="E3672" s="143"/>
      <c r="F3672" s="147" t="s">
        <v>7793</v>
      </c>
      <c r="G3672" s="166" t="str">
        <f t="shared" si="114"/>
        <v xml:space="preserve"> </v>
      </c>
    </row>
    <row r="3673" spans="2:7" ht="57">
      <c r="B3673" s="136">
        <v>1966</v>
      </c>
      <c r="C3673" s="137">
        <v>1564</v>
      </c>
      <c r="D3673" s="142" t="s">
        <v>7794</v>
      </c>
      <c r="E3673" s="143"/>
      <c r="F3673" s="147" t="s">
        <v>7795</v>
      </c>
      <c r="G3673" s="166" t="str">
        <f t="shared" si="114"/>
        <v xml:space="preserve"> </v>
      </c>
    </row>
    <row r="3674" spans="2:7" ht="76">
      <c r="B3674" s="136">
        <v>1967</v>
      </c>
      <c r="C3674" s="137">
        <v>1565</v>
      </c>
      <c r="D3674" s="142" t="s">
        <v>7796</v>
      </c>
      <c r="E3674" s="143"/>
      <c r="F3674" s="147" t="s">
        <v>7797</v>
      </c>
      <c r="G3674" s="166" t="str">
        <f t="shared" si="114"/>
        <v xml:space="preserve"> </v>
      </c>
    </row>
    <row r="3675" spans="2:7" ht="75">
      <c r="B3675" s="146"/>
      <c r="C3675" s="137">
        <v>1566</v>
      </c>
      <c r="D3675" s="142" t="s">
        <v>7798</v>
      </c>
      <c r="E3675" s="143"/>
      <c r="F3675" s="147" t="s">
        <v>1089</v>
      </c>
      <c r="G3675" s="166" t="str">
        <f t="shared" si="114"/>
        <v xml:space="preserve"> </v>
      </c>
    </row>
    <row r="3676" spans="2:7" ht="57">
      <c r="B3676" s="136">
        <v>1968</v>
      </c>
      <c r="C3676" s="137">
        <v>1567</v>
      </c>
      <c r="D3676" s="142" t="s">
        <v>7799</v>
      </c>
      <c r="E3676" s="143"/>
      <c r="F3676" s="147" t="s">
        <v>7800</v>
      </c>
      <c r="G3676" s="166" t="str">
        <f t="shared" si="114"/>
        <v xml:space="preserve"> </v>
      </c>
    </row>
    <row r="3677" spans="2:7" ht="38">
      <c r="B3677" s="136"/>
      <c r="C3677" s="137">
        <v>1568</v>
      </c>
      <c r="D3677" s="142" t="s">
        <v>7801</v>
      </c>
      <c r="E3677" s="143"/>
      <c r="F3677" s="147" t="s">
        <v>926</v>
      </c>
      <c r="G3677" s="166" t="str">
        <f t="shared" si="114"/>
        <v xml:space="preserve"> </v>
      </c>
    </row>
    <row r="3678" spans="2:7" ht="38">
      <c r="B3678" s="136">
        <v>1969</v>
      </c>
      <c r="C3678" s="137">
        <v>1569</v>
      </c>
      <c r="D3678" s="142" t="s">
        <v>7802</v>
      </c>
      <c r="E3678" s="143"/>
      <c r="F3678" s="147" t="s">
        <v>1094</v>
      </c>
      <c r="G3678" s="166" t="str">
        <f t="shared" si="114"/>
        <v xml:space="preserve"> </v>
      </c>
    </row>
    <row r="3679" spans="2:7" ht="38">
      <c r="B3679" s="136">
        <v>1970</v>
      </c>
      <c r="C3679" s="137">
        <v>1570</v>
      </c>
      <c r="D3679" s="142" t="s">
        <v>7803</v>
      </c>
      <c r="E3679" s="143"/>
      <c r="F3679" s="147" t="s">
        <v>5555</v>
      </c>
      <c r="G3679" s="166" t="str">
        <f t="shared" si="114"/>
        <v xml:space="preserve"> </v>
      </c>
    </row>
    <row r="3680" spans="2:7" ht="57">
      <c r="B3680" s="146"/>
      <c r="C3680" s="137">
        <v>1571</v>
      </c>
      <c r="D3680" s="142" t="s">
        <v>7804</v>
      </c>
      <c r="E3680" s="143"/>
      <c r="F3680" s="147" t="s">
        <v>1097</v>
      </c>
      <c r="G3680" s="166" t="str">
        <f t="shared" si="114"/>
        <v xml:space="preserve"> </v>
      </c>
    </row>
    <row r="3681" spans="2:7" ht="38">
      <c r="B3681" s="136">
        <v>1971</v>
      </c>
      <c r="C3681" s="137">
        <v>1572</v>
      </c>
      <c r="D3681" s="142" t="s">
        <v>7805</v>
      </c>
      <c r="E3681" s="143"/>
      <c r="F3681" s="147" t="s">
        <v>944</v>
      </c>
      <c r="G3681" s="166" t="str">
        <f t="shared" si="114"/>
        <v xml:space="preserve"> </v>
      </c>
    </row>
    <row r="3682" spans="2:7" ht="57">
      <c r="B3682" s="136">
        <v>1972</v>
      </c>
      <c r="C3682" s="137">
        <v>1573</v>
      </c>
      <c r="D3682" s="142" t="s">
        <v>7806</v>
      </c>
      <c r="E3682" s="143"/>
      <c r="F3682" s="147" t="s">
        <v>3221</v>
      </c>
      <c r="G3682" s="166" t="str">
        <f t="shared" si="114"/>
        <v xml:space="preserve"> </v>
      </c>
    </row>
    <row r="3683" spans="2:7" ht="38">
      <c r="B3683" s="136">
        <v>1973</v>
      </c>
      <c r="C3683" s="137">
        <v>1574</v>
      </c>
      <c r="D3683" s="142" t="s">
        <v>7807</v>
      </c>
      <c r="E3683" s="143"/>
      <c r="F3683" s="147" t="s">
        <v>815</v>
      </c>
      <c r="G3683" s="166" t="str">
        <f t="shared" si="114"/>
        <v xml:space="preserve"> </v>
      </c>
    </row>
    <row r="3684" spans="2:7" ht="75">
      <c r="B3684" s="146"/>
      <c r="C3684" s="137">
        <v>1575</v>
      </c>
      <c r="D3684" s="142" t="s">
        <v>7808</v>
      </c>
      <c r="E3684" s="143"/>
      <c r="F3684" s="147" t="s">
        <v>819</v>
      </c>
      <c r="G3684" s="166" t="str">
        <f t="shared" si="114"/>
        <v xml:space="preserve"> </v>
      </c>
    </row>
    <row r="3685" spans="2:7" ht="38">
      <c r="B3685" s="136">
        <v>1974</v>
      </c>
      <c r="C3685" s="137">
        <v>1576</v>
      </c>
      <c r="D3685" s="142" t="s">
        <v>7809</v>
      </c>
      <c r="E3685" s="143"/>
      <c r="F3685" s="147" t="s">
        <v>7810</v>
      </c>
      <c r="G3685" s="166" t="str">
        <f t="shared" si="114"/>
        <v xml:space="preserve"> </v>
      </c>
    </row>
    <row r="3686" spans="2:7" ht="95">
      <c r="B3686" s="136">
        <v>1975</v>
      </c>
      <c r="C3686" s="137">
        <v>1577</v>
      </c>
      <c r="D3686" s="142" t="s">
        <v>7811</v>
      </c>
      <c r="E3686" s="143"/>
      <c r="F3686" s="147" t="s">
        <v>7812</v>
      </c>
      <c r="G3686" s="166" t="str">
        <f t="shared" si="114"/>
        <v xml:space="preserve"> </v>
      </c>
    </row>
    <row r="3687" spans="2:7" ht="57">
      <c r="B3687" s="146"/>
      <c r="C3687" s="137">
        <v>1578</v>
      </c>
      <c r="D3687" s="142" t="s">
        <v>7813</v>
      </c>
      <c r="E3687" s="143"/>
      <c r="F3687" s="147" t="s">
        <v>790</v>
      </c>
      <c r="G3687" s="166" t="str">
        <f t="shared" si="114"/>
        <v xml:space="preserve"> </v>
      </c>
    </row>
    <row r="3688" spans="2:7" ht="75">
      <c r="B3688" s="136">
        <v>1976</v>
      </c>
      <c r="C3688" s="137">
        <v>1579</v>
      </c>
      <c r="D3688" s="142" t="s">
        <v>7814</v>
      </c>
      <c r="E3688" s="143"/>
      <c r="F3688" s="147" t="s">
        <v>7425</v>
      </c>
      <c r="G3688" s="166" t="str">
        <f t="shared" si="114"/>
        <v xml:space="preserve"> </v>
      </c>
    </row>
    <row r="3689" spans="2:7" ht="38">
      <c r="B3689" s="136">
        <v>1977</v>
      </c>
      <c r="C3689" s="137">
        <v>1580</v>
      </c>
      <c r="D3689" s="142" t="s">
        <v>7815</v>
      </c>
      <c r="E3689" s="143"/>
      <c r="F3689" s="147" t="s">
        <v>791</v>
      </c>
      <c r="G3689" s="166" t="str">
        <f t="shared" si="114"/>
        <v xml:space="preserve"> </v>
      </c>
    </row>
    <row r="3690" spans="2:7" ht="38">
      <c r="B3690" s="136">
        <v>1978</v>
      </c>
      <c r="C3690" s="137">
        <v>1581</v>
      </c>
      <c r="D3690" s="142" t="s">
        <v>7816</v>
      </c>
      <c r="E3690" s="143"/>
      <c r="F3690" s="147" t="s">
        <v>7817</v>
      </c>
      <c r="G3690" s="166" t="str">
        <f t="shared" si="114"/>
        <v xml:space="preserve"> </v>
      </c>
    </row>
    <row r="3691" spans="2:7" ht="38">
      <c r="B3691" s="146"/>
      <c r="C3691" s="137">
        <v>1582</v>
      </c>
      <c r="D3691" s="142" t="s">
        <v>7818</v>
      </c>
      <c r="E3691" s="143"/>
      <c r="F3691" s="147" t="s">
        <v>7819</v>
      </c>
      <c r="G3691" s="166" t="str">
        <f t="shared" si="114"/>
        <v xml:space="preserve"> </v>
      </c>
    </row>
    <row r="3692" spans="2:7" ht="38">
      <c r="B3692" s="136">
        <v>1979</v>
      </c>
      <c r="C3692" s="137">
        <v>1583</v>
      </c>
      <c r="D3692" s="142" t="s">
        <v>7820</v>
      </c>
      <c r="E3692" s="143"/>
      <c r="F3692" s="147" t="s">
        <v>7821</v>
      </c>
      <c r="G3692" s="166" t="str">
        <f t="shared" si="114"/>
        <v xml:space="preserve"> </v>
      </c>
    </row>
    <row r="3693" spans="2:7" ht="75">
      <c r="B3693" s="136">
        <v>1980</v>
      </c>
      <c r="C3693" s="137">
        <v>1584</v>
      </c>
      <c r="D3693" s="142" t="s">
        <v>7822</v>
      </c>
      <c r="E3693" s="143"/>
      <c r="F3693" s="147" t="s">
        <v>7823</v>
      </c>
      <c r="G3693" s="166" t="str">
        <f t="shared" si="114"/>
        <v xml:space="preserve"> </v>
      </c>
    </row>
    <row r="3694" spans="2:7" ht="38">
      <c r="B3694" s="146"/>
      <c r="C3694" s="137">
        <v>1585</v>
      </c>
      <c r="D3694" s="142" t="s">
        <v>7824</v>
      </c>
      <c r="E3694" s="143"/>
      <c r="F3694" s="147" t="s">
        <v>7825</v>
      </c>
      <c r="G3694" s="166" t="str">
        <f t="shared" si="114"/>
        <v xml:space="preserve"> </v>
      </c>
    </row>
    <row r="3695" spans="2:7" ht="75">
      <c r="B3695" s="136">
        <v>1981</v>
      </c>
      <c r="C3695" s="137">
        <v>1586</v>
      </c>
      <c r="D3695" s="142" t="s">
        <v>7826</v>
      </c>
      <c r="E3695" s="143"/>
      <c r="F3695" s="147" t="s">
        <v>7827</v>
      </c>
      <c r="G3695" s="166" t="str">
        <f t="shared" si="114"/>
        <v xml:space="preserve"> </v>
      </c>
    </row>
    <row r="3696" spans="2:7" ht="56">
      <c r="B3696" s="136" t="s">
        <v>5342</v>
      </c>
      <c r="C3696" s="137">
        <v>1587</v>
      </c>
      <c r="D3696" s="192" t="s">
        <v>7828</v>
      </c>
      <c r="E3696" s="168"/>
      <c r="F3696" s="169" t="s">
        <v>1021</v>
      </c>
      <c r="G3696" s="170" t="str">
        <f t="shared" si="114"/>
        <v xml:space="preserve"> </v>
      </c>
    </row>
    <row r="3697" spans="2:7" ht="40">
      <c r="B3697" s="148"/>
      <c r="C3697" s="149"/>
      <c r="D3697" s="150"/>
      <c r="E3697" s="151"/>
      <c r="F3697" s="178"/>
      <c r="G3697" s="153" t="s">
        <v>7829</v>
      </c>
    </row>
    <row r="3698" spans="2:7" ht="25">
      <c r="B3698" s="148"/>
      <c r="C3698" s="149"/>
      <c r="D3698" s="150"/>
      <c r="E3698" s="151"/>
      <c r="F3698" s="178"/>
      <c r="G3698" s="154">
        <f>H3698</f>
        <v>0</v>
      </c>
    </row>
    <row r="3699" spans="2:7" ht="18">
      <c r="B3699" s="148"/>
      <c r="C3699" s="149"/>
      <c r="D3699" s="150"/>
      <c r="E3699" s="151"/>
      <c r="F3699" s="178"/>
      <c r="G3699" s="105"/>
    </row>
    <row r="3700" spans="2:7" ht="19" thickBot="1">
      <c r="B3700" s="148"/>
      <c r="C3700" s="149"/>
      <c r="D3700" s="150"/>
      <c r="E3700" s="151"/>
      <c r="F3700" s="178"/>
      <c r="G3700" s="105"/>
    </row>
    <row r="3701" spans="2:7" ht="28" thickTop="1" thickBot="1">
      <c r="B3701" s="155" t="s">
        <v>7830</v>
      </c>
      <c r="C3701" s="156"/>
      <c r="D3701" s="126"/>
      <c r="E3701" s="157"/>
      <c r="F3701" s="179"/>
      <c r="G3701" s="128"/>
    </row>
    <row r="3702" spans="2:7" ht="102" thickTop="1" thickBot="1">
      <c r="B3702" s="186" t="s">
        <v>5240</v>
      </c>
      <c r="C3702" s="172" t="s">
        <v>5228</v>
      </c>
      <c r="D3702" s="173" t="s">
        <v>5229</v>
      </c>
      <c r="E3702" s="174" t="s">
        <v>5230</v>
      </c>
      <c r="F3702" s="175" t="s">
        <v>5231</v>
      </c>
      <c r="G3702" s="176" t="s">
        <v>5232</v>
      </c>
    </row>
    <row r="3703" spans="2:7" ht="39" thickTop="1">
      <c r="B3703" s="136">
        <v>1982</v>
      </c>
      <c r="C3703" s="137">
        <v>1588</v>
      </c>
      <c r="D3703" s="138" t="s">
        <v>7831</v>
      </c>
      <c r="E3703" s="139"/>
      <c r="F3703" s="164" t="s">
        <v>944</v>
      </c>
      <c r="G3703" s="165" t="str">
        <f t="shared" si="114"/>
        <v xml:space="preserve"> </v>
      </c>
    </row>
    <row r="3704" spans="2:7" ht="38">
      <c r="B3704" s="136">
        <v>1983</v>
      </c>
      <c r="C3704" s="137">
        <v>1589</v>
      </c>
      <c r="D3704" s="142" t="s">
        <v>7832</v>
      </c>
      <c r="E3704" s="143"/>
      <c r="F3704" s="147" t="s">
        <v>2786</v>
      </c>
      <c r="G3704" s="166" t="str">
        <f t="shared" si="114"/>
        <v xml:space="preserve"> </v>
      </c>
    </row>
    <row r="3705" spans="2:7" ht="38">
      <c r="B3705" s="146"/>
      <c r="C3705" s="137">
        <v>1590</v>
      </c>
      <c r="D3705" s="142" t="s">
        <v>7833</v>
      </c>
      <c r="E3705" s="143"/>
      <c r="F3705" s="147" t="s">
        <v>1032</v>
      </c>
      <c r="G3705" s="166" t="str">
        <f t="shared" si="114"/>
        <v xml:space="preserve"> </v>
      </c>
    </row>
    <row r="3706" spans="2:7" ht="38">
      <c r="B3706" s="136">
        <v>1984</v>
      </c>
      <c r="C3706" s="137">
        <v>1591</v>
      </c>
      <c r="D3706" s="142" t="s">
        <v>7834</v>
      </c>
      <c r="E3706" s="143"/>
      <c r="F3706" s="147" t="s">
        <v>7737</v>
      </c>
      <c r="G3706" s="166" t="str">
        <f t="shared" si="114"/>
        <v xml:space="preserve"> </v>
      </c>
    </row>
    <row r="3707" spans="2:7" ht="75">
      <c r="B3707" s="146"/>
      <c r="C3707" s="137">
        <v>1592</v>
      </c>
      <c r="D3707" s="142" t="s">
        <v>7835</v>
      </c>
      <c r="E3707" s="143"/>
      <c r="F3707" s="147" t="s">
        <v>811</v>
      </c>
      <c r="G3707" s="166" t="str">
        <f t="shared" si="114"/>
        <v xml:space="preserve"> </v>
      </c>
    </row>
    <row r="3708" spans="2:7" ht="57">
      <c r="B3708" s="136">
        <v>1985</v>
      </c>
      <c r="C3708" s="137">
        <v>1593</v>
      </c>
      <c r="D3708" s="142" t="s">
        <v>7836</v>
      </c>
      <c r="E3708" s="143"/>
      <c r="F3708" s="147" t="s">
        <v>7837</v>
      </c>
      <c r="G3708" s="166" t="str">
        <f t="shared" si="114"/>
        <v xml:space="preserve"> </v>
      </c>
    </row>
    <row r="3709" spans="2:7" ht="38">
      <c r="B3709" s="146"/>
      <c r="C3709" s="137">
        <v>1594</v>
      </c>
      <c r="D3709" s="142" t="s">
        <v>7838</v>
      </c>
      <c r="E3709" s="143"/>
      <c r="F3709" s="147" t="s">
        <v>7839</v>
      </c>
      <c r="G3709" s="166" t="str">
        <f t="shared" si="114"/>
        <v xml:space="preserve"> </v>
      </c>
    </row>
    <row r="3710" spans="2:7" ht="38">
      <c r="B3710" s="136">
        <v>1986</v>
      </c>
      <c r="C3710" s="137">
        <v>1595</v>
      </c>
      <c r="D3710" s="142" t="s">
        <v>7840</v>
      </c>
      <c r="E3710" s="143"/>
      <c r="F3710" s="147" t="s">
        <v>784</v>
      </c>
      <c r="G3710" s="166" t="str">
        <f t="shared" si="114"/>
        <v xml:space="preserve"> </v>
      </c>
    </row>
    <row r="3711" spans="2:7" ht="56">
      <c r="B3711" s="146"/>
      <c r="C3711" s="137">
        <v>1596</v>
      </c>
      <c r="D3711" s="142" t="s">
        <v>7841</v>
      </c>
      <c r="E3711" s="143"/>
      <c r="F3711" s="147" t="s">
        <v>2678</v>
      </c>
      <c r="G3711" s="166" t="str">
        <f t="shared" si="114"/>
        <v xml:space="preserve"> </v>
      </c>
    </row>
    <row r="3712" spans="2:7" ht="76">
      <c r="B3712" s="136">
        <v>1987</v>
      </c>
      <c r="C3712" s="137">
        <v>1597</v>
      </c>
      <c r="D3712" s="142" t="s">
        <v>7842</v>
      </c>
      <c r="E3712" s="143"/>
      <c r="F3712" s="147" t="s">
        <v>7843</v>
      </c>
      <c r="G3712" s="166" t="str">
        <f t="shared" si="114"/>
        <v xml:space="preserve"> </v>
      </c>
    </row>
    <row r="3713" spans="2:7" ht="57">
      <c r="B3713" s="136">
        <v>1988</v>
      </c>
      <c r="C3713" s="137">
        <v>1598</v>
      </c>
      <c r="D3713" s="142" t="s">
        <v>7844</v>
      </c>
      <c r="E3713" s="143"/>
      <c r="F3713" s="147" t="s">
        <v>7701</v>
      </c>
      <c r="G3713" s="166" t="str">
        <f t="shared" si="114"/>
        <v xml:space="preserve"> </v>
      </c>
    </row>
    <row r="3714" spans="2:7" ht="38">
      <c r="B3714" s="146"/>
      <c r="C3714" s="137">
        <v>1599</v>
      </c>
      <c r="D3714" s="142" t="s">
        <v>7845</v>
      </c>
      <c r="E3714" s="143"/>
      <c r="F3714" s="147" t="s">
        <v>7846</v>
      </c>
      <c r="G3714" s="166" t="str">
        <f t="shared" si="114"/>
        <v xml:space="preserve"> </v>
      </c>
    </row>
    <row r="3715" spans="2:7" ht="57">
      <c r="B3715" s="136">
        <v>1989</v>
      </c>
      <c r="C3715" s="137">
        <v>1600</v>
      </c>
      <c r="D3715" s="142" t="s">
        <v>7847</v>
      </c>
      <c r="E3715" s="143"/>
      <c r="F3715" s="147" t="s">
        <v>2714</v>
      </c>
      <c r="G3715" s="166" t="str">
        <f t="shared" si="114"/>
        <v xml:space="preserve"> </v>
      </c>
    </row>
    <row r="3716" spans="2:7" ht="38">
      <c r="B3716" s="146"/>
      <c r="C3716" s="137">
        <v>1601</v>
      </c>
      <c r="D3716" s="142" t="s">
        <v>7848</v>
      </c>
      <c r="E3716" s="143"/>
      <c r="F3716" s="147" t="s">
        <v>3066</v>
      </c>
      <c r="G3716" s="166" t="str">
        <f t="shared" si="114"/>
        <v xml:space="preserve"> </v>
      </c>
    </row>
    <row r="3717" spans="2:7" ht="57">
      <c r="B3717" s="146"/>
      <c r="C3717" s="137">
        <v>1602</v>
      </c>
      <c r="D3717" s="142" t="s">
        <v>7849</v>
      </c>
      <c r="E3717" s="143"/>
      <c r="F3717" s="147" t="s">
        <v>7850</v>
      </c>
      <c r="G3717" s="166" t="str">
        <f t="shared" ref="G3717:G3780" si="115">IF(E3717=""," ",IF(E3717=F3717,"OK",F3717))</f>
        <v xml:space="preserve"> </v>
      </c>
    </row>
    <row r="3718" spans="2:7" ht="38">
      <c r="B3718" s="136">
        <v>1990</v>
      </c>
      <c r="C3718" s="137">
        <v>1603</v>
      </c>
      <c r="D3718" s="142" t="s">
        <v>7851</v>
      </c>
      <c r="E3718" s="143"/>
      <c r="F3718" s="147" t="s">
        <v>784</v>
      </c>
      <c r="G3718" s="166" t="str">
        <f t="shared" si="115"/>
        <v xml:space="preserve"> </v>
      </c>
    </row>
    <row r="3719" spans="2:7" ht="38">
      <c r="B3719" s="146"/>
      <c r="C3719" s="137">
        <v>1604</v>
      </c>
      <c r="D3719" s="142" t="s">
        <v>7852</v>
      </c>
      <c r="E3719" s="143"/>
      <c r="F3719" s="147" t="s">
        <v>7853</v>
      </c>
      <c r="G3719" s="166" t="str">
        <f t="shared" si="115"/>
        <v xml:space="preserve"> </v>
      </c>
    </row>
    <row r="3720" spans="2:7" ht="38">
      <c r="B3720" s="146"/>
      <c r="C3720" s="137">
        <v>1605</v>
      </c>
      <c r="D3720" s="142" t="s">
        <v>7854</v>
      </c>
      <c r="E3720" s="143"/>
      <c r="F3720" s="147" t="s">
        <v>7855</v>
      </c>
      <c r="G3720" s="166" t="str">
        <f t="shared" si="115"/>
        <v xml:space="preserve"> </v>
      </c>
    </row>
    <row r="3721" spans="2:7" ht="57">
      <c r="B3721" s="136">
        <v>1991</v>
      </c>
      <c r="C3721" s="137">
        <v>1606</v>
      </c>
      <c r="D3721" s="142" t="s">
        <v>7856</v>
      </c>
      <c r="E3721" s="143"/>
      <c r="F3721" s="147" t="s">
        <v>7857</v>
      </c>
      <c r="G3721" s="166" t="str">
        <f t="shared" si="115"/>
        <v xml:space="preserve"> </v>
      </c>
    </row>
    <row r="3722" spans="2:7" ht="38">
      <c r="B3722" s="146"/>
      <c r="C3722" s="137">
        <v>1607</v>
      </c>
      <c r="D3722" s="142" t="s">
        <v>7858</v>
      </c>
      <c r="E3722" s="143"/>
      <c r="F3722" s="147" t="s">
        <v>811</v>
      </c>
      <c r="G3722" s="166" t="str">
        <f t="shared" si="115"/>
        <v xml:space="preserve"> </v>
      </c>
    </row>
    <row r="3723" spans="2:7" ht="38">
      <c r="B3723" s="136">
        <v>1992</v>
      </c>
      <c r="C3723" s="137">
        <v>1608</v>
      </c>
      <c r="D3723" s="142" t="s">
        <v>7859</v>
      </c>
      <c r="E3723" s="143"/>
      <c r="F3723" s="147" t="s">
        <v>7860</v>
      </c>
      <c r="G3723" s="166" t="str">
        <f t="shared" si="115"/>
        <v xml:space="preserve"> </v>
      </c>
    </row>
    <row r="3724" spans="2:7" ht="38">
      <c r="B3724" s="146"/>
      <c r="C3724" s="137">
        <v>1609</v>
      </c>
      <c r="D3724" s="142" t="s">
        <v>7861</v>
      </c>
      <c r="E3724" s="143"/>
      <c r="F3724" s="147" t="s">
        <v>1089</v>
      </c>
      <c r="G3724" s="166" t="str">
        <f t="shared" si="115"/>
        <v xml:space="preserve"> </v>
      </c>
    </row>
    <row r="3725" spans="2:7" ht="57">
      <c r="B3725" s="136">
        <v>1993</v>
      </c>
      <c r="C3725" s="137">
        <v>1610</v>
      </c>
      <c r="D3725" s="142" t="s">
        <v>7862</v>
      </c>
      <c r="E3725" s="143"/>
      <c r="F3725" s="147" t="s">
        <v>7863</v>
      </c>
      <c r="G3725" s="166" t="str">
        <f t="shared" si="115"/>
        <v xml:space="preserve"> </v>
      </c>
    </row>
    <row r="3726" spans="2:7" ht="75">
      <c r="B3726" s="146"/>
      <c r="C3726" s="137">
        <v>1611</v>
      </c>
      <c r="D3726" s="142" t="s">
        <v>7864</v>
      </c>
      <c r="E3726" s="143"/>
      <c r="F3726" s="147" t="s">
        <v>7865</v>
      </c>
      <c r="G3726" s="166" t="str">
        <f t="shared" si="115"/>
        <v xml:space="preserve"> </v>
      </c>
    </row>
    <row r="3727" spans="2:7" ht="57">
      <c r="B3727" s="136">
        <v>1994</v>
      </c>
      <c r="C3727" s="137">
        <v>1612</v>
      </c>
      <c r="D3727" s="142" t="s">
        <v>7866</v>
      </c>
      <c r="E3727" s="143"/>
      <c r="F3727" s="147" t="s">
        <v>7867</v>
      </c>
      <c r="G3727" s="166" t="str">
        <f t="shared" si="115"/>
        <v xml:space="preserve"> </v>
      </c>
    </row>
    <row r="3728" spans="2:7" ht="76">
      <c r="B3728" s="136">
        <v>1995</v>
      </c>
      <c r="C3728" s="137">
        <v>1613</v>
      </c>
      <c r="D3728" s="142" t="s">
        <v>7868</v>
      </c>
      <c r="E3728" s="143"/>
      <c r="F3728" s="147" t="s">
        <v>7869</v>
      </c>
      <c r="G3728" s="166" t="str">
        <f t="shared" si="115"/>
        <v xml:space="preserve"> </v>
      </c>
    </row>
    <row r="3729" spans="2:7" ht="57">
      <c r="B3729" s="136">
        <v>1996</v>
      </c>
      <c r="C3729" s="137">
        <v>1614</v>
      </c>
      <c r="D3729" s="142" t="s">
        <v>7870</v>
      </c>
      <c r="E3729" s="143"/>
      <c r="F3729" s="147" t="s">
        <v>7871</v>
      </c>
      <c r="G3729" s="166" t="str">
        <f t="shared" si="115"/>
        <v xml:space="preserve"> </v>
      </c>
    </row>
    <row r="3730" spans="2:7" ht="57">
      <c r="B3730" s="136">
        <v>1997</v>
      </c>
      <c r="C3730" s="137">
        <v>1615</v>
      </c>
      <c r="D3730" s="142" t="s">
        <v>7872</v>
      </c>
      <c r="E3730" s="143"/>
      <c r="F3730" s="147" t="s">
        <v>7873</v>
      </c>
      <c r="G3730" s="166" t="str">
        <f t="shared" si="115"/>
        <v xml:space="preserve"> </v>
      </c>
    </row>
    <row r="3731" spans="2:7" ht="38">
      <c r="B3731" s="136">
        <v>1998</v>
      </c>
      <c r="C3731" s="137">
        <v>1616</v>
      </c>
      <c r="D3731" s="142" t="s">
        <v>7874</v>
      </c>
      <c r="E3731" s="143"/>
      <c r="F3731" s="147" t="s">
        <v>7875</v>
      </c>
      <c r="G3731" s="166" t="str">
        <f t="shared" si="115"/>
        <v xml:space="preserve"> </v>
      </c>
    </row>
    <row r="3732" spans="2:7" ht="56">
      <c r="B3732" s="136">
        <v>1999</v>
      </c>
      <c r="C3732" s="137">
        <v>1617</v>
      </c>
      <c r="D3732" s="142" t="s">
        <v>7876</v>
      </c>
      <c r="E3732" s="143"/>
      <c r="F3732" s="147" t="s">
        <v>7877</v>
      </c>
      <c r="G3732" s="166" t="str">
        <f t="shared" si="115"/>
        <v xml:space="preserve"> </v>
      </c>
    </row>
    <row r="3733" spans="2:7" ht="57">
      <c r="B3733" s="146"/>
      <c r="C3733" s="137">
        <v>1618</v>
      </c>
      <c r="D3733" s="142" t="s">
        <v>7878</v>
      </c>
      <c r="E3733" s="143"/>
      <c r="F3733" s="147" t="s">
        <v>2883</v>
      </c>
      <c r="G3733" s="166" t="str">
        <f t="shared" si="115"/>
        <v xml:space="preserve"> </v>
      </c>
    </row>
    <row r="3734" spans="2:7" ht="57">
      <c r="B3734" s="136">
        <v>2000</v>
      </c>
      <c r="C3734" s="137">
        <v>1619</v>
      </c>
      <c r="D3734" s="142" t="s">
        <v>7879</v>
      </c>
      <c r="E3734" s="143"/>
      <c r="F3734" s="147" t="s">
        <v>7880</v>
      </c>
      <c r="G3734" s="166" t="str">
        <f t="shared" si="115"/>
        <v xml:space="preserve"> </v>
      </c>
    </row>
    <row r="3735" spans="2:7" ht="38">
      <c r="B3735" s="136" t="s">
        <v>5342</v>
      </c>
      <c r="C3735" s="137">
        <v>1620</v>
      </c>
      <c r="D3735" s="142" t="s">
        <v>7881</v>
      </c>
      <c r="E3735" s="143"/>
      <c r="F3735" s="147" t="s">
        <v>7026</v>
      </c>
      <c r="G3735" s="166" t="str">
        <f t="shared" si="115"/>
        <v xml:space="preserve"> </v>
      </c>
    </row>
    <row r="3736" spans="2:7" ht="38">
      <c r="B3736" s="146"/>
      <c r="C3736" s="137">
        <v>1621</v>
      </c>
      <c r="D3736" s="142" t="s">
        <v>7882</v>
      </c>
      <c r="E3736" s="143"/>
      <c r="F3736" s="147" t="s">
        <v>7883</v>
      </c>
      <c r="G3736" s="166" t="str">
        <f t="shared" si="115"/>
        <v xml:space="preserve"> </v>
      </c>
    </row>
    <row r="3737" spans="2:7" ht="57">
      <c r="B3737" s="136">
        <v>2001</v>
      </c>
      <c r="C3737" s="137">
        <v>1622</v>
      </c>
      <c r="D3737" s="142" t="s">
        <v>7884</v>
      </c>
      <c r="E3737" s="143"/>
      <c r="F3737" s="147" t="s">
        <v>5624</v>
      </c>
      <c r="G3737" s="166" t="str">
        <f t="shared" si="115"/>
        <v xml:space="preserve"> </v>
      </c>
    </row>
    <row r="3738" spans="2:7" ht="38">
      <c r="B3738" s="146"/>
      <c r="C3738" s="137">
        <v>1623</v>
      </c>
      <c r="D3738" s="142" t="s">
        <v>7885</v>
      </c>
      <c r="E3738" s="143"/>
      <c r="F3738" s="147" t="s">
        <v>2856</v>
      </c>
      <c r="G3738" s="166" t="str">
        <f t="shared" si="115"/>
        <v xml:space="preserve"> </v>
      </c>
    </row>
    <row r="3739" spans="2:7" ht="94">
      <c r="B3739" s="146"/>
      <c r="C3739" s="137">
        <v>1624</v>
      </c>
      <c r="D3739" s="142" t="s">
        <v>7886</v>
      </c>
      <c r="E3739" s="143"/>
      <c r="F3739" s="147" t="s">
        <v>7887</v>
      </c>
      <c r="G3739" s="166" t="str">
        <f t="shared" si="115"/>
        <v xml:space="preserve"> </v>
      </c>
    </row>
    <row r="3740" spans="2:7" ht="38">
      <c r="B3740" s="136">
        <v>2002</v>
      </c>
      <c r="C3740" s="137">
        <v>1625</v>
      </c>
      <c r="D3740" s="142" t="s">
        <v>7888</v>
      </c>
      <c r="E3740" s="143"/>
      <c r="F3740" s="147" t="s">
        <v>7889</v>
      </c>
      <c r="G3740" s="166" t="str">
        <f t="shared" si="115"/>
        <v xml:space="preserve"> </v>
      </c>
    </row>
    <row r="3741" spans="2:7" ht="57">
      <c r="B3741" s="136" t="s">
        <v>5342</v>
      </c>
      <c r="C3741" s="137">
        <v>1626</v>
      </c>
      <c r="D3741" s="142" t="s">
        <v>7890</v>
      </c>
      <c r="E3741" s="143"/>
      <c r="F3741" s="147" t="s">
        <v>7891</v>
      </c>
      <c r="G3741" s="166" t="str">
        <f t="shared" si="115"/>
        <v xml:space="preserve"> </v>
      </c>
    </row>
    <row r="3742" spans="2:7" ht="38">
      <c r="B3742" s="136">
        <v>2003</v>
      </c>
      <c r="C3742" s="137">
        <v>1627</v>
      </c>
      <c r="D3742" s="142" t="s">
        <v>7892</v>
      </c>
      <c r="E3742" s="143"/>
      <c r="F3742" s="147" t="s">
        <v>7893</v>
      </c>
      <c r="G3742" s="166" t="str">
        <f t="shared" si="115"/>
        <v xml:space="preserve"> </v>
      </c>
    </row>
    <row r="3743" spans="2:7" ht="56">
      <c r="B3743" s="146"/>
      <c r="C3743" s="137">
        <v>1628</v>
      </c>
      <c r="D3743" s="142" t="s">
        <v>7894</v>
      </c>
      <c r="E3743" s="143"/>
      <c r="F3743" s="147" t="s">
        <v>835</v>
      </c>
      <c r="G3743" s="166" t="str">
        <f t="shared" si="115"/>
        <v xml:space="preserve"> </v>
      </c>
    </row>
    <row r="3744" spans="2:7" ht="56">
      <c r="B3744" s="136">
        <v>2004</v>
      </c>
      <c r="C3744" s="137">
        <v>1629</v>
      </c>
      <c r="D3744" s="142" t="s">
        <v>7895</v>
      </c>
      <c r="E3744" s="143"/>
      <c r="F3744" s="147" t="s">
        <v>2949</v>
      </c>
      <c r="G3744" s="166" t="str">
        <f t="shared" si="115"/>
        <v xml:space="preserve"> </v>
      </c>
    </row>
    <row r="3745" spans="2:7" ht="57">
      <c r="B3745" s="136">
        <v>2005</v>
      </c>
      <c r="C3745" s="137">
        <v>1630</v>
      </c>
      <c r="D3745" s="142" t="s">
        <v>7896</v>
      </c>
      <c r="E3745" s="143"/>
      <c r="F3745" s="147" t="s">
        <v>7897</v>
      </c>
      <c r="G3745" s="166" t="str">
        <f t="shared" si="115"/>
        <v xml:space="preserve"> </v>
      </c>
    </row>
    <row r="3746" spans="2:7" ht="38">
      <c r="B3746" s="146"/>
      <c r="C3746" s="137">
        <v>1631</v>
      </c>
      <c r="D3746" s="142" t="s">
        <v>7898</v>
      </c>
      <c r="E3746" s="143"/>
      <c r="F3746" s="147" t="s">
        <v>7899</v>
      </c>
      <c r="G3746" s="166" t="str">
        <f t="shared" si="115"/>
        <v xml:space="preserve"> </v>
      </c>
    </row>
    <row r="3747" spans="2:7" ht="56">
      <c r="B3747" s="136">
        <v>2006</v>
      </c>
      <c r="C3747" s="137">
        <v>1632</v>
      </c>
      <c r="D3747" s="142" t="s">
        <v>7900</v>
      </c>
      <c r="E3747" s="143"/>
      <c r="F3747" s="147" t="s">
        <v>944</v>
      </c>
      <c r="G3747" s="166" t="str">
        <f t="shared" si="115"/>
        <v xml:space="preserve"> </v>
      </c>
    </row>
    <row r="3748" spans="2:7" ht="38">
      <c r="B3748" s="136" t="s">
        <v>6227</v>
      </c>
      <c r="C3748" s="137">
        <v>1633</v>
      </c>
      <c r="D3748" s="142" t="s">
        <v>7901</v>
      </c>
      <c r="E3748" s="143"/>
      <c r="F3748" s="147" t="s">
        <v>784</v>
      </c>
      <c r="G3748" s="166" t="str">
        <f t="shared" si="115"/>
        <v xml:space="preserve"> </v>
      </c>
    </row>
    <row r="3749" spans="2:7" ht="38">
      <c r="B3749" s="136" t="s">
        <v>5342</v>
      </c>
      <c r="C3749" s="137">
        <v>1634</v>
      </c>
      <c r="D3749" s="142" t="s">
        <v>7902</v>
      </c>
      <c r="E3749" s="143"/>
      <c r="F3749" s="147" t="s">
        <v>7903</v>
      </c>
      <c r="G3749" s="166" t="str">
        <f t="shared" si="115"/>
        <v xml:space="preserve"> </v>
      </c>
    </row>
    <row r="3750" spans="2:7" ht="38">
      <c r="B3750" s="136">
        <v>2007</v>
      </c>
      <c r="C3750" s="137">
        <v>1635</v>
      </c>
      <c r="D3750" s="142" t="s">
        <v>7904</v>
      </c>
      <c r="E3750" s="143"/>
      <c r="F3750" s="147" t="s">
        <v>811</v>
      </c>
      <c r="G3750" s="166" t="str">
        <f t="shared" si="115"/>
        <v xml:space="preserve"> </v>
      </c>
    </row>
    <row r="3751" spans="2:7" ht="38">
      <c r="B3751" s="136">
        <v>2008</v>
      </c>
      <c r="C3751" s="137">
        <v>1636</v>
      </c>
      <c r="D3751" s="142" t="s">
        <v>7905</v>
      </c>
      <c r="E3751" s="143"/>
      <c r="F3751" s="147" t="s">
        <v>2883</v>
      </c>
      <c r="G3751" s="166" t="str">
        <f t="shared" si="115"/>
        <v xml:space="preserve"> </v>
      </c>
    </row>
    <row r="3752" spans="2:7" ht="38">
      <c r="B3752" s="146"/>
      <c r="C3752" s="137">
        <v>1637</v>
      </c>
      <c r="D3752" s="142" t="s">
        <v>7906</v>
      </c>
      <c r="E3752" s="143"/>
      <c r="F3752" s="147" t="s">
        <v>842</v>
      </c>
      <c r="G3752" s="166" t="str">
        <f t="shared" si="115"/>
        <v xml:space="preserve"> </v>
      </c>
    </row>
    <row r="3753" spans="2:7" ht="38">
      <c r="B3753" s="136">
        <v>2009</v>
      </c>
      <c r="C3753" s="137">
        <v>1638</v>
      </c>
      <c r="D3753" s="142" t="s">
        <v>7907</v>
      </c>
      <c r="E3753" s="143"/>
      <c r="F3753" s="147" t="s">
        <v>2613</v>
      </c>
      <c r="G3753" s="166" t="str">
        <f t="shared" si="115"/>
        <v xml:space="preserve"> </v>
      </c>
    </row>
    <row r="3754" spans="2:7" ht="38">
      <c r="B3754" s="146"/>
      <c r="C3754" s="137">
        <v>1639</v>
      </c>
      <c r="D3754" s="142" t="s">
        <v>7908</v>
      </c>
      <c r="E3754" s="143"/>
      <c r="F3754" s="147" t="s">
        <v>784</v>
      </c>
      <c r="G3754" s="166" t="str">
        <f t="shared" si="115"/>
        <v xml:space="preserve"> </v>
      </c>
    </row>
    <row r="3755" spans="2:7" ht="38">
      <c r="B3755" s="136">
        <v>2010</v>
      </c>
      <c r="C3755" s="137">
        <v>1640</v>
      </c>
      <c r="D3755" s="142" t="s">
        <v>7909</v>
      </c>
      <c r="E3755" s="143"/>
      <c r="F3755" s="147" t="s">
        <v>7910</v>
      </c>
      <c r="G3755" s="166" t="str">
        <f t="shared" si="115"/>
        <v xml:space="preserve"> </v>
      </c>
    </row>
    <row r="3756" spans="2:7" ht="38">
      <c r="B3756" s="136">
        <v>2011</v>
      </c>
      <c r="C3756" s="137">
        <v>1641</v>
      </c>
      <c r="D3756" s="142" t="s">
        <v>7911</v>
      </c>
      <c r="E3756" s="143"/>
      <c r="F3756" s="147" t="s">
        <v>7130</v>
      </c>
      <c r="G3756" s="166" t="str">
        <f t="shared" si="115"/>
        <v xml:space="preserve"> </v>
      </c>
    </row>
    <row r="3757" spans="2:7" ht="38">
      <c r="B3757" s="146"/>
      <c r="C3757" s="137">
        <v>1642</v>
      </c>
      <c r="D3757" s="142" t="s">
        <v>7912</v>
      </c>
      <c r="E3757" s="143"/>
      <c r="F3757" s="147" t="s">
        <v>7913</v>
      </c>
      <c r="G3757" s="166" t="str">
        <f t="shared" si="115"/>
        <v xml:space="preserve"> </v>
      </c>
    </row>
    <row r="3758" spans="2:7" ht="38">
      <c r="B3758" s="136">
        <v>2012</v>
      </c>
      <c r="C3758" s="137">
        <v>1643</v>
      </c>
      <c r="D3758" s="142" t="s">
        <v>7914</v>
      </c>
      <c r="E3758" s="143"/>
      <c r="F3758" s="147" t="s">
        <v>2883</v>
      </c>
      <c r="G3758" s="166" t="str">
        <f t="shared" si="115"/>
        <v xml:space="preserve"> </v>
      </c>
    </row>
    <row r="3759" spans="2:7" ht="56">
      <c r="B3759" s="136">
        <v>2013</v>
      </c>
      <c r="C3759" s="137">
        <v>1644</v>
      </c>
      <c r="D3759" s="142" t="s">
        <v>7915</v>
      </c>
      <c r="E3759" s="143"/>
      <c r="F3759" s="147" t="s">
        <v>791</v>
      </c>
      <c r="G3759" s="166" t="str">
        <f t="shared" si="115"/>
        <v xml:space="preserve"> </v>
      </c>
    </row>
    <row r="3760" spans="2:7" ht="38">
      <c r="B3760" s="136">
        <v>2014</v>
      </c>
      <c r="C3760" s="137">
        <v>1645</v>
      </c>
      <c r="D3760" s="142" t="s">
        <v>7916</v>
      </c>
      <c r="E3760" s="143"/>
      <c r="F3760" s="147" t="s">
        <v>805</v>
      </c>
      <c r="G3760" s="166" t="str">
        <f t="shared" si="115"/>
        <v xml:space="preserve"> </v>
      </c>
    </row>
    <row r="3761" spans="2:7" ht="38">
      <c r="B3761" s="146"/>
      <c r="C3761" s="137">
        <v>1646</v>
      </c>
      <c r="D3761" s="142" t="s">
        <v>7917</v>
      </c>
      <c r="E3761" s="143"/>
      <c r="F3761" s="147" t="s">
        <v>3066</v>
      </c>
      <c r="G3761" s="166" t="str">
        <f t="shared" si="115"/>
        <v xml:space="preserve"> </v>
      </c>
    </row>
    <row r="3762" spans="2:7" ht="57">
      <c r="B3762" s="136">
        <v>2015</v>
      </c>
      <c r="C3762" s="137">
        <v>1647</v>
      </c>
      <c r="D3762" s="142" t="s">
        <v>7918</v>
      </c>
      <c r="E3762" s="143"/>
      <c r="F3762" s="147" t="s">
        <v>7919</v>
      </c>
      <c r="G3762" s="166" t="str">
        <f t="shared" si="115"/>
        <v xml:space="preserve"> </v>
      </c>
    </row>
    <row r="3763" spans="2:7" ht="38">
      <c r="B3763" s="136">
        <v>2016</v>
      </c>
      <c r="C3763" s="137">
        <v>1648</v>
      </c>
      <c r="D3763" s="142" t="s">
        <v>7920</v>
      </c>
      <c r="E3763" s="143"/>
      <c r="F3763" s="147" t="s">
        <v>944</v>
      </c>
      <c r="G3763" s="166" t="str">
        <f t="shared" si="115"/>
        <v xml:space="preserve"> </v>
      </c>
    </row>
    <row r="3764" spans="2:7" ht="56">
      <c r="B3764" s="136">
        <v>2017</v>
      </c>
      <c r="C3764" s="137">
        <v>1649</v>
      </c>
      <c r="D3764" s="142" t="s">
        <v>7921</v>
      </c>
      <c r="E3764" s="143"/>
      <c r="F3764" s="147" t="s">
        <v>806</v>
      </c>
      <c r="G3764" s="166" t="str">
        <f t="shared" si="115"/>
        <v xml:space="preserve"> </v>
      </c>
    </row>
    <row r="3765" spans="2:7" ht="75">
      <c r="B3765" s="136">
        <v>2018</v>
      </c>
      <c r="C3765" s="137">
        <v>1650</v>
      </c>
      <c r="D3765" s="142" t="s">
        <v>7922</v>
      </c>
      <c r="E3765" s="143"/>
      <c r="F3765" s="147" t="s">
        <v>1021</v>
      </c>
      <c r="G3765" s="166" t="str">
        <f t="shared" si="115"/>
        <v xml:space="preserve"> </v>
      </c>
    </row>
    <row r="3766" spans="2:7" ht="38">
      <c r="B3766" s="136">
        <v>2019</v>
      </c>
      <c r="C3766" s="137">
        <v>1651</v>
      </c>
      <c r="D3766" s="142" t="s">
        <v>7923</v>
      </c>
      <c r="E3766" s="143"/>
      <c r="F3766" s="147" t="s">
        <v>7924</v>
      </c>
      <c r="G3766" s="166" t="str">
        <f t="shared" si="115"/>
        <v xml:space="preserve"> </v>
      </c>
    </row>
    <row r="3767" spans="2:7" ht="38">
      <c r="B3767" s="146"/>
      <c r="C3767" s="137">
        <v>1652</v>
      </c>
      <c r="D3767" s="142" t="s">
        <v>7925</v>
      </c>
      <c r="E3767" s="143"/>
      <c r="F3767" s="147" t="s">
        <v>944</v>
      </c>
      <c r="G3767" s="166" t="str">
        <f t="shared" si="115"/>
        <v xml:space="preserve"> </v>
      </c>
    </row>
    <row r="3768" spans="2:7" ht="38">
      <c r="B3768" s="136">
        <v>2020</v>
      </c>
      <c r="C3768" s="137">
        <v>1653</v>
      </c>
      <c r="D3768" s="142" t="s">
        <v>7926</v>
      </c>
      <c r="E3768" s="143"/>
      <c r="F3768" s="147" t="s">
        <v>7927</v>
      </c>
      <c r="G3768" s="166" t="str">
        <f t="shared" si="115"/>
        <v xml:space="preserve"> </v>
      </c>
    </row>
    <row r="3769" spans="2:7" ht="38">
      <c r="B3769" s="136">
        <v>2021</v>
      </c>
      <c r="C3769" s="137">
        <v>1654</v>
      </c>
      <c r="D3769" s="142" t="s">
        <v>7928</v>
      </c>
      <c r="E3769" s="143"/>
      <c r="F3769" s="147" t="s">
        <v>7929</v>
      </c>
      <c r="G3769" s="166" t="str">
        <f t="shared" si="115"/>
        <v xml:space="preserve"> </v>
      </c>
    </row>
    <row r="3770" spans="2:7" ht="38">
      <c r="B3770" s="146"/>
      <c r="C3770" s="137">
        <v>1655</v>
      </c>
      <c r="D3770" s="142" t="s">
        <v>7930</v>
      </c>
      <c r="E3770" s="143"/>
      <c r="F3770" s="147" t="s">
        <v>7931</v>
      </c>
      <c r="G3770" s="166" t="str">
        <f t="shared" si="115"/>
        <v xml:space="preserve"> </v>
      </c>
    </row>
    <row r="3771" spans="2:7" ht="75">
      <c r="B3771" s="136">
        <v>2022</v>
      </c>
      <c r="C3771" s="137">
        <v>1656</v>
      </c>
      <c r="D3771" s="142" t="s">
        <v>7932</v>
      </c>
      <c r="E3771" s="143"/>
      <c r="F3771" s="147" t="s">
        <v>7933</v>
      </c>
      <c r="G3771" s="166" t="str">
        <f t="shared" si="115"/>
        <v xml:space="preserve"> </v>
      </c>
    </row>
    <row r="3772" spans="2:7" ht="75">
      <c r="B3772" s="146"/>
      <c r="C3772" s="137">
        <v>1657</v>
      </c>
      <c r="D3772" s="142" t="s">
        <v>7934</v>
      </c>
      <c r="E3772" s="143"/>
      <c r="F3772" s="147" t="s">
        <v>1037</v>
      </c>
      <c r="G3772" s="166" t="str">
        <f t="shared" si="115"/>
        <v xml:space="preserve"> </v>
      </c>
    </row>
    <row r="3773" spans="2:7" ht="38">
      <c r="B3773" s="136">
        <v>2023</v>
      </c>
      <c r="C3773" s="137">
        <v>1658</v>
      </c>
      <c r="D3773" s="142" t="s">
        <v>7935</v>
      </c>
      <c r="E3773" s="143"/>
      <c r="F3773" s="147" t="s">
        <v>7936</v>
      </c>
      <c r="G3773" s="166" t="str">
        <f t="shared" si="115"/>
        <v xml:space="preserve"> </v>
      </c>
    </row>
    <row r="3774" spans="2:7" ht="38">
      <c r="B3774" s="146"/>
      <c r="C3774" s="137">
        <v>1659</v>
      </c>
      <c r="D3774" s="142" t="s">
        <v>7937</v>
      </c>
      <c r="E3774" s="143"/>
      <c r="F3774" s="147" t="s">
        <v>7936</v>
      </c>
      <c r="G3774" s="166" t="str">
        <f t="shared" si="115"/>
        <v xml:space="preserve"> </v>
      </c>
    </row>
    <row r="3775" spans="2:7" ht="56">
      <c r="B3775" s="136">
        <v>2024</v>
      </c>
      <c r="C3775" s="137">
        <v>1660</v>
      </c>
      <c r="D3775" s="142" t="s">
        <v>7938</v>
      </c>
      <c r="E3775" s="143"/>
      <c r="F3775" s="147" t="s">
        <v>811</v>
      </c>
      <c r="G3775" s="166" t="str">
        <f t="shared" si="115"/>
        <v xml:space="preserve"> </v>
      </c>
    </row>
    <row r="3776" spans="2:7" ht="57">
      <c r="B3776" s="136">
        <v>2025</v>
      </c>
      <c r="C3776" s="137">
        <v>1661</v>
      </c>
      <c r="D3776" s="142" t="s">
        <v>7939</v>
      </c>
      <c r="E3776" s="143"/>
      <c r="F3776" s="147" t="s">
        <v>7940</v>
      </c>
      <c r="G3776" s="166" t="str">
        <f t="shared" si="115"/>
        <v xml:space="preserve"> </v>
      </c>
    </row>
    <row r="3777" spans="2:7" ht="38">
      <c r="B3777" s="146"/>
      <c r="C3777" s="137">
        <v>1662</v>
      </c>
      <c r="D3777" s="142" t="s">
        <v>7941</v>
      </c>
      <c r="E3777" s="143"/>
      <c r="F3777" s="147" t="s">
        <v>1021</v>
      </c>
      <c r="G3777" s="166" t="str">
        <f t="shared" si="115"/>
        <v xml:space="preserve"> </v>
      </c>
    </row>
    <row r="3778" spans="2:7" ht="57">
      <c r="B3778" s="136">
        <v>2026</v>
      </c>
      <c r="C3778" s="137">
        <v>1663</v>
      </c>
      <c r="D3778" s="142" t="s">
        <v>7942</v>
      </c>
      <c r="E3778" s="143"/>
      <c r="F3778" s="147" t="s">
        <v>7943</v>
      </c>
      <c r="G3778" s="166" t="str">
        <f t="shared" si="115"/>
        <v xml:space="preserve"> </v>
      </c>
    </row>
    <row r="3779" spans="2:7" ht="57">
      <c r="B3779" s="136">
        <v>2027</v>
      </c>
      <c r="C3779" s="137">
        <v>1664</v>
      </c>
      <c r="D3779" s="142" t="s">
        <v>7944</v>
      </c>
      <c r="E3779" s="143"/>
      <c r="F3779" s="147" t="s">
        <v>944</v>
      </c>
      <c r="G3779" s="166" t="str">
        <f t="shared" si="115"/>
        <v xml:space="preserve"> </v>
      </c>
    </row>
    <row r="3780" spans="2:7" ht="38">
      <c r="B3780" s="146"/>
      <c r="C3780" s="137">
        <v>1665</v>
      </c>
      <c r="D3780" s="142" t="s">
        <v>7945</v>
      </c>
      <c r="E3780" s="143"/>
      <c r="F3780" s="147" t="s">
        <v>7946</v>
      </c>
      <c r="G3780" s="166" t="str">
        <f t="shared" si="115"/>
        <v xml:space="preserve"> </v>
      </c>
    </row>
    <row r="3781" spans="2:7" ht="95">
      <c r="B3781" s="136">
        <v>2028</v>
      </c>
      <c r="C3781" s="137">
        <v>1666</v>
      </c>
      <c r="D3781" s="142" t="s">
        <v>7947</v>
      </c>
      <c r="E3781" s="143"/>
      <c r="F3781" s="147" t="s">
        <v>7948</v>
      </c>
      <c r="G3781" s="166" t="str">
        <f t="shared" ref="G3781:G3850" si="116">IF(E3781=""," ",IF(E3781=F3781,"OK",F3781))</f>
        <v xml:space="preserve"> </v>
      </c>
    </row>
    <row r="3782" spans="2:7" ht="75">
      <c r="B3782" s="136">
        <v>2029</v>
      </c>
      <c r="C3782" s="137">
        <v>1667</v>
      </c>
      <c r="D3782" s="142" t="s">
        <v>7949</v>
      </c>
      <c r="E3782" s="143"/>
      <c r="F3782" s="147" t="s">
        <v>7950</v>
      </c>
      <c r="G3782" s="166" t="str">
        <f t="shared" si="116"/>
        <v xml:space="preserve"> </v>
      </c>
    </row>
    <row r="3783" spans="2:7" ht="38">
      <c r="B3783" s="146"/>
      <c r="C3783" s="137">
        <v>1668</v>
      </c>
      <c r="D3783" s="142" t="s">
        <v>7951</v>
      </c>
      <c r="E3783" s="143"/>
      <c r="F3783" s="147" t="s">
        <v>7952</v>
      </c>
      <c r="G3783" s="166" t="str">
        <f t="shared" si="116"/>
        <v xml:space="preserve"> </v>
      </c>
    </row>
    <row r="3784" spans="2:7" ht="75">
      <c r="B3784" s="136">
        <v>2030</v>
      </c>
      <c r="C3784" s="137">
        <v>1669</v>
      </c>
      <c r="D3784" s="142" t="s">
        <v>7953</v>
      </c>
      <c r="E3784" s="143"/>
      <c r="F3784" s="147" t="s">
        <v>2812</v>
      </c>
      <c r="G3784" s="166" t="str">
        <f t="shared" si="116"/>
        <v xml:space="preserve"> </v>
      </c>
    </row>
    <row r="3785" spans="2:7" ht="75">
      <c r="B3785" s="146"/>
      <c r="C3785" s="137">
        <v>1670</v>
      </c>
      <c r="D3785" s="142" t="s">
        <v>7954</v>
      </c>
      <c r="E3785" s="143"/>
      <c r="F3785" s="147" t="s">
        <v>7955</v>
      </c>
      <c r="G3785" s="166" t="str">
        <f t="shared" si="116"/>
        <v xml:space="preserve"> </v>
      </c>
    </row>
    <row r="3786" spans="2:7" ht="75">
      <c r="B3786" s="136">
        <v>2031</v>
      </c>
      <c r="C3786" s="137">
        <v>1671</v>
      </c>
      <c r="D3786" s="142" t="s">
        <v>7956</v>
      </c>
      <c r="E3786" s="143"/>
      <c r="F3786" s="147" t="s">
        <v>7957</v>
      </c>
      <c r="G3786" s="166" t="str">
        <f t="shared" si="116"/>
        <v xml:space="preserve"> </v>
      </c>
    </row>
    <row r="3787" spans="2:7" ht="38">
      <c r="B3787" s="136">
        <v>2032</v>
      </c>
      <c r="C3787" s="137">
        <v>1672</v>
      </c>
      <c r="D3787" s="142" t="s">
        <v>7958</v>
      </c>
      <c r="E3787" s="143"/>
      <c r="F3787" s="147" t="s">
        <v>944</v>
      </c>
      <c r="G3787" s="166" t="str">
        <f t="shared" si="116"/>
        <v xml:space="preserve"> </v>
      </c>
    </row>
    <row r="3788" spans="2:7" ht="38">
      <c r="B3788" s="146"/>
      <c r="C3788" s="137">
        <v>1673</v>
      </c>
      <c r="D3788" s="142" t="s">
        <v>7959</v>
      </c>
      <c r="E3788" s="143"/>
      <c r="F3788" s="147" t="s">
        <v>7212</v>
      </c>
      <c r="G3788" s="166" t="str">
        <f t="shared" si="116"/>
        <v xml:space="preserve"> </v>
      </c>
    </row>
    <row r="3789" spans="2:7" ht="75">
      <c r="B3789" s="146"/>
      <c r="C3789" s="137">
        <v>1674</v>
      </c>
      <c r="D3789" s="142" t="s">
        <v>7960</v>
      </c>
      <c r="E3789" s="143"/>
      <c r="F3789" s="147" t="s">
        <v>805</v>
      </c>
      <c r="G3789" s="166" t="str">
        <f t="shared" si="116"/>
        <v xml:space="preserve"> </v>
      </c>
    </row>
    <row r="3790" spans="2:7" ht="56">
      <c r="B3790" s="136">
        <v>2033</v>
      </c>
      <c r="C3790" s="137">
        <v>1675</v>
      </c>
      <c r="D3790" s="142" t="s">
        <v>7961</v>
      </c>
      <c r="E3790" s="143"/>
      <c r="F3790" s="147" t="s">
        <v>826</v>
      </c>
      <c r="G3790" s="166" t="str">
        <f t="shared" si="116"/>
        <v xml:space="preserve"> </v>
      </c>
    </row>
    <row r="3791" spans="2:7" ht="75">
      <c r="B3791" s="146"/>
      <c r="C3791" s="137">
        <v>1676</v>
      </c>
      <c r="D3791" s="142" t="s">
        <v>7962</v>
      </c>
      <c r="E3791" s="143"/>
      <c r="F3791" s="147" t="s">
        <v>2727</v>
      </c>
      <c r="G3791" s="166" t="str">
        <f t="shared" si="116"/>
        <v xml:space="preserve"> </v>
      </c>
    </row>
    <row r="3792" spans="2:7" ht="38">
      <c r="B3792" s="136">
        <v>2034</v>
      </c>
      <c r="C3792" s="137">
        <v>1677</v>
      </c>
      <c r="D3792" s="142" t="s">
        <v>7963</v>
      </c>
      <c r="E3792" s="143"/>
      <c r="F3792" s="147" t="s">
        <v>7964</v>
      </c>
      <c r="G3792" s="166" t="str">
        <f t="shared" si="116"/>
        <v xml:space="preserve"> </v>
      </c>
    </row>
    <row r="3793" spans="2:7" ht="75">
      <c r="B3793" s="136">
        <v>2035</v>
      </c>
      <c r="C3793" s="137">
        <v>1678</v>
      </c>
      <c r="D3793" s="142" t="s">
        <v>7965</v>
      </c>
      <c r="E3793" s="143"/>
      <c r="F3793" s="147" t="s">
        <v>7966</v>
      </c>
      <c r="G3793" s="166" t="str">
        <f t="shared" si="116"/>
        <v xml:space="preserve"> </v>
      </c>
    </row>
    <row r="3794" spans="2:7" ht="38">
      <c r="B3794" s="146"/>
      <c r="C3794" s="137">
        <v>1679</v>
      </c>
      <c r="D3794" s="142" t="s">
        <v>7967</v>
      </c>
      <c r="E3794" s="143"/>
      <c r="F3794" s="147" t="s">
        <v>944</v>
      </c>
      <c r="G3794" s="166" t="str">
        <f t="shared" si="116"/>
        <v xml:space="preserve"> </v>
      </c>
    </row>
    <row r="3795" spans="2:7" ht="57">
      <c r="B3795" s="146"/>
      <c r="C3795" s="137">
        <v>1680</v>
      </c>
      <c r="D3795" s="142" t="s">
        <v>7968</v>
      </c>
      <c r="E3795" s="143"/>
      <c r="F3795" s="147" t="s">
        <v>7969</v>
      </c>
      <c r="G3795" s="166" t="str">
        <f t="shared" si="116"/>
        <v xml:space="preserve"> </v>
      </c>
    </row>
    <row r="3796" spans="2:7" ht="38">
      <c r="B3796" s="136">
        <v>2036</v>
      </c>
      <c r="C3796" s="137">
        <v>1681</v>
      </c>
      <c r="D3796" s="142" t="s">
        <v>7970</v>
      </c>
      <c r="E3796" s="143"/>
      <c r="F3796" s="147" t="s">
        <v>2891</v>
      </c>
      <c r="G3796" s="166" t="str">
        <f t="shared" si="116"/>
        <v xml:space="preserve"> </v>
      </c>
    </row>
    <row r="3797" spans="2:7" ht="57">
      <c r="B3797" s="136">
        <v>2037</v>
      </c>
      <c r="C3797" s="137">
        <v>1682</v>
      </c>
      <c r="D3797" s="142" t="s">
        <v>7971</v>
      </c>
      <c r="E3797" s="143"/>
      <c r="F3797" s="147" t="s">
        <v>811</v>
      </c>
      <c r="G3797" s="166" t="str">
        <f t="shared" si="116"/>
        <v xml:space="preserve"> </v>
      </c>
    </row>
    <row r="3798" spans="2:7" ht="38">
      <c r="B3798" s="146"/>
      <c r="C3798" s="137">
        <v>1683</v>
      </c>
      <c r="D3798" s="142" t="s">
        <v>7972</v>
      </c>
      <c r="E3798" s="143"/>
      <c r="F3798" s="147" t="s">
        <v>7973</v>
      </c>
      <c r="G3798" s="166" t="str">
        <f t="shared" si="116"/>
        <v xml:space="preserve"> </v>
      </c>
    </row>
    <row r="3799" spans="2:7" ht="38">
      <c r="B3799" s="146"/>
      <c r="C3799" s="137">
        <v>1684</v>
      </c>
      <c r="D3799" s="142" t="s">
        <v>7974</v>
      </c>
      <c r="E3799" s="143"/>
      <c r="F3799" s="147" t="s">
        <v>790</v>
      </c>
      <c r="G3799" s="166" t="str">
        <f t="shared" si="116"/>
        <v xml:space="preserve"> </v>
      </c>
    </row>
    <row r="3800" spans="2:7" ht="38">
      <c r="B3800" s="136">
        <v>2038</v>
      </c>
      <c r="C3800" s="137">
        <v>1685</v>
      </c>
      <c r="D3800" s="142" t="s">
        <v>7975</v>
      </c>
      <c r="E3800" s="143"/>
      <c r="F3800" s="147" t="s">
        <v>7976</v>
      </c>
      <c r="G3800" s="166" t="str">
        <f t="shared" si="116"/>
        <v xml:space="preserve"> </v>
      </c>
    </row>
    <row r="3801" spans="2:7" ht="38">
      <c r="B3801" s="146"/>
      <c r="C3801" s="137">
        <v>1686</v>
      </c>
      <c r="D3801" s="142" t="s">
        <v>7977</v>
      </c>
      <c r="E3801" s="143"/>
      <c r="F3801" s="147" t="s">
        <v>7978</v>
      </c>
      <c r="G3801" s="166" t="str">
        <f t="shared" si="116"/>
        <v xml:space="preserve"> </v>
      </c>
    </row>
    <row r="3802" spans="2:7" ht="57">
      <c r="B3802" s="136">
        <v>2039</v>
      </c>
      <c r="C3802" s="137">
        <v>1687</v>
      </c>
      <c r="D3802" s="142" t="s">
        <v>7979</v>
      </c>
      <c r="E3802" s="143"/>
      <c r="F3802" s="147" t="s">
        <v>7980</v>
      </c>
      <c r="G3802" s="166" t="str">
        <f t="shared" si="116"/>
        <v xml:space="preserve"> </v>
      </c>
    </row>
    <row r="3803" spans="2:7" ht="76">
      <c r="B3803" s="146"/>
      <c r="C3803" s="137">
        <v>1688</v>
      </c>
      <c r="D3803" s="142" t="s">
        <v>7981</v>
      </c>
      <c r="E3803" s="143"/>
      <c r="F3803" s="147" t="s">
        <v>7982</v>
      </c>
      <c r="G3803" s="166" t="str">
        <f t="shared" si="116"/>
        <v xml:space="preserve"> </v>
      </c>
    </row>
    <row r="3804" spans="2:7" ht="56">
      <c r="B3804" s="136">
        <v>2040</v>
      </c>
      <c r="C3804" s="137">
        <v>1689</v>
      </c>
      <c r="D3804" s="142" t="s">
        <v>7983</v>
      </c>
      <c r="E3804" s="143"/>
      <c r="F3804" s="147" t="s">
        <v>811</v>
      </c>
      <c r="G3804" s="166" t="str">
        <f t="shared" si="116"/>
        <v xml:space="preserve"> </v>
      </c>
    </row>
    <row r="3805" spans="2:7" ht="38">
      <c r="B3805" s="136">
        <v>2041</v>
      </c>
      <c r="C3805" s="137">
        <v>1690</v>
      </c>
      <c r="D3805" s="142" t="s">
        <v>7984</v>
      </c>
      <c r="E3805" s="143"/>
      <c r="F3805" s="147" t="s">
        <v>5984</v>
      </c>
      <c r="G3805" s="166" t="str">
        <f t="shared" si="116"/>
        <v xml:space="preserve"> </v>
      </c>
    </row>
    <row r="3806" spans="2:7" ht="75">
      <c r="B3806" s="146"/>
      <c r="C3806" s="137">
        <v>1691</v>
      </c>
      <c r="D3806" s="142" t="s">
        <v>7985</v>
      </c>
      <c r="E3806" s="143"/>
      <c r="F3806" s="147" t="s">
        <v>3113</v>
      </c>
      <c r="G3806" s="166" t="str">
        <f t="shared" si="116"/>
        <v xml:space="preserve"> </v>
      </c>
    </row>
    <row r="3807" spans="2:7" ht="75">
      <c r="B3807" s="136">
        <v>2042</v>
      </c>
      <c r="C3807" s="137">
        <v>1692</v>
      </c>
      <c r="D3807" s="167" t="s">
        <v>7986</v>
      </c>
      <c r="E3807" s="168"/>
      <c r="F3807" s="169" t="s">
        <v>7987</v>
      </c>
      <c r="G3807" s="170" t="str">
        <f t="shared" si="116"/>
        <v xml:space="preserve"> </v>
      </c>
    </row>
    <row r="3808" spans="2:7" ht="40">
      <c r="B3808" s="148"/>
      <c r="C3808" s="149"/>
      <c r="D3808" s="150"/>
      <c r="E3808" s="151"/>
      <c r="F3808" s="178"/>
      <c r="G3808" s="153" t="s">
        <v>7988</v>
      </c>
    </row>
    <row r="3809" spans="2:7" ht="25">
      <c r="B3809" s="148"/>
      <c r="C3809" s="149"/>
      <c r="D3809" s="150"/>
      <c r="E3809" s="151"/>
      <c r="F3809" s="178"/>
      <c r="G3809" s="154">
        <f>H3809</f>
        <v>0</v>
      </c>
    </row>
    <row r="3810" spans="2:7" ht="18">
      <c r="B3810" s="148"/>
      <c r="C3810" s="149"/>
      <c r="D3810" s="150"/>
      <c r="E3810" s="151"/>
      <c r="F3810" s="178"/>
      <c r="G3810" s="105"/>
    </row>
    <row r="3811" spans="2:7" ht="19" thickBot="1">
      <c r="B3811" s="148"/>
      <c r="C3811" s="149"/>
      <c r="D3811" s="150"/>
      <c r="E3811" s="151"/>
      <c r="F3811" s="178"/>
      <c r="G3811" s="105"/>
    </row>
    <row r="3812" spans="2:7" ht="28" thickTop="1" thickBot="1">
      <c r="B3812" s="155" t="s">
        <v>7989</v>
      </c>
      <c r="C3812" s="156"/>
      <c r="D3812" s="126"/>
      <c r="E3812" s="157"/>
      <c r="F3812" s="179"/>
      <c r="G3812" s="128"/>
    </row>
    <row r="3813" spans="2:7" ht="102" thickTop="1" thickBot="1">
      <c r="B3813" s="186" t="s">
        <v>5240</v>
      </c>
      <c r="C3813" s="172" t="s">
        <v>5228</v>
      </c>
      <c r="D3813" s="173" t="s">
        <v>5229</v>
      </c>
      <c r="E3813" s="174" t="s">
        <v>5230</v>
      </c>
      <c r="F3813" s="175" t="s">
        <v>5231</v>
      </c>
      <c r="G3813" s="176" t="s">
        <v>5232</v>
      </c>
    </row>
    <row r="3814" spans="2:7" ht="39" thickTop="1">
      <c r="B3814" s="136">
        <v>2043</v>
      </c>
      <c r="C3814" s="137">
        <v>1693</v>
      </c>
      <c r="D3814" s="138" t="s">
        <v>7990</v>
      </c>
      <c r="E3814" s="139"/>
      <c r="F3814" s="164" t="s">
        <v>811</v>
      </c>
      <c r="G3814" s="165" t="str">
        <f t="shared" si="116"/>
        <v xml:space="preserve"> </v>
      </c>
    </row>
    <row r="3815" spans="2:7" ht="75">
      <c r="B3815" s="146"/>
      <c r="C3815" s="137">
        <v>1694</v>
      </c>
      <c r="D3815" s="142" t="s">
        <v>7991</v>
      </c>
      <c r="E3815" s="143"/>
      <c r="F3815" s="147" t="s">
        <v>7992</v>
      </c>
      <c r="G3815" s="166" t="str">
        <f t="shared" si="116"/>
        <v xml:space="preserve"> </v>
      </c>
    </row>
    <row r="3816" spans="2:7" ht="75">
      <c r="B3816" s="146"/>
      <c r="C3816" s="137">
        <v>1695</v>
      </c>
      <c r="D3816" s="142" t="s">
        <v>7993</v>
      </c>
      <c r="E3816" s="143"/>
      <c r="F3816" s="147" t="s">
        <v>7994</v>
      </c>
      <c r="G3816" s="166" t="str">
        <f t="shared" si="116"/>
        <v xml:space="preserve"> </v>
      </c>
    </row>
    <row r="3817" spans="2:7" ht="75">
      <c r="B3817" s="136">
        <v>2044</v>
      </c>
      <c r="C3817" s="137">
        <v>1696</v>
      </c>
      <c r="D3817" s="142" t="s">
        <v>7995</v>
      </c>
      <c r="E3817" s="143"/>
      <c r="F3817" s="147" t="s">
        <v>7996</v>
      </c>
      <c r="G3817" s="166" t="str">
        <f t="shared" si="116"/>
        <v xml:space="preserve"> </v>
      </c>
    </row>
    <row r="3818" spans="2:7" ht="38">
      <c r="B3818" s="136">
        <v>2045</v>
      </c>
      <c r="C3818" s="137">
        <v>1697</v>
      </c>
      <c r="D3818" s="142" t="s">
        <v>7997</v>
      </c>
      <c r="E3818" s="143"/>
      <c r="F3818" s="147" t="s">
        <v>7998</v>
      </c>
      <c r="G3818" s="166" t="str">
        <f t="shared" si="116"/>
        <v xml:space="preserve"> </v>
      </c>
    </row>
    <row r="3819" spans="2:7" ht="38">
      <c r="B3819" s="136">
        <v>2046</v>
      </c>
      <c r="C3819" s="137">
        <v>1698</v>
      </c>
      <c r="D3819" s="142" t="s">
        <v>7999</v>
      </c>
      <c r="E3819" s="143"/>
      <c r="F3819" s="147" t="s">
        <v>8000</v>
      </c>
      <c r="G3819" s="166" t="str">
        <f t="shared" si="116"/>
        <v xml:space="preserve"> </v>
      </c>
    </row>
    <row r="3820" spans="2:7" ht="38">
      <c r="B3820" s="146"/>
      <c r="C3820" s="137">
        <v>1699</v>
      </c>
      <c r="D3820" s="177" t="s">
        <v>8001</v>
      </c>
      <c r="E3820" s="143"/>
      <c r="F3820" s="147" t="s">
        <v>8002</v>
      </c>
      <c r="G3820" s="166" t="str">
        <f t="shared" si="116"/>
        <v xml:space="preserve"> </v>
      </c>
    </row>
    <row r="3821" spans="2:7" ht="75">
      <c r="B3821" s="136">
        <v>2047</v>
      </c>
      <c r="C3821" s="137">
        <v>1700</v>
      </c>
      <c r="D3821" s="142" t="s">
        <v>8003</v>
      </c>
      <c r="E3821" s="143"/>
      <c r="F3821" s="147" t="s">
        <v>8004</v>
      </c>
      <c r="G3821" s="166" t="str">
        <f t="shared" si="116"/>
        <v xml:space="preserve"> </v>
      </c>
    </row>
    <row r="3822" spans="2:7" ht="38">
      <c r="B3822" s="146"/>
      <c r="C3822" s="137">
        <v>1701</v>
      </c>
      <c r="D3822" s="142" t="s">
        <v>8005</v>
      </c>
      <c r="E3822" s="143"/>
      <c r="F3822" s="147" t="s">
        <v>8006</v>
      </c>
      <c r="G3822" s="166" t="str">
        <f t="shared" si="116"/>
        <v xml:space="preserve"> </v>
      </c>
    </row>
    <row r="3823" spans="2:7" ht="75">
      <c r="B3823" s="136">
        <v>2048</v>
      </c>
      <c r="C3823" s="137">
        <v>1702</v>
      </c>
      <c r="D3823" s="142" t="s">
        <v>8007</v>
      </c>
      <c r="E3823" s="143"/>
      <c r="F3823" s="147" t="s">
        <v>826</v>
      </c>
      <c r="G3823" s="166" t="str">
        <f t="shared" si="116"/>
        <v xml:space="preserve"> </v>
      </c>
    </row>
    <row r="3824" spans="2:7" ht="57">
      <c r="B3824" s="146"/>
      <c r="C3824" s="137">
        <v>1703</v>
      </c>
      <c r="D3824" s="142" t="s">
        <v>8008</v>
      </c>
      <c r="E3824" s="143"/>
      <c r="F3824" s="147" t="s">
        <v>8009</v>
      </c>
      <c r="G3824" s="166" t="str">
        <f t="shared" si="116"/>
        <v xml:space="preserve"> </v>
      </c>
    </row>
    <row r="3825" spans="2:7" ht="57">
      <c r="B3825" s="136">
        <v>2049</v>
      </c>
      <c r="C3825" s="137">
        <v>1704</v>
      </c>
      <c r="D3825" s="142" t="s">
        <v>8010</v>
      </c>
      <c r="E3825" s="143"/>
      <c r="F3825" s="147" t="s">
        <v>8011</v>
      </c>
      <c r="G3825" s="166" t="str">
        <f t="shared" si="116"/>
        <v xml:space="preserve"> </v>
      </c>
    </row>
    <row r="3826" spans="2:7" ht="57">
      <c r="B3826" s="146"/>
      <c r="C3826" s="137">
        <v>1705</v>
      </c>
      <c r="D3826" s="142" t="s">
        <v>8012</v>
      </c>
      <c r="E3826" s="143"/>
      <c r="F3826" s="147" t="s">
        <v>8011</v>
      </c>
      <c r="G3826" s="166" t="str">
        <f t="shared" si="116"/>
        <v xml:space="preserve"> </v>
      </c>
    </row>
    <row r="3827" spans="2:7" ht="38">
      <c r="B3827" s="136">
        <v>2050</v>
      </c>
      <c r="C3827" s="137">
        <v>1706</v>
      </c>
      <c r="D3827" s="142" t="s">
        <v>8013</v>
      </c>
      <c r="E3827" s="143"/>
      <c r="F3827" s="147" t="s">
        <v>8014</v>
      </c>
      <c r="G3827" s="166" t="str">
        <f t="shared" si="116"/>
        <v xml:space="preserve"> </v>
      </c>
    </row>
    <row r="3828" spans="2:7" ht="38">
      <c r="B3828" s="146"/>
      <c r="C3828" s="137">
        <v>1707</v>
      </c>
      <c r="D3828" s="142" t="s">
        <v>8015</v>
      </c>
      <c r="E3828" s="143"/>
      <c r="F3828" s="147" t="s">
        <v>8016</v>
      </c>
      <c r="G3828" s="166" t="str">
        <f t="shared" si="116"/>
        <v xml:space="preserve"> </v>
      </c>
    </row>
    <row r="3829" spans="2:7" ht="57">
      <c r="B3829" s="136">
        <v>2051</v>
      </c>
      <c r="C3829" s="137">
        <v>1708</v>
      </c>
      <c r="D3829" s="142" t="s">
        <v>8017</v>
      </c>
      <c r="E3829" s="143"/>
      <c r="F3829" s="147" t="s">
        <v>811</v>
      </c>
      <c r="G3829" s="166" t="str">
        <f t="shared" si="116"/>
        <v xml:space="preserve"> </v>
      </c>
    </row>
    <row r="3830" spans="2:7" ht="76">
      <c r="B3830" s="146"/>
      <c r="C3830" s="137">
        <v>1709</v>
      </c>
      <c r="D3830" s="142" t="s">
        <v>8018</v>
      </c>
      <c r="E3830" s="143"/>
      <c r="F3830" s="147" t="s">
        <v>811</v>
      </c>
      <c r="G3830" s="166" t="str">
        <f t="shared" si="116"/>
        <v xml:space="preserve"> </v>
      </c>
    </row>
    <row r="3831" spans="2:7" ht="57">
      <c r="B3831" s="136">
        <v>2052</v>
      </c>
      <c r="C3831" s="137">
        <v>1710</v>
      </c>
      <c r="D3831" s="142" t="s">
        <v>8019</v>
      </c>
      <c r="E3831" s="143"/>
      <c r="F3831" s="147" t="s">
        <v>784</v>
      </c>
      <c r="G3831" s="166" t="str">
        <f t="shared" si="116"/>
        <v xml:space="preserve"> </v>
      </c>
    </row>
    <row r="3832" spans="2:7" ht="57">
      <c r="B3832" s="146"/>
      <c r="C3832" s="137">
        <v>1711</v>
      </c>
      <c r="D3832" s="142" t="s">
        <v>8020</v>
      </c>
      <c r="E3832" s="143"/>
      <c r="F3832" s="147" t="s">
        <v>8021</v>
      </c>
      <c r="G3832" s="166" t="str">
        <f t="shared" si="116"/>
        <v xml:space="preserve"> </v>
      </c>
    </row>
    <row r="3833" spans="2:7" ht="57">
      <c r="B3833" s="136">
        <v>2053</v>
      </c>
      <c r="C3833" s="137">
        <v>1712</v>
      </c>
      <c r="D3833" s="142" t="s">
        <v>8022</v>
      </c>
      <c r="E3833" s="143"/>
      <c r="F3833" s="147" t="s">
        <v>791</v>
      </c>
      <c r="G3833" s="166" t="str">
        <f t="shared" si="116"/>
        <v xml:space="preserve"> </v>
      </c>
    </row>
    <row r="3834" spans="2:7" ht="75">
      <c r="B3834" s="136">
        <v>2054</v>
      </c>
      <c r="C3834" s="137">
        <v>1713</v>
      </c>
      <c r="D3834" s="142" t="s">
        <v>8023</v>
      </c>
      <c r="E3834" s="143"/>
      <c r="F3834" s="147" t="s">
        <v>8024</v>
      </c>
      <c r="G3834" s="166" t="str">
        <f t="shared" si="116"/>
        <v xml:space="preserve"> </v>
      </c>
    </row>
    <row r="3835" spans="2:7" ht="38">
      <c r="B3835" s="136">
        <v>2055</v>
      </c>
      <c r="C3835" s="137">
        <v>1714</v>
      </c>
      <c r="D3835" s="142" t="s">
        <v>8025</v>
      </c>
      <c r="E3835" s="143"/>
      <c r="F3835" s="147" t="s">
        <v>8026</v>
      </c>
      <c r="G3835" s="166" t="str">
        <f t="shared" si="116"/>
        <v xml:space="preserve"> </v>
      </c>
    </row>
    <row r="3836" spans="2:7" ht="57">
      <c r="B3836" s="136">
        <v>2056</v>
      </c>
      <c r="C3836" s="137">
        <v>1715</v>
      </c>
      <c r="D3836" s="142" t="s">
        <v>8027</v>
      </c>
      <c r="E3836" s="143"/>
      <c r="F3836" s="147" t="s">
        <v>8028</v>
      </c>
      <c r="G3836" s="166" t="str">
        <f t="shared" si="116"/>
        <v xml:space="preserve"> </v>
      </c>
    </row>
    <row r="3837" spans="2:7" ht="76">
      <c r="B3837" s="136">
        <v>2057</v>
      </c>
      <c r="C3837" s="137">
        <v>1716</v>
      </c>
      <c r="D3837" s="142" t="s">
        <v>8029</v>
      </c>
      <c r="E3837" s="143"/>
      <c r="F3837" s="147" t="s">
        <v>8030</v>
      </c>
      <c r="G3837" s="166" t="str">
        <f t="shared" si="116"/>
        <v xml:space="preserve"> </v>
      </c>
    </row>
    <row r="3838" spans="2:7" ht="38">
      <c r="B3838" s="136">
        <v>2058</v>
      </c>
      <c r="C3838" s="137">
        <v>1717</v>
      </c>
      <c r="D3838" s="142" t="s">
        <v>8031</v>
      </c>
      <c r="E3838" s="143"/>
      <c r="F3838" s="147" t="s">
        <v>842</v>
      </c>
      <c r="G3838" s="166" t="str">
        <f t="shared" si="116"/>
        <v xml:space="preserve"> </v>
      </c>
    </row>
    <row r="3839" spans="2:7" ht="38">
      <c r="B3839" s="146"/>
      <c r="C3839" s="137">
        <v>1718</v>
      </c>
      <c r="D3839" s="142" t="s">
        <v>8032</v>
      </c>
      <c r="E3839" s="143"/>
      <c r="F3839" s="147" t="s">
        <v>835</v>
      </c>
      <c r="G3839" s="166" t="str">
        <f t="shared" si="116"/>
        <v xml:space="preserve"> </v>
      </c>
    </row>
    <row r="3840" spans="2:7" ht="75">
      <c r="B3840" s="136">
        <v>2059</v>
      </c>
      <c r="C3840" s="137">
        <v>1719</v>
      </c>
      <c r="D3840" s="142" t="s">
        <v>8033</v>
      </c>
      <c r="E3840" s="143"/>
      <c r="F3840" s="147" t="s">
        <v>835</v>
      </c>
      <c r="G3840" s="166" t="str">
        <f t="shared" si="116"/>
        <v xml:space="preserve"> </v>
      </c>
    </row>
    <row r="3841" spans="2:7" ht="75">
      <c r="B3841" s="136">
        <v>2060</v>
      </c>
      <c r="C3841" s="137">
        <v>1720</v>
      </c>
      <c r="D3841" s="142" t="s">
        <v>8034</v>
      </c>
      <c r="E3841" s="143"/>
      <c r="F3841" s="147" t="s">
        <v>790</v>
      </c>
      <c r="G3841" s="166" t="str">
        <f t="shared" si="116"/>
        <v xml:space="preserve"> </v>
      </c>
    </row>
    <row r="3842" spans="2:7" ht="38">
      <c r="B3842" s="136">
        <v>2061</v>
      </c>
      <c r="C3842" s="137">
        <v>1721</v>
      </c>
      <c r="D3842" s="142" t="s">
        <v>8035</v>
      </c>
      <c r="E3842" s="143"/>
      <c r="F3842" s="147" t="s">
        <v>833</v>
      </c>
      <c r="G3842" s="166" t="str">
        <f t="shared" si="116"/>
        <v xml:space="preserve"> </v>
      </c>
    </row>
    <row r="3843" spans="2:7" ht="38">
      <c r="B3843" s="136">
        <v>2062</v>
      </c>
      <c r="C3843" s="137">
        <v>1722</v>
      </c>
      <c r="D3843" s="142" t="s">
        <v>8036</v>
      </c>
      <c r="E3843" s="143"/>
      <c r="F3843" s="147" t="s">
        <v>8037</v>
      </c>
      <c r="G3843" s="166" t="str">
        <f t="shared" si="116"/>
        <v xml:space="preserve"> </v>
      </c>
    </row>
    <row r="3844" spans="2:7" ht="38">
      <c r="B3844" s="136"/>
      <c r="C3844" s="137">
        <v>1723</v>
      </c>
      <c r="D3844" s="142" t="s">
        <v>8038</v>
      </c>
      <c r="E3844" s="143"/>
      <c r="F3844" s="147" t="s">
        <v>8039</v>
      </c>
      <c r="G3844" s="166" t="str">
        <f t="shared" si="116"/>
        <v xml:space="preserve"> </v>
      </c>
    </row>
    <row r="3845" spans="2:7" ht="38">
      <c r="B3845" s="136">
        <v>2063</v>
      </c>
      <c r="C3845" s="137">
        <v>1724</v>
      </c>
      <c r="D3845" s="142" t="s">
        <v>8040</v>
      </c>
      <c r="E3845" s="143"/>
      <c r="F3845" s="147" t="s">
        <v>5657</v>
      </c>
      <c r="G3845" s="166" t="str">
        <f t="shared" si="116"/>
        <v xml:space="preserve"> </v>
      </c>
    </row>
    <row r="3846" spans="2:7" ht="38">
      <c r="B3846" s="136">
        <v>2064</v>
      </c>
      <c r="C3846" s="137">
        <v>1725</v>
      </c>
      <c r="D3846" s="177" t="s">
        <v>8041</v>
      </c>
      <c r="E3846" s="143"/>
      <c r="F3846" s="147" t="s">
        <v>8042</v>
      </c>
      <c r="G3846" s="166" t="str">
        <f t="shared" si="116"/>
        <v xml:space="preserve"> </v>
      </c>
    </row>
    <row r="3847" spans="2:7" ht="75">
      <c r="B3847" s="146"/>
      <c r="C3847" s="137">
        <v>1726</v>
      </c>
      <c r="D3847" s="142" t="s">
        <v>8043</v>
      </c>
      <c r="E3847" s="143"/>
      <c r="F3847" s="147" t="s">
        <v>8044</v>
      </c>
      <c r="G3847" s="166" t="str">
        <f t="shared" si="116"/>
        <v xml:space="preserve"> </v>
      </c>
    </row>
    <row r="3848" spans="2:7" ht="38">
      <c r="B3848" s="136">
        <v>2065</v>
      </c>
      <c r="C3848" s="137">
        <v>1727</v>
      </c>
      <c r="D3848" s="142" t="s">
        <v>8045</v>
      </c>
      <c r="E3848" s="143"/>
      <c r="F3848" s="147" t="s">
        <v>8046</v>
      </c>
      <c r="G3848" s="166" t="str">
        <f t="shared" si="116"/>
        <v xml:space="preserve"> </v>
      </c>
    </row>
    <row r="3849" spans="2:7" ht="74">
      <c r="B3849" s="136">
        <v>2066</v>
      </c>
      <c r="C3849" s="137">
        <v>1728</v>
      </c>
      <c r="D3849" s="142" t="s">
        <v>8047</v>
      </c>
      <c r="E3849" s="143"/>
      <c r="F3849" s="147" t="s">
        <v>791</v>
      </c>
      <c r="G3849" s="166" t="str">
        <f t="shared" si="116"/>
        <v xml:space="preserve"> </v>
      </c>
    </row>
    <row r="3850" spans="2:7" ht="38">
      <c r="B3850" s="146"/>
      <c r="C3850" s="137">
        <v>1729</v>
      </c>
      <c r="D3850" s="142" t="s">
        <v>8048</v>
      </c>
      <c r="E3850" s="143"/>
      <c r="F3850" s="147" t="s">
        <v>8049</v>
      </c>
      <c r="G3850" s="166" t="str">
        <f t="shared" si="116"/>
        <v xml:space="preserve"> </v>
      </c>
    </row>
    <row r="3851" spans="2:7" ht="75">
      <c r="B3851" s="136">
        <v>2067</v>
      </c>
      <c r="C3851" s="137">
        <v>1730</v>
      </c>
      <c r="D3851" s="142" t="s">
        <v>8050</v>
      </c>
      <c r="E3851" s="143"/>
      <c r="F3851" s="147" t="s">
        <v>8051</v>
      </c>
      <c r="G3851" s="166" t="str">
        <f t="shared" ref="G3851:G3914" si="117">IF(E3851=""," ",IF(E3851=F3851,"OK",F3851))</f>
        <v xml:space="preserve"> </v>
      </c>
    </row>
    <row r="3852" spans="2:7" ht="75">
      <c r="B3852" s="146"/>
      <c r="C3852" s="137">
        <v>1731</v>
      </c>
      <c r="D3852" s="142" t="s">
        <v>8052</v>
      </c>
      <c r="E3852" s="143"/>
      <c r="F3852" s="147" t="s">
        <v>791</v>
      </c>
      <c r="G3852" s="166" t="str">
        <f t="shared" si="117"/>
        <v xml:space="preserve"> </v>
      </c>
    </row>
    <row r="3853" spans="2:7" ht="38">
      <c r="B3853" s="136">
        <v>2068</v>
      </c>
      <c r="C3853" s="137">
        <v>1732</v>
      </c>
      <c r="D3853" s="142" t="s">
        <v>8053</v>
      </c>
      <c r="E3853" s="143"/>
      <c r="F3853" s="147" t="s">
        <v>8054</v>
      </c>
      <c r="G3853" s="166" t="str">
        <f t="shared" si="117"/>
        <v xml:space="preserve"> </v>
      </c>
    </row>
    <row r="3854" spans="2:7" ht="38">
      <c r="B3854" s="146"/>
      <c r="C3854" s="137">
        <v>1733</v>
      </c>
      <c r="D3854" s="142" t="s">
        <v>8055</v>
      </c>
      <c r="E3854" s="143"/>
      <c r="F3854" s="147" t="s">
        <v>8054</v>
      </c>
      <c r="G3854" s="166" t="str">
        <f t="shared" si="117"/>
        <v xml:space="preserve"> </v>
      </c>
    </row>
    <row r="3855" spans="2:7" ht="38">
      <c r="B3855" s="146"/>
      <c r="C3855" s="137">
        <v>1734</v>
      </c>
      <c r="D3855" s="142" t="s">
        <v>8056</v>
      </c>
      <c r="E3855" s="143"/>
      <c r="F3855" s="147" t="s">
        <v>8054</v>
      </c>
      <c r="G3855" s="166" t="str">
        <f t="shared" si="117"/>
        <v xml:space="preserve"> </v>
      </c>
    </row>
    <row r="3856" spans="2:7" ht="75">
      <c r="B3856" s="136">
        <v>2069</v>
      </c>
      <c r="C3856" s="137">
        <v>1735</v>
      </c>
      <c r="D3856" s="142" t="s">
        <v>8057</v>
      </c>
      <c r="E3856" s="143"/>
      <c r="F3856" s="147" t="s">
        <v>2836</v>
      </c>
      <c r="G3856" s="166" t="str">
        <f t="shared" si="117"/>
        <v xml:space="preserve"> </v>
      </c>
    </row>
    <row r="3857" spans="2:7" ht="75">
      <c r="B3857" s="146"/>
      <c r="C3857" s="137">
        <v>1736</v>
      </c>
      <c r="D3857" s="142" t="s">
        <v>8058</v>
      </c>
      <c r="E3857" s="143"/>
      <c r="F3857" s="147" t="s">
        <v>791</v>
      </c>
      <c r="G3857" s="166" t="str">
        <f t="shared" si="117"/>
        <v xml:space="preserve"> </v>
      </c>
    </row>
    <row r="3858" spans="2:7" ht="38">
      <c r="B3858" s="136">
        <v>2070</v>
      </c>
      <c r="C3858" s="137">
        <v>1737</v>
      </c>
      <c r="D3858" s="142" t="s">
        <v>8059</v>
      </c>
      <c r="E3858" s="143"/>
      <c r="F3858" s="147" t="s">
        <v>8060</v>
      </c>
      <c r="G3858" s="166" t="str">
        <f t="shared" si="117"/>
        <v xml:space="preserve"> </v>
      </c>
    </row>
    <row r="3859" spans="2:7" ht="38">
      <c r="B3859" s="136">
        <v>2071</v>
      </c>
      <c r="C3859" s="137">
        <v>1738</v>
      </c>
      <c r="D3859" s="142" t="s">
        <v>8061</v>
      </c>
      <c r="E3859" s="143"/>
      <c r="F3859" s="147" t="s">
        <v>2664</v>
      </c>
      <c r="G3859" s="166" t="str">
        <f t="shared" si="117"/>
        <v xml:space="preserve"> </v>
      </c>
    </row>
    <row r="3860" spans="2:7" ht="57">
      <c r="B3860" s="136">
        <v>2072</v>
      </c>
      <c r="C3860" s="137">
        <v>1739</v>
      </c>
      <c r="D3860" s="142" t="s">
        <v>8062</v>
      </c>
      <c r="E3860" s="143"/>
      <c r="F3860" s="147" t="s">
        <v>8063</v>
      </c>
      <c r="G3860" s="166" t="str">
        <f t="shared" si="117"/>
        <v xml:space="preserve"> </v>
      </c>
    </row>
    <row r="3861" spans="2:7" ht="38">
      <c r="B3861" s="146"/>
      <c r="C3861" s="137">
        <v>1740</v>
      </c>
      <c r="D3861" s="142" t="s">
        <v>8064</v>
      </c>
      <c r="E3861" s="143"/>
      <c r="F3861" s="147" t="s">
        <v>8065</v>
      </c>
      <c r="G3861" s="166" t="str">
        <f t="shared" si="117"/>
        <v xml:space="preserve"> </v>
      </c>
    </row>
    <row r="3862" spans="2:7" ht="38">
      <c r="B3862" s="136">
        <v>2073</v>
      </c>
      <c r="C3862" s="137">
        <v>1741</v>
      </c>
      <c r="D3862" s="142" t="s">
        <v>8066</v>
      </c>
      <c r="E3862" s="143"/>
      <c r="F3862" s="147" t="s">
        <v>8067</v>
      </c>
      <c r="G3862" s="166" t="str">
        <f t="shared" si="117"/>
        <v xml:space="preserve"> </v>
      </c>
    </row>
    <row r="3863" spans="2:7" ht="75">
      <c r="B3863" s="146"/>
      <c r="C3863" s="137">
        <v>1742</v>
      </c>
      <c r="D3863" s="142" t="s">
        <v>8068</v>
      </c>
      <c r="E3863" s="143"/>
      <c r="F3863" s="147" t="s">
        <v>8067</v>
      </c>
      <c r="G3863" s="166" t="str">
        <f t="shared" si="117"/>
        <v xml:space="preserve"> </v>
      </c>
    </row>
    <row r="3864" spans="2:7" ht="38">
      <c r="B3864" s="136">
        <v>2074</v>
      </c>
      <c r="C3864" s="137">
        <v>1743</v>
      </c>
      <c r="D3864" s="142" t="s">
        <v>8069</v>
      </c>
      <c r="E3864" s="143"/>
      <c r="F3864" s="147" t="s">
        <v>5883</v>
      </c>
      <c r="G3864" s="166" t="str">
        <f t="shared" si="117"/>
        <v xml:space="preserve"> </v>
      </c>
    </row>
    <row r="3865" spans="2:7" ht="75">
      <c r="B3865" s="136">
        <v>2075</v>
      </c>
      <c r="C3865" s="137">
        <v>1744</v>
      </c>
      <c r="D3865" s="142" t="s">
        <v>8070</v>
      </c>
      <c r="E3865" s="143"/>
      <c r="F3865" s="147" t="s">
        <v>944</v>
      </c>
      <c r="G3865" s="166" t="str">
        <f t="shared" si="117"/>
        <v xml:space="preserve"> </v>
      </c>
    </row>
    <row r="3866" spans="2:7" ht="57">
      <c r="B3866" s="146"/>
      <c r="C3866" s="137">
        <v>1745</v>
      </c>
      <c r="D3866" s="142" t="s">
        <v>8071</v>
      </c>
      <c r="E3866" s="143"/>
      <c r="F3866" s="147" t="s">
        <v>790</v>
      </c>
      <c r="G3866" s="166" t="str">
        <f t="shared" si="117"/>
        <v xml:space="preserve"> </v>
      </c>
    </row>
    <row r="3867" spans="2:7" ht="38">
      <c r="B3867" s="136">
        <v>2076</v>
      </c>
      <c r="C3867" s="137">
        <v>1746</v>
      </c>
      <c r="D3867" s="142" t="s">
        <v>8072</v>
      </c>
      <c r="E3867" s="143"/>
      <c r="F3867" s="147" t="s">
        <v>2664</v>
      </c>
      <c r="G3867" s="166" t="str">
        <f t="shared" si="117"/>
        <v xml:space="preserve"> </v>
      </c>
    </row>
    <row r="3868" spans="2:7" ht="38">
      <c r="B3868" s="146"/>
      <c r="C3868" s="137">
        <v>1747</v>
      </c>
      <c r="D3868" s="142" t="s">
        <v>8073</v>
      </c>
      <c r="E3868" s="143"/>
      <c r="F3868" s="147" t="s">
        <v>3165</v>
      </c>
      <c r="G3868" s="166" t="str">
        <f t="shared" si="117"/>
        <v xml:space="preserve"> </v>
      </c>
    </row>
    <row r="3869" spans="2:7" ht="57">
      <c r="B3869" s="136">
        <v>2077</v>
      </c>
      <c r="C3869" s="137">
        <v>1748</v>
      </c>
      <c r="D3869" s="142" t="s">
        <v>8074</v>
      </c>
      <c r="E3869" s="143"/>
      <c r="F3869" s="147" t="s">
        <v>8075</v>
      </c>
      <c r="G3869" s="166" t="str">
        <f t="shared" si="117"/>
        <v xml:space="preserve"> </v>
      </c>
    </row>
    <row r="3870" spans="2:7" ht="38">
      <c r="B3870" s="146"/>
      <c r="C3870" s="137">
        <v>1749</v>
      </c>
      <c r="D3870" s="142" t="s">
        <v>8076</v>
      </c>
      <c r="E3870" s="143"/>
      <c r="F3870" s="147" t="s">
        <v>835</v>
      </c>
      <c r="G3870" s="166" t="str">
        <f t="shared" si="117"/>
        <v xml:space="preserve"> </v>
      </c>
    </row>
    <row r="3871" spans="2:7" ht="75">
      <c r="B3871" s="136">
        <v>2078</v>
      </c>
      <c r="C3871" s="137">
        <v>1750</v>
      </c>
      <c r="D3871" s="142" t="s">
        <v>8077</v>
      </c>
      <c r="E3871" s="143"/>
      <c r="F3871" s="147" t="s">
        <v>8078</v>
      </c>
      <c r="G3871" s="166" t="str">
        <f t="shared" si="117"/>
        <v xml:space="preserve"> </v>
      </c>
    </row>
    <row r="3872" spans="2:7" ht="38">
      <c r="B3872" s="146"/>
      <c r="C3872" s="137">
        <v>1751</v>
      </c>
      <c r="D3872" s="142" t="s">
        <v>8079</v>
      </c>
      <c r="E3872" s="143"/>
      <c r="F3872" s="147" t="s">
        <v>8080</v>
      </c>
      <c r="G3872" s="166" t="str">
        <f t="shared" si="117"/>
        <v xml:space="preserve"> </v>
      </c>
    </row>
    <row r="3873" spans="2:7" ht="94">
      <c r="B3873" s="136">
        <v>2079</v>
      </c>
      <c r="C3873" s="137">
        <v>1752</v>
      </c>
      <c r="D3873" s="142" t="s">
        <v>8081</v>
      </c>
      <c r="E3873" s="143"/>
      <c r="F3873" s="147" t="s">
        <v>8082</v>
      </c>
      <c r="G3873" s="166" t="str">
        <f t="shared" si="117"/>
        <v xml:space="preserve"> </v>
      </c>
    </row>
    <row r="3874" spans="2:7" ht="38">
      <c r="B3874" s="136">
        <v>2080</v>
      </c>
      <c r="C3874" s="137">
        <v>1753</v>
      </c>
      <c r="D3874" s="142" t="s">
        <v>8083</v>
      </c>
      <c r="E3874" s="143"/>
      <c r="F3874" s="147" t="s">
        <v>815</v>
      </c>
      <c r="G3874" s="166" t="str">
        <f t="shared" si="117"/>
        <v xml:space="preserve"> </v>
      </c>
    </row>
    <row r="3875" spans="2:7" ht="75">
      <c r="B3875" s="146"/>
      <c r="C3875" s="137">
        <v>1754</v>
      </c>
      <c r="D3875" s="142" t="s">
        <v>8084</v>
      </c>
      <c r="E3875" s="143"/>
      <c r="F3875" s="147" t="s">
        <v>8085</v>
      </c>
      <c r="G3875" s="166" t="str">
        <f t="shared" si="117"/>
        <v xml:space="preserve"> </v>
      </c>
    </row>
    <row r="3876" spans="2:7" ht="57">
      <c r="B3876" s="146"/>
      <c r="C3876" s="137">
        <v>1755</v>
      </c>
      <c r="D3876" s="142" t="s">
        <v>8086</v>
      </c>
      <c r="E3876" s="143"/>
      <c r="F3876" s="147" t="s">
        <v>5853</v>
      </c>
      <c r="G3876" s="166" t="str">
        <f t="shared" si="117"/>
        <v xml:space="preserve"> </v>
      </c>
    </row>
    <row r="3877" spans="2:7" ht="38">
      <c r="B3877" s="136">
        <v>2081</v>
      </c>
      <c r="C3877" s="137">
        <v>1756</v>
      </c>
      <c r="D3877" s="142" t="s">
        <v>8087</v>
      </c>
      <c r="E3877" s="143"/>
      <c r="F3877" s="147" t="s">
        <v>8088</v>
      </c>
      <c r="G3877" s="166" t="str">
        <f t="shared" si="117"/>
        <v xml:space="preserve"> </v>
      </c>
    </row>
    <row r="3878" spans="2:7" ht="38">
      <c r="B3878" s="136">
        <v>2082</v>
      </c>
      <c r="C3878" s="137">
        <v>1757</v>
      </c>
      <c r="D3878" s="142" t="s">
        <v>8089</v>
      </c>
      <c r="E3878" s="143"/>
      <c r="F3878" s="147" t="s">
        <v>8090</v>
      </c>
      <c r="G3878" s="166" t="str">
        <f t="shared" si="117"/>
        <v xml:space="preserve"> </v>
      </c>
    </row>
    <row r="3879" spans="2:7" ht="38">
      <c r="B3879" s="136">
        <v>2083</v>
      </c>
      <c r="C3879" s="137">
        <v>1758</v>
      </c>
      <c r="D3879" s="142" t="s">
        <v>8091</v>
      </c>
      <c r="E3879" s="143"/>
      <c r="F3879" s="147" t="s">
        <v>790</v>
      </c>
      <c r="G3879" s="166" t="str">
        <f t="shared" si="117"/>
        <v xml:space="preserve"> </v>
      </c>
    </row>
    <row r="3880" spans="2:7" ht="38">
      <c r="B3880" s="146"/>
      <c r="C3880" s="137">
        <v>1759</v>
      </c>
      <c r="D3880" s="142" t="s">
        <v>8092</v>
      </c>
      <c r="E3880" s="143"/>
      <c r="F3880" s="147" t="s">
        <v>784</v>
      </c>
      <c r="G3880" s="166" t="str">
        <f t="shared" si="117"/>
        <v xml:space="preserve"> </v>
      </c>
    </row>
    <row r="3881" spans="2:7" ht="57">
      <c r="B3881" s="136">
        <v>2084</v>
      </c>
      <c r="C3881" s="137">
        <v>1760</v>
      </c>
      <c r="D3881" s="142" t="s">
        <v>8093</v>
      </c>
      <c r="E3881" s="143"/>
      <c r="F3881" s="147" t="s">
        <v>811</v>
      </c>
      <c r="G3881" s="166" t="str">
        <f t="shared" si="117"/>
        <v xml:space="preserve"> </v>
      </c>
    </row>
    <row r="3882" spans="2:7" ht="75">
      <c r="B3882" s="146"/>
      <c r="C3882" s="137">
        <v>1761</v>
      </c>
      <c r="D3882" s="142" t="s">
        <v>8094</v>
      </c>
      <c r="E3882" s="143"/>
      <c r="F3882" s="147" t="s">
        <v>3006</v>
      </c>
      <c r="G3882" s="166" t="str">
        <f t="shared" si="117"/>
        <v xml:space="preserve"> </v>
      </c>
    </row>
    <row r="3883" spans="2:7" ht="38">
      <c r="B3883" s="136">
        <v>2085</v>
      </c>
      <c r="C3883" s="137">
        <v>1762</v>
      </c>
      <c r="D3883" s="142" t="s">
        <v>8095</v>
      </c>
      <c r="E3883" s="143"/>
      <c r="F3883" s="147" t="s">
        <v>8096</v>
      </c>
      <c r="G3883" s="166" t="str">
        <f t="shared" si="117"/>
        <v xml:space="preserve"> </v>
      </c>
    </row>
    <row r="3884" spans="2:7" ht="56">
      <c r="B3884" s="146"/>
      <c r="C3884" s="137">
        <v>1763</v>
      </c>
      <c r="D3884" s="142" t="s">
        <v>8097</v>
      </c>
      <c r="E3884" s="143"/>
      <c r="F3884" s="147" t="s">
        <v>8098</v>
      </c>
      <c r="G3884" s="166" t="str">
        <f t="shared" si="117"/>
        <v xml:space="preserve"> </v>
      </c>
    </row>
    <row r="3885" spans="2:7" ht="57">
      <c r="B3885" s="136">
        <v>2086</v>
      </c>
      <c r="C3885" s="137">
        <v>1764</v>
      </c>
      <c r="D3885" s="142" t="s">
        <v>8099</v>
      </c>
      <c r="E3885" s="143"/>
      <c r="F3885" s="147" t="s">
        <v>8100</v>
      </c>
      <c r="G3885" s="166" t="str">
        <f t="shared" si="117"/>
        <v xml:space="preserve"> </v>
      </c>
    </row>
    <row r="3886" spans="2:7" ht="38">
      <c r="B3886" s="146"/>
      <c r="C3886" s="137">
        <v>1765</v>
      </c>
      <c r="D3886" s="142" t="s">
        <v>8101</v>
      </c>
      <c r="E3886" s="143"/>
      <c r="F3886" s="147" t="s">
        <v>944</v>
      </c>
      <c r="G3886" s="166" t="str">
        <f t="shared" si="117"/>
        <v xml:space="preserve"> </v>
      </c>
    </row>
    <row r="3887" spans="2:7" ht="38">
      <c r="B3887" s="136">
        <v>2087</v>
      </c>
      <c r="C3887" s="137">
        <v>1766</v>
      </c>
      <c r="D3887" s="142" t="s">
        <v>8102</v>
      </c>
      <c r="E3887" s="143"/>
      <c r="F3887" s="147" t="s">
        <v>8103</v>
      </c>
      <c r="G3887" s="166" t="str">
        <f t="shared" si="117"/>
        <v xml:space="preserve"> </v>
      </c>
    </row>
    <row r="3888" spans="2:7" ht="38">
      <c r="B3888" s="146"/>
      <c r="C3888" s="137">
        <v>1767</v>
      </c>
      <c r="D3888" s="142" t="s">
        <v>8104</v>
      </c>
      <c r="E3888" s="143"/>
      <c r="F3888" s="147" t="s">
        <v>8065</v>
      </c>
      <c r="G3888" s="166" t="str">
        <f t="shared" si="117"/>
        <v xml:space="preserve"> </v>
      </c>
    </row>
    <row r="3889" spans="2:7" ht="38">
      <c r="B3889" s="136">
        <v>2088</v>
      </c>
      <c r="C3889" s="137">
        <v>1768</v>
      </c>
      <c r="D3889" s="142" t="s">
        <v>8105</v>
      </c>
      <c r="E3889" s="143"/>
      <c r="F3889" s="147" t="s">
        <v>1021</v>
      </c>
      <c r="G3889" s="166" t="str">
        <f t="shared" si="117"/>
        <v xml:space="preserve"> </v>
      </c>
    </row>
    <row r="3890" spans="2:7" ht="75">
      <c r="B3890" s="146"/>
      <c r="C3890" s="137">
        <v>1769</v>
      </c>
      <c r="D3890" s="142" t="s">
        <v>8106</v>
      </c>
      <c r="E3890" s="143"/>
      <c r="F3890" s="147" t="s">
        <v>833</v>
      </c>
      <c r="G3890" s="166" t="str">
        <f t="shared" si="117"/>
        <v xml:space="preserve"> </v>
      </c>
    </row>
    <row r="3891" spans="2:7" ht="57">
      <c r="B3891" s="146"/>
      <c r="C3891" s="137">
        <v>1770</v>
      </c>
      <c r="D3891" s="142" t="s">
        <v>8107</v>
      </c>
      <c r="E3891" s="143"/>
      <c r="F3891" s="147" t="s">
        <v>8108</v>
      </c>
      <c r="G3891" s="166" t="str">
        <f t="shared" si="117"/>
        <v xml:space="preserve"> </v>
      </c>
    </row>
    <row r="3892" spans="2:7" ht="38">
      <c r="B3892" s="136">
        <v>2089</v>
      </c>
      <c r="C3892" s="137">
        <v>1771</v>
      </c>
      <c r="D3892" s="142" t="s">
        <v>8109</v>
      </c>
      <c r="E3892" s="143"/>
      <c r="F3892" s="147" t="s">
        <v>2644</v>
      </c>
      <c r="G3892" s="166" t="str">
        <f t="shared" si="117"/>
        <v xml:space="preserve"> </v>
      </c>
    </row>
    <row r="3893" spans="2:7" ht="38">
      <c r="B3893" s="136">
        <v>2090</v>
      </c>
      <c r="C3893" s="137">
        <v>1772</v>
      </c>
      <c r="D3893" s="142" t="s">
        <v>8110</v>
      </c>
      <c r="E3893" s="143"/>
      <c r="F3893" s="147" t="s">
        <v>8111</v>
      </c>
      <c r="G3893" s="166" t="str">
        <f t="shared" si="117"/>
        <v xml:space="preserve"> </v>
      </c>
    </row>
    <row r="3894" spans="2:7" ht="38">
      <c r="B3894" s="146"/>
      <c r="C3894" s="137">
        <v>1773</v>
      </c>
      <c r="D3894" s="142" t="s">
        <v>8112</v>
      </c>
      <c r="E3894" s="143"/>
      <c r="F3894" s="147" t="s">
        <v>799</v>
      </c>
      <c r="G3894" s="166" t="str">
        <f t="shared" si="117"/>
        <v xml:space="preserve"> </v>
      </c>
    </row>
    <row r="3895" spans="2:7" ht="38">
      <c r="B3895" s="136">
        <v>2091</v>
      </c>
      <c r="C3895" s="137">
        <v>1774</v>
      </c>
      <c r="D3895" s="142" t="s">
        <v>8113</v>
      </c>
      <c r="E3895" s="143"/>
      <c r="F3895" s="147" t="s">
        <v>7697</v>
      </c>
      <c r="G3895" s="166" t="str">
        <f t="shared" si="117"/>
        <v xml:space="preserve"> </v>
      </c>
    </row>
    <row r="3896" spans="2:7" ht="38">
      <c r="B3896" s="146"/>
      <c r="C3896" s="137">
        <v>1775</v>
      </c>
      <c r="D3896" s="142" t="s">
        <v>8114</v>
      </c>
      <c r="E3896" s="143"/>
      <c r="F3896" s="147" t="s">
        <v>8115</v>
      </c>
      <c r="G3896" s="166" t="str">
        <f t="shared" si="117"/>
        <v xml:space="preserve"> </v>
      </c>
    </row>
    <row r="3897" spans="2:7" ht="38">
      <c r="B3897" s="146"/>
      <c r="C3897" s="137">
        <v>1776</v>
      </c>
      <c r="D3897" s="142" t="s">
        <v>8116</v>
      </c>
      <c r="E3897" s="143"/>
      <c r="F3897" s="147" t="s">
        <v>8117</v>
      </c>
      <c r="G3897" s="166" t="str">
        <f t="shared" si="117"/>
        <v xml:space="preserve"> </v>
      </c>
    </row>
    <row r="3898" spans="2:7" ht="38">
      <c r="B3898" s="136">
        <v>2092</v>
      </c>
      <c r="C3898" s="137">
        <v>1777</v>
      </c>
      <c r="D3898" s="142" t="s">
        <v>8118</v>
      </c>
      <c r="E3898" s="143"/>
      <c r="F3898" s="147" t="s">
        <v>8119</v>
      </c>
      <c r="G3898" s="166" t="str">
        <f t="shared" si="117"/>
        <v xml:space="preserve"> </v>
      </c>
    </row>
    <row r="3899" spans="2:7" ht="75">
      <c r="B3899" s="146"/>
      <c r="C3899" s="137">
        <v>1778</v>
      </c>
      <c r="D3899" s="142" t="s">
        <v>8120</v>
      </c>
      <c r="E3899" s="143"/>
      <c r="F3899" s="147" t="s">
        <v>8119</v>
      </c>
      <c r="G3899" s="166" t="str">
        <f t="shared" si="117"/>
        <v xml:space="preserve"> </v>
      </c>
    </row>
    <row r="3900" spans="2:7" ht="38">
      <c r="B3900" s="136">
        <v>2093</v>
      </c>
      <c r="C3900" s="137">
        <v>1779</v>
      </c>
      <c r="D3900" s="142" t="s">
        <v>8121</v>
      </c>
      <c r="E3900" s="143"/>
      <c r="F3900" s="147" t="s">
        <v>6967</v>
      </c>
      <c r="G3900" s="166" t="str">
        <f t="shared" si="117"/>
        <v xml:space="preserve"> </v>
      </c>
    </row>
    <row r="3901" spans="2:7" ht="38">
      <c r="B3901" s="146"/>
      <c r="C3901" s="137">
        <v>1780</v>
      </c>
      <c r="D3901" s="142" t="s">
        <v>8122</v>
      </c>
      <c r="E3901" s="143"/>
      <c r="F3901" s="147" t="s">
        <v>799</v>
      </c>
      <c r="G3901" s="166" t="str">
        <f t="shared" si="117"/>
        <v xml:space="preserve"> </v>
      </c>
    </row>
    <row r="3902" spans="2:7" ht="38">
      <c r="B3902" s="146"/>
      <c r="C3902" s="137">
        <v>1781</v>
      </c>
      <c r="D3902" s="142" t="s">
        <v>8123</v>
      </c>
      <c r="E3902" s="143"/>
      <c r="F3902" s="147" t="s">
        <v>8124</v>
      </c>
      <c r="G3902" s="166" t="str">
        <f t="shared" si="117"/>
        <v xml:space="preserve"> </v>
      </c>
    </row>
    <row r="3903" spans="2:7" ht="38">
      <c r="B3903" s="146"/>
      <c r="C3903" s="137">
        <v>1782</v>
      </c>
      <c r="D3903" s="142" t="s">
        <v>8125</v>
      </c>
      <c r="E3903" s="143"/>
      <c r="F3903" s="147" t="s">
        <v>8126</v>
      </c>
      <c r="G3903" s="166" t="str">
        <f t="shared" si="117"/>
        <v xml:space="preserve"> </v>
      </c>
    </row>
    <row r="3904" spans="2:7" ht="38">
      <c r="B3904" s="146"/>
      <c r="C3904" s="137">
        <v>1783</v>
      </c>
      <c r="D3904" s="142" t="s">
        <v>8127</v>
      </c>
      <c r="E3904" s="143"/>
      <c r="F3904" s="147" t="s">
        <v>790</v>
      </c>
      <c r="G3904" s="166" t="str">
        <f t="shared" si="117"/>
        <v xml:space="preserve"> </v>
      </c>
    </row>
    <row r="3905" spans="2:7" ht="57">
      <c r="B3905" s="146"/>
      <c r="C3905" s="137">
        <v>1784</v>
      </c>
      <c r="D3905" s="142" t="s">
        <v>8128</v>
      </c>
      <c r="E3905" s="143"/>
      <c r="F3905" s="147" t="s">
        <v>8129</v>
      </c>
      <c r="G3905" s="166" t="str">
        <f t="shared" si="117"/>
        <v xml:space="preserve"> </v>
      </c>
    </row>
    <row r="3906" spans="2:7" ht="57">
      <c r="B3906" s="146"/>
      <c r="C3906" s="137">
        <v>1785</v>
      </c>
      <c r="D3906" s="142" t="s">
        <v>8130</v>
      </c>
      <c r="E3906" s="143"/>
      <c r="F3906" s="147" t="s">
        <v>8131</v>
      </c>
      <c r="G3906" s="166" t="str">
        <f t="shared" si="117"/>
        <v xml:space="preserve"> </v>
      </c>
    </row>
    <row r="3907" spans="2:7" ht="94">
      <c r="B3907" s="136">
        <v>2094</v>
      </c>
      <c r="C3907" s="137">
        <v>1786</v>
      </c>
      <c r="D3907" s="142" t="s">
        <v>8132</v>
      </c>
      <c r="E3907" s="143"/>
      <c r="F3907" s="147" t="s">
        <v>8133</v>
      </c>
      <c r="G3907" s="166" t="str">
        <f t="shared" si="117"/>
        <v xml:space="preserve"> </v>
      </c>
    </row>
    <row r="3908" spans="2:7" ht="75">
      <c r="B3908" s="136">
        <v>2095</v>
      </c>
      <c r="C3908" s="137">
        <v>1787</v>
      </c>
      <c r="D3908" s="142" t="s">
        <v>8134</v>
      </c>
      <c r="E3908" s="143"/>
      <c r="F3908" s="147" t="s">
        <v>8135</v>
      </c>
      <c r="G3908" s="166" t="str">
        <f t="shared" si="117"/>
        <v xml:space="preserve"> </v>
      </c>
    </row>
    <row r="3909" spans="2:7" ht="57">
      <c r="B3909" s="136">
        <v>2096</v>
      </c>
      <c r="C3909" s="137">
        <v>1788</v>
      </c>
      <c r="D3909" s="142" t="s">
        <v>8136</v>
      </c>
      <c r="E3909" s="143"/>
      <c r="F3909" s="147" t="s">
        <v>6361</v>
      </c>
      <c r="G3909" s="166" t="str">
        <f t="shared" si="117"/>
        <v xml:space="preserve"> </v>
      </c>
    </row>
    <row r="3910" spans="2:7" ht="56">
      <c r="B3910" s="136">
        <v>2097</v>
      </c>
      <c r="C3910" s="137">
        <v>1789</v>
      </c>
      <c r="D3910" s="142" t="s">
        <v>8137</v>
      </c>
      <c r="E3910" s="143"/>
      <c r="F3910" s="147" t="s">
        <v>8138</v>
      </c>
      <c r="G3910" s="166" t="str">
        <f t="shared" si="117"/>
        <v xml:space="preserve"> </v>
      </c>
    </row>
    <row r="3911" spans="2:7" ht="75">
      <c r="B3911" s="146"/>
      <c r="C3911" s="137">
        <v>1790</v>
      </c>
      <c r="D3911" s="142" t="s">
        <v>8139</v>
      </c>
      <c r="E3911" s="143"/>
      <c r="F3911" s="147" t="s">
        <v>8140</v>
      </c>
      <c r="G3911" s="166" t="str">
        <f t="shared" si="117"/>
        <v xml:space="preserve"> </v>
      </c>
    </row>
    <row r="3912" spans="2:7" ht="94">
      <c r="B3912" s="136">
        <v>2098</v>
      </c>
      <c r="C3912" s="137">
        <v>1791</v>
      </c>
      <c r="D3912" s="142" t="s">
        <v>8141</v>
      </c>
      <c r="E3912" s="143"/>
      <c r="F3912" s="147" t="s">
        <v>8142</v>
      </c>
      <c r="G3912" s="166" t="str">
        <f t="shared" si="117"/>
        <v xml:space="preserve"> </v>
      </c>
    </row>
    <row r="3913" spans="2:7" ht="38">
      <c r="B3913" s="136">
        <v>2099</v>
      </c>
      <c r="C3913" s="137">
        <v>1792</v>
      </c>
      <c r="D3913" s="142" t="s">
        <v>8143</v>
      </c>
      <c r="E3913" s="143"/>
      <c r="F3913" s="147" t="s">
        <v>799</v>
      </c>
      <c r="G3913" s="166" t="str">
        <f t="shared" si="117"/>
        <v xml:space="preserve"> </v>
      </c>
    </row>
    <row r="3914" spans="2:7" ht="56">
      <c r="B3914" s="136">
        <v>2100</v>
      </c>
      <c r="C3914" s="137">
        <v>1793</v>
      </c>
      <c r="D3914" s="142" t="s">
        <v>8144</v>
      </c>
      <c r="E3914" s="143"/>
      <c r="F3914" s="147" t="s">
        <v>811</v>
      </c>
      <c r="G3914" s="166" t="str">
        <f t="shared" si="117"/>
        <v xml:space="preserve"> </v>
      </c>
    </row>
    <row r="3915" spans="2:7" ht="38">
      <c r="B3915" s="136">
        <v>2101</v>
      </c>
      <c r="C3915" s="137">
        <v>1794</v>
      </c>
      <c r="D3915" s="142" t="s">
        <v>8145</v>
      </c>
      <c r="E3915" s="143"/>
      <c r="F3915" s="147" t="s">
        <v>8146</v>
      </c>
      <c r="G3915" s="166" t="str">
        <f t="shared" ref="G3915:G3984" si="118">IF(E3915=""," ",IF(E3915=F3915,"OK",F3915))</f>
        <v xml:space="preserve"> </v>
      </c>
    </row>
    <row r="3916" spans="2:7" ht="57">
      <c r="B3916" s="136">
        <v>2102</v>
      </c>
      <c r="C3916" s="137">
        <v>1795</v>
      </c>
      <c r="D3916" s="142" t="s">
        <v>8147</v>
      </c>
      <c r="E3916" s="143"/>
      <c r="F3916" s="147" t="s">
        <v>3221</v>
      </c>
      <c r="G3916" s="166" t="str">
        <f t="shared" si="118"/>
        <v xml:space="preserve"> </v>
      </c>
    </row>
    <row r="3917" spans="2:7" ht="57">
      <c r="B3917" s="136">
        <v>2103</v>
      </c>
      <c r="C3917" s="137">
        <v>1796</v>
      </c>
      <c r="D3917" s="142" t="s">
        <v>8148</v>
      </c>
      <c r="E3917" s="143"/>
      <c r="F3917" s="147" t="s">
        <v>790</v>
      </c>
      <c r="G3917" s="166" t="str">
        <f t="shared" si="118"/>
        <v xml:space="preserve"> </v>
      </c>
    </row>
    <row r="3918" spans="2:7" ht="57">
      <c r="B3918" s="136">
        <v>2104</v>
      </c>
      <c r="C3918" s="137">
        <v>1797</v>
      </c>
      <c r="D3918" s="142" t="s">
        <v>8149</v>
      </c>
      <c r="E3918" s="143"/>
      <c r="F3918" s="147" t="s">
        <v>8150</v>
      </c>
      <c r="G3918" s="166" t="str">
        <f t="shared" si="118"/>
        <v xml:space="preserve"> </v>
      </c>
    </row>
    <row r="3919" spans="2:7" ht="38">
      <c r="B3919" s="136">
        <v>2105</v>
      </c>
      <c r="C3919" s="137">
        <v>1798</v>
      </c>
      <c r="D3919" s="142" t="s">
        <v>8151</v>
      </c>
      <c r="E3919" s="143"/>
      <c r="F3919" s="147" t="s">
        <v>1021</v>
      </c>
      <c r="G3919" s="166" t="str">
        <f t="shared" si="118"/>
        <v xml:space="preserve"> </v>
      </c>
    </row>
    <row r="3920" spans="2:7" ht="38">
      <c r="B3920" s="146"/>
      <c r="C3920" s="137">
        <v>1799</v>
      </c>
      <c r="D3920" s="167" t="s">
        <v>8152</v>
      </c>
      <c r="E3920" s="168"/>
      <c r="F3920" s="169" t="s">
        <v>784</v>
      </c>
      <c r="G3920" s="170" t="str">
        <f t="shared" si="118"/>
        <v xml:space="preserve"> </v>
      </c>
    </row>
    <row r="3921" spans="2:7" ht="40">
      <c r="B3921" s="148"/>
      <c r="C3921" s="149"/>
      <c r="D3921" s="150"/>
      <c r="E3921" s="151"/>
      <c r="F3921" s="178"/>
      <c r="G3921" s="153" t="s">
        <v>8153</v>
      </c>
    </row>
    <row r="3922" spans="2:7" ht="25">
      <c r="B3922" s="148"/>
      <c r="C3922" s="149"/>
      <c r="D3922" s="150"/>
      <c r="E3922" s="151"/>
      <c r="F3922" s="178"/>
      <c r="G3922" s="154">
        <f>H3922</f>
        <v>0</v>
      </c>
    </row>
    <row r="3923" spans="2:7" ht="18">
      <c r="B3923" s="148"/>
      <c r="C3923" s="149"/>
      <c r="D3923" s="150"/>
      <c r="E3923" s="151"/>
      <c r="F3923" s="178"/>
      <c r="G3923" s="105"/>
    </row>
    <row r="3924" spans="2:7" ht="19" thickBot="1">
      <c r="B3924" s="148"/>
      <c r="C3924" s="149"/>
      <c r="D3924" s="150"/>
      <c r="E3924" s="151"/>
      <c r="F3924" s="178"/>
      <c r="G3924" s="105"/>
    </row>
    <row r="3925" spans="2:7" ht="28" thickTop="1" thickBot="1">
      <c r="B3925" s="155" t="s">
        <v>8154</v>
      </c>
      <c r="C3925" s="156"/>
      <c r="D3925" s="126"/>
      <c r="E3925" s="157"/>
      <c r="F3925" s="179"/>
      <c r="G3925" s="128"/>
    </row>
    <row r="3926" spans="2:7" ht="102" thickTop="1" thickBot="1">
      <c r="B3926" s="186" t="s">
        <v>5240</v>
      </c>
      <c r="C3926" s="172" t="s">
        <v>5228</v>
      </c>
      <c r="D3926" s="173" t="s">
        <v>5229</v>
      </c>
      <c r="E3926" s="174" t="s">
        <v>5230</v>
      </c>
      <c r="F3926" s="175" t="s">
        <v>5231</v>
      </c>
      <c r="G3926" s="176" t="s">
        <v>5232</v>
      </c>
    </row>
    <row r="3927" spans="2:7" ht="58" thickTop="1">
      <c r="B3927" s="136">
        <v>2106</v>
      </c>
      <c r="C3927" s="137">
        <v>1800</v>
      </c>
      <c r="D3927" s="138" t="s">
        <v>8155</v>
      </c>
      <c r="E3927" s="139"/>
      <c r="F3927" s="164" t="s">
        <v>8156</v>
      </c>
      <c r="G3927" s="165" t="str">
        <f t="shared" si="118"/>
        <v xml:space="preserve"> </v>
      </c>
    </row>
    <row r="3928" spans="2:7" ht="38">
      <c r="B3928" s="136">
        <v>2107</v>
      </c>
      <c r="C3928" s="137">
        <v>1801</v>
      </c>
      <c r="D3928" s="142" t="s">
        <v>8157</v>
      </c>
      <c r="E3928" s="143"/>
      <c r="F3928" s="147" t="s">
        <v>7545</v>
      </c>
      <c r="G3928" s="166" t="str">
        <f t="shared" si="118"/>
        <v xml:space="preserve"> </v>
      </c>
    </row>
    <row r="3929" spans="2:7" ht="38">
      <c r="B3929" s="146"/>
      <c r="C3929" s="137">
        <v>1802</v>
      </c>
      <c r="D3929" s="142" t="s">
        <v>8158</v>
      </c>
      <c r="E3929" s="143"/>
      <c r="F3929" s="147" t="s">
        <v>1014</v>
      </c>
      <c r="G3929" s="166" t="str">
        <f t="shared" si="118"/>
        <v xml:space="preserve"> </v>
      </c>
    </row>
    <row r="3930" spans="2:7" ht="75">
      <c r="B3930" s="136">
        <v>2108</v>
      </c>
      <c r="C3930" s="137">
        <v>1803</v>
      </c>
      <c r="D3930" s="142" t="s">
        <v>8159</v>
      </c>
      <c r="E3930" s="143"/>
      <c r="F3930" s="147" t="s">
        <v>8160</v>
      </c>
      <c r="G3930" s="166" t="str">
        <f t="shared" si="118"/>
        <v xml:space="preserve"> </v>
      </c>
    </row>
    <row r="3931" spans="2:7" ht="57">
      <c r="B3931" s="136">
        <v>2109</v>
      </c>
      <c r="C3931" s="137">
        <v>1804</v>
      </c>
      <c r="D3931" s="142" t="s">
        <v>8161</v>
      </c>
      <c r="E3931" s="143"/>
      <c r="F3931" s="147" t="s">
        <v>857</v>
      </c>
      <c r="G3931" s="166" t="str">
        <f t="shared" si="118"/>
        <v xml:space="preserve"> </v>
      </c>
    </row>
    <row r="3932" spans="2:7" ht="38">
      <c r="B3932" s="136">
        <v>2110</v>
      </c>
      <c r="C3932" s="137">
        <v>1805</v>
      </c>
      <c r="D3932" s="142" t="s">
        <v>8162</v>
      </c>
      <c r="E3932" s="143"/>
      <c r="F3932" s="147" t="s">
        <v>8163</v>
      </c>
      <c r="G3932" s="166" t="str">
        <f t="shared" si="118"/>
        <v xml:space="preserve"> </v>
      </c>
    </row>
    <row r="3933" spans="2:7" ht="75">
      <c r="B3933" s="136">
        <v>2111</v>
      </c>
      <c r="C3933" s="137">
        <v>1806</v>
      </c>
      <c r="D3933" s="142" t="s">
        <v>8164</v>
      </c>
      <c r="E3933" s="143"/>
      <c r="F3933" s="147" t="s">
        <v>8165</v>
      </c>
      <c r="G3933" s="166" t="str">
        <f t="shared" si="118"/>
        <v xml:space="preserve"> </v>
      </c>
    </row>
    <row r="3934" spans="2:7" ht="75">
      <c r="B3934" s="136">
        <v>2112</v>
      </c>
      <c r="C3934" s="137">
        <v>1807</v>
      </c>
      <c r="D3934" s="142" t="s">
        <v>8166</v>
      </c>
      <c r="E3934" s="143"/>
      <c r="F3934" s="147" t="s">
        <v>1026</v>
      </c>
      <c r="G3934" s="166" t="str">
        <f t="shared" si="118"/>
        <v xml:space="preserve"> </v>
      </c>
    </row>
    <row r="3935" spans="2:7" ht="75">
      <c r="B3935" s="136">
        <v>2113</v>
      </c>
      <c r="C3935" s="137">
        <v>1808</v>
      </c>
      <c r="D3935" s="142" t="s">
        <v>8167</v>
      </c>
      <c r="E3935" s="143"/>
      <c r="F3935" s="147" t="s">
        <v>8168</v>
      </c>
      <c r="G3935" s="166" t="str">
        <f t="shared" si="118"/>
        <v xml:space="preserve"> </v>
      </c>
    </row>
    <row r="3936" spans="2:7" ht="38">
      <c r="B3936" s="136">
        <v>2114</v>
      </c>
      <c r="C3936" s="137">
        <v>1809</v>
      </c>
      <c r="D3936" s="142" t="s">
        <v>8169</v>
      </c>
      <c r="E3936" s="143"/>
      <c r="F3936" s="147" t="s">
        <v>8170</v>
      </c>
      <c r="G3936" s="166" t="str">
        <f t="shared" si="118"/>
        <v xml:space="preserve"> </v>
      </c>
    </row>
    <row r="3937" spans="2:7" ht="75">
      <c r="B3937" s="136">
        <v>2115</v>
      </c>
      <c r="C3937" s="137">
        <v>1810</v>
      </c>
      <c r="D3937" s="142" t="s">
        <v>8171</v>
      </c>
      <c r="E3937" s="143"/>
      <c r="F3937" s="147" t="s">
        <v>8172</v>
      </c>
      <c r="G3937" s="166" t="str">
        <f t="shared" si="118"/>
        <v xml:space="preserve"> </v>
      </c>
    </row>
    <row r="3938" spans="2:7" ht="75">
      <c r="B3938" s="146"/>
      <c r="C3938" s="137">
        <v>1811</v>
      </c>
      <c r="D3938" s="142" t="s">
        <v>8173</v>
      </c>
      <c r="E3938" s="143"/>
      <c r="F3938" s="147" t="s">
        <v>8174</v>
      </c>
      <c r="G3938" s="166" t="str">
        <f t="shared" si="118"/>
        <v xml:space="preserve"> </v>
      </c>
    </row>
    <row r="3939" spans="2:7" ht="57">
      <c r="B3939" s="136">
        <v>2116</v>
      </c>
      <c r="C3939" s="137">
        <v>1812</v>
      </c>
      <c r="D3939" s="142" t="s">
        <v>8175</v>
      </c>
      <c r="E3939" s="143"/>
      <c r="F3939" s="147" t="s">
        <v>8176</v>
      </c>
      <c r="G3939" s="166" t="str">
        <f t="shared" si="118"/>
        <v xml:space="preserve"> </v>
      </c>
    </row>
    <row r="3940" spans="2:7" ht="57">
      <c r="B3940" s="146"/>
      <c r="C3940" s="137">
        <v>1813</v>
      </c>
      <c r="D3940" s="142" t="s">
        <v>8177</v>
      </c>
      <c r="E3940" s="143"/>
      <c r="F3940" s="147" t="s">
        <v>8178</v>
      </c>
      <c r="G3940" s="166" t="str">
        <f t="shared" si="118"/>
        <v xml:space="preserve"> </v>
      </c>
    </row>
    <row r="3941" spans="2:7" ht="56">
      <c r="B3941" s="136">
        <v>2117</v>
      </c>
      <c r="C3941" s="137">
        <v>1814</v>
      </c>
      <c r="D3941" s="142" t="s">
        <v>8179</v>
      </c>
      <c r="E3941" s="143"/>
      <c r="F3941" s="147" t="s">
        <v>8180</v>
      </c>
      <c r="G3941" s="166" t="str">
        <f t="shared" si="118"/>
        <v xml:space="preserve"> </v>
      </c>
    </row>
    <row r="3942" spans="2:7" ht="75">
      <c r="B3942" s="136">
        <v>2118</v>
      </c>
      <c r="C3942" s="137">
        <v>1815</v>
      </c>
      <c r="D3942" s="142" t="s">
        <v>8181</v>
      </c>
      <c r="E3942" s="143"/>
      <c r="F3942" s="147" t="s">
        <v>2857</v>
      </c>
      <c r="G3942" s="166" t="str">
        <f t="shared" si="118"/>
        <v xml:space="preserve"> </v>
      </c>
    </row>
    <row r="3943" spans="2:7" ht="75">
      <c r="B3943" s="136">
        <v>2119</v>
      </c>
      <c r="C3943" s="137">
        <v>1816</v>
      </c>
      <c r="D3943" s="177" t="s">
        <v>8182</v>
      </c>
      <c r="E3943" s="143"/>
      <c r="F3943" s="147" t="s">
        <v>857</v>
      </c>
      <c r="G3943" s="166" t="str">
        <f t="shared" si="118"/>
        <v xml:space="preserve"> </v>
      </c>
    </row>
    <row r="3944" spans="2:7" ht="57">
      <c r="B3944" s="136">
        <v>2120</v>
      </c>
      <c r="C3944" s="137">
        <v>1817</v>
      </c>
      <c r="D3944" s="142" t="s">
        <v>8183</v>
      </c>
      <c r="E3944" s="143"/>
      <c r="F3944" s="147" t="s">
        <v>8184</v>
      </c>
      <c r="G3944" s="166" t="str">
        <f t="shared" si="118"/>
        <v xml:space="preserve"> </v>
      </c>
    </row>
    <row r="3945" spans="2:7" ht="75">
      <c r="B3945" s="136">
        <v>2121</v>
      </c>
      <c r="C3945" s="137">
        <v>1818</v>
      </c>
      <c r="D3945" s="142" t="s">
        <v>8185</v>
      </c>
      <c r="E3945" s="143"/>
      <c r="F3945" s="147" t="s">
        <v>8186</v>
      </c>
      <c r="G3945" s="166" t="str">
        <f t="shared" si="118"/>
        <v xml:space="preserve"> </v>
      </c>
    </row>
    <row r="3946" spans="2:7" ht="38">
      <c r="B3946" s="136">
        <v>2122</v>
      </c>
      <c r="C3946" s="137">
        <v>1819</v>
      </c>
      <c r="D3946" s="142" t="s">
        <v>8187</v>
      </c>
      <c r="E3946" s="143"/>
      <c r="F3946" s="147" t="s">
        <v>8188</v>
      </c>
      <c r="G3946" s="166" t="str">
        <f t="shared" si="118"/>
        <v xml:space="preserve"> </v>
      </c>
    </row>
    <row r="3947" spans="2:7" ht="38">
      <c r="B3947" s="146"/>
      <c r="C3947" s="137">
        <v>1820</v>
      </c>
      <c r="D3947" s="142" t="s">
        <v>8189</v>
      </c>
      <c r="E3947" s="143"/>
      <c r="F3947" s="147" t="s">
        <v>791</v>
      </c>
      <c r="G3947" s="166" t="str">
        <f t="shared" si="118"/>
        <v xml:space="preserve"> </v>
      </c>
    </row>
    <row r="3948" spans="2:7" ht="38">
      <c r="B3948" s="146"/>
      <c r="C3948" s="137">
        <v>1821</v>
      </c>
      <c r="D3948" s="142" t="s">
        <v>8190</v>
      </c>
      <c r="E3948" s="143"/>
      <c r="F3948" s="147" t="s">
        <v>2664</v>
      </c>
      <c r="G3948" s="166" t="str">
        <f t="shared" si="118"/>
        <v xml:space="preserve"> </v>
      </c>
    </row>
    <row r="3949" spans="2:7" ht="38">
      <c r="B3949" s="136">
        <v>2123</v>
      </c>
      <c r="C3949" s="137">
        <v>1822</v>
      </c>
      <c r="D3949" s="142" t="s">
        <v>8191</v>
      </c>
      <c r="E3949" s="143"/>
      <c r="F3949" s="147" t="s">
        <v>8192</v>
      </c>
      <c r="G3949" s="166" t="str">
        <f t="shared" si="118"/>
        <v xml:space="preserve"> </v>
      </c>
    </row>
    <row r="3950" spans="2:7" ht="56">
      <c r="B3950" s="146"/>
      <c r="C3950" s="137">
        <v>1823</v>
      </c>
      <c r="D3950" s="142" t="s">
        <v>8193</v>
      </c>
      <c r="E3950" s="143"/>
      <c r="F3950" s="147" t="s">
        <v>8194</v>
      </c>
      <c r="G3950" s="166" t="str">
        <f t="shared" si="118"/>
        <v xml:space="preserve"> </v>
      </c>
    </row>
    <row r="3951" spans="2:7" ht="38">
      <c r="B3951" s="136">
        <v>2124</v>
      </c>
      <c r="C3951" s="137">
        <v>1824</v>
      </c>
      <c r="D3951" s="142" t="s">
        <v>8195</v>
      </c>
      <c r="E3951" s="143"/>
      <c r="F3951" s="147" t="s">
        <v>1126</v>
      </c>
      <c r="G3951" s="166" t="str">
        <f t="shared" si="118"/>
        <v xml:space="preserve"> </v>
      </c>
    </row>
    <row r="3952" spans="2:7" ht="38">
      <c r="B3952" s="146"/>
      <c r="C3952" s="137">
        <v>1825</v>
      </c>
      <c r="D3952" s="142" t="s">
        <v>8196</v>
      </c>
      <c r="E3952" s="143"/>
      <c r="F3952" s="147" t="s">
        <v>833</v>
      </c>
      <c r="G3952" s="166" t="str">
        <f t="shared" si="118"/>
        <v xml:space="preserve"> </v>
      </c>
    </row>
    <row r="3953" spans="2:7" ht="57">
      <c r="B3953" s="136">
        <v>2125</v>
      </c>
      <c r="C3953" s="137">
        <v>1826</v>
      </c>
      <c r="D3953" s="142" t="s">
        <v>8197</v>
      </c>
      <c r="E3953" s="143"/>
      <c r="F3953" s="147" t="s">
        <v>8198</v>
      </c>
      <c r="G3953" s="166" t="str">
        <f t="shared" si="118"/>
        <v xml:space="preserve"> </v>
      </c>
    </row>
    <row r="3954" spans="2:7" ht="75">
      <c r="B3954" s="136">
        <v>2126</v>
      </c>
      <c r="C3954" s="137">
        <v>1827</v>
      </c>
      <c r="D3954" s="142" t="s">
        <v>8199</v>
      </c>
      <c r="E3954" s="143"/>
      <c r="F3954" s="147" t="s">
        <v>8200</v>
      </c>
      <c r="G3954" s="166" t="str">
        <f t="shared" si="118"/>
        <v xml:space="preserve"> </v>
      </c>
    </row>
    <row r="3955" spans="2:7" ht="38">
      <c r="B3955" s="136">
        <v>2127</v>
      </c>
      <c r="C3955" s="137">
        <v>1828</v>
      </c>
      <c r="D3955" s="142" t="s">
        <v>8201</v>
      </c>
      <c r="E3955" s="143"/>
      <c r="F3955" s="147" t="s">
        <v>2969</v>
      </c>
      <c r="G3955" s="166" t="str">
        <f t="shared" si="118"/>
        <v xml:space="preserve"> </v>
      </c>
    </row>
    <row r="3956" spans="2:7" ht="57">
      <c r="B3956" s="136">
        <v>2128</v>
      </c>
      <c r="C3956" s="137">
        <v>1829</v>
      </c>
      <c r="D3956" s="142" t="s">
        <v>8202</v>
      </c>
      <c r="E3956" s="143"/>
      <c r="F3956" s="147" t="s">
        <v>8203</v>
      </c>
      <c r="G3956" s="166" t="str">
        <f t="shared" si="118"/>
        <v xml:space="preserve"> </v>
      </c>
    </row>
    <row r="3957" spans="2:7" ht="38">
      <c r="B3957" s="136">
        <v>2129</v>
      </c>
      <c r="C3957" s="137">
        <v>1830</v>
      </c>
      <c r="D3957" s="142" t="s">
        <v>8204</v>
      </c>
      <c r="E3957" s="143"/>
      <c r="F3957" s="147" t="s">
        <v>835</v>
      </c>
      <c r="G3957" s="166" t="str">
        <f t="shared" si="118"/>
        <v xml:space="preserve"> </v>
      </c>
    </row>
    <row r="3958" spans="2:7" ht="38">
      <c r="B3958" s="136">
        <v>2130</v>
      </c>
      <c r="C3958" s="137">
        <v>1831</v>
      </c>
      <c r="D3958" s="142" t="s">
        <v>8205</v>
      </c>
      <c r="E3958" s="143"/>
      <c r="F3958" s="147" t="s">
        <v>1097</v>
      </c>
      <c r="G3958" s="166" t="str">
        <f t="shared" si="118"/>
        <v xml:space="preserve"> </v>
      </c>
    </row>
    <row r="3959" spans="2:7" ht="38">
      <c r="B3959" s="146"/>
      <c r="C3959" s="137">
        <v>1832</v>
      </c>
      <c r="D3959" s="142" t="s">
        <v>8206</v>
      </c>
      <c r="E3959" s="143"/>
      <c r="F3959" s="147" t="s">
        <v>8207</v>
      </c>
      <c r="G3959" s="166" t="str">
        <f t="shared" si="118"/>
        <v xml:space="preserve"> </v>
      </c>
    </row>
    <row r="3960" spans="2:7" ht="75">
      <c r="B3960" s="146"/>
      <c r="C3960" s="137">
        <v>1833</v>
      </c>
      <c r="D3960" s="142" t="s">
        <v>8208</v>
      </c>
      <c r="E3960" s="143"/>
      <c r="F3960" s="147" t="s">
        <v>8209</v>
      </c>
      <c r="G3960" s="166" t="str">
        <f t="shared" si="118"/>
        <v xml:space="preserve"> </v>
      </c>
    </row>
    <row r="3961" spans="2:7" ht="75">
      <c r="B3961" s="136">
        <v>2131</v>
      </c>
      <c r="C3961" s="137">
        <v>1834</v>
      </c>
      <c r="D3961" s="142" t="s">
        <v>8210</v>
      </c>
      <c r="E3961" s="143"/>
      <c r="F3961" s="147" t="s">
        <v>5323</v>
      </c>
      <c r="G3961" s="166" t="str">
        <f t="shared" si="118"/>
        <v xml:space="preserve"> </v>
      </c>
    </row>
    <row r="3962" spans="2:7" ht="38">
      <c r="B3962" s="136">
        <v>2132</v>
      </c>
      <c r="C3962" s="137">
        <v>1835</v>
      </c>
      <c r="D3962" s="142" t="s">
        <v>8211</v>
      </c>
      <c r="E3962" s="143"/>
      <c r="F3962" s="147" t="s">
        <v>835</v>
      </c>
      <c r="G3962" s="166" t="str">
        <f t="shared" si="118"/>
        <v xml:space="preserve"> </v>
      </c>
    </row>
    <row r="3963" spans="2:7" ht="56">
      <c r="B3963" s="136">
        <v>2133</v>
      </c>
      <c r="C3963" s="137">
        <v>1836</v>
      </c>
      <c r="D3963" s="142" t="s">
        <v>8212</v>
      </c>
      <c r="E3963" s="143"/>
      <c r="F3963" s="147" t="s">
        <v>8213</v>
      </c>
      <c r="G3963" s="166" t="str">
        <f t="shared" si="118"/>
        <v xml:space="preserve"> </v>
      </c>
    </row>
    <row r="3964" spans="2:7" ht="75">
      <c r="B3964" s="136">
        <v>2134</v>
      </c>
      <c r="C3964" s="137">
        <v>1837</v>
      </c>
      <c r="D3964" s="142" t="s">
        <v>8214</v>
      </c>
      <c r="E3964" s="143"/>
      <c r="F3964" s="147" t="s">
        <v>8215</v>
      </c>
      <c r="G3964" s="166" t="str">
        <f t="shared" si="118"/>
        <v xml:space="preserve"> </v>
      </c>
    </row>
    <row r="3965" spans="2:7" ht="38">
      <c r="B3965" s="136" t="s">
        <v>5342</v>
      </c>
      <c r="C3965" s="137">
        <v>1838</v>
      </c>
      <c r="D3965" s="142" t="s">
        <v>8216</v>
      </c>
      <c r="E3965" s="143"/>
      <c r="F3965" s="147" t="s">
        <v>8217</v>
      </c>
      <c r="G3965" s="166" t="str">
        <f t="shared" si="118"/>
        <v xml:space="preserve"> </v>
      </c>
    </row>
    <row r="3966" spans="2:7" ht="38">
      <c r="B3966" s="136">
        <v>2135</v>
      </c>
      <c r="C3966" s="137">
        <v>1839</v>
      </c>
      <c r="D3966" s="142" t="s">
        <v>8218</v>
      </c>
      <c r="E3966" s="143"/>
      <c r="F3966" s="147" t="s">
        <v>7825</v>
      </c>
      <c r="G3966" s="166" t="str">
        <f t="shared" si="118"/>
        <v xml:space="preserve"> </v>
      </c>
    </row>
    <row r="3967" spans="2:7" ht="38">
      <c r="B3967" s="146"/>
      <c r="C3967" s="137">
        <v>1840</v>
      </c>
      <c r="D3967" s="142" t="s">
        <v>8219</v>
      </c>
      <c r="E3967" s="143"/>
      <c r="F3967" s="147" t="s">
        <v>7825</v>
      </c>
      <c r="G3967" s="166" t="str">
        <f t="shared" si="118"/>
        <v xml:space="preserve"> </v>
      </c>
    </row>
    <row r="3968" spans="2:7" ht="38">
      <c r="B3968" s="136">
        <v>2136</v>
      </c>
      <c r="C3968" s="137">
        <v>1841</v>
      </c>
      <c r="D3968" s="142" t="s">
        <v>8220</v>
      </c>
      <c r="E3968" s="143"/>
      <c r="F3968" s="147" t="s">
        <v>8221</v>
      </c>
      <c r="G3968" s="166" t="str">
        <f t="shared" si="118"/>
        <v xml:space="preserve"> </v>
      </c>
    </row>
    <row r="3969" spans="2:7" ht="75">
      <c r="B3969" s="146"/>
      <c r="C3969" s="137">
        <v>1842</v>
      </c>
      <c r="D3969" s="142" t="s">
        <v>8222</v>
      </c>
      <c r="E3969" s="143"/>
      <c r="F3969" s="147" t="s">
        <v>8221</v>
      </c>
      <c r="G3969" s="166" t="str">
        <f t="shared" si="118"/>
        <v xml:space="preserve"> </v>
      </c>
    </row>
    <row r="3970" spans="2:7" ht="38">
      <c r="B3970" s="146"/>
      <c r="C3970" s="137">
        <v>1843</v>
      </c>
      <c r="D3970" s="142" t="s">
        <v>8223</v>
      </c>
      <c r="E3970" s="143"/>
      <c r="F3970" s="147" t="s">
        <v>811</v>
      </c>
      <c r="G3970" s="166" t="str">
        <f t="shared" si="118"/>
        <v xml:space="preserve"> </v>
      </c>
    </row>
    <row r="3971" spans="2:7" ht="75">
      <c r="B3971" s="136">
        <v>2137</v>
      </c>
      <c r="C3971" s="137">
        <v>1844</v>
      </c>
      <c r="D3971" s="142" t="s">
        <v>8224</v>
      </c>
      <c r="E3971" s="143"/>
      <c r="F3971" s="147" t="s">
        <v>6121</v>
      </c>
      <c r="G3971" s="166" t="str">
        <f t="shared" si="118"/>
        <v xml:space="preserve"> </v>
      </c>
    </row>
    <row r="3972" spans="2:7" ht="56">
      <c r="B3972" s="146"/>
      <c r="C3972" s="137">
        <v>1845</v>
      </c>
      <c r="D3972" s="142" t="s">
        <v>8225</v>
      </c>
      <c r="E3972" s="143"/>
      <c r="F3972" s="147" t="s">
        <v>1072</v>
      </c>
      <c r="G3972" s="166" t="str">
        <f t="shared" si="118"/>
        <v xml:space="preserve"> </v>
      </c>
    </row>
    <row r="3973" spans="2:7" ht="38">
      <c r="B3973" s="136">
        <v>2138</v>
      </c>
      <c r="C3973" s="137">
        <v>1846</v>
      </c>
      <c r="D3973" s="142" t="s">
        <v>8226</v>
      </c>
      <c r="E3973" s="143"/>
      <c r="F3973" s="147" t="s">
        <v>8227</v>
      </c>
      <c r="G3973" s="166" t="str">
        <f t="shared" si="118"/>
        <v xml:space="preserve"> </v>
      </c>
    </row>
    <row r="3974" spans="2:7" ht="75">
      <c r="B3974" s="136">
        <v>2139</v>
      </c>
      <c r="C3974" s="137">
        <v>1847</v>
      </c>
      <c r="D3974" s="142" t="s">
        <v>8228</v>
      </c>
      <c r="E3974" s="143"/>
      <c r="F3974" s="147" t="s">
        <v>8229</v>
      </c>
      <c r="G3974" s="166" t="str">
        <f t="shared" si="118"/>
        <v xml:space="preserve"> </v>
      </c>
    </row>
    <row r="3975" spans="2:7" ht="38">
      <c r="B3975" s="136">
        <v>2140</v>
      </c>
      <c r="C3975" s="137">
        <v>1848</v>
      </c>
      <c r="D3975" s="142" t="s">
        <v>8230</v>
      </c>
      <c r="E3975" s="143"/>
      <c r="F3975" s="147" t="s">
        <v>8231</v>
      </c>
      <c r="G3975" s="166" t="str">
        <f t="shared" si="118"/>
        <v xml:space="preserve"> </v>
      </c>
    </row>
    <row r="3976" spans="2:7" ht="57">
      <c r="B3976" s="136">
        <v>2141</v>
      </c>
      <c r="C3976" s="137">
        <v>1849</v>
      </c>
      <c r="D3976" s="142" t="s">
        <v>8232</v>
      </c>
      <c r="E3976" s="143"/>
      <c r="F3976" s="147" t="s">
        <v>8233</v>
      </c>
      <c r="G3976" s="166" t="str">
        <f t="shared" si="118"/>
        <v xml:space="preserve"> </v>
      </c>
    </row>
    <row r="3977" spans="2:7" ht="38">
      <c r="B3977" s="136">
        <v>2142</v>
      </c>
      <c r="C3977" s="137">
        <v>1850</v>
      </c>
      <c r="D3977" s="142" t="s">
        <v>8234</v>
      </c>
      <c r="E3977" s="143"/>
      <c r="F3977" s="147" t="s">
        <v>8235</v>
      </c>
      <c r="G3977" s="166" t="str">
        <f t="shared" si="118"/>
        <v xml:space="preserve"> </v>
      </c>
    </row>
    <row r="3978" spans="2:7" ht="57">
      <c r="B3978" s="136" t="s">
        <v>5342</v>
      </c>
      <c r="C3978" s="137">
        <v>1851</v>
      </c>
      <c r="D3978" s="142" t="s">
        <v>8236</v>
      </c>
      <c r="E3978" s="143"/>
      <c r="F3978" s="147" t="s">
        <v>8237</v>
      </c>
      <c r="G3978" s="166" t="str">
        <f t="shared" si="118"/>
        <v xml:space="preserve"> </v>
      </c>
    </row>
    <row r="3979" spans="2:7" ht="57">
      <c r="B3979" s="136">
        <v>2143</v>
      </c>
      <c r="C3979" s="137">
        <v>1852</v>
      </c>
      <c r="D3979" s="142" t="s">
        <v>8238</v>
      </c>
      <c r="E3979" s="143"/>
      <c r="F3979" s="147" t="s">
        <v>3127</v>
      </c>
      <c r="G3979" s="166" t="str">
        <f t="shared" si="118"/>
        <v xml:space="preserve"> </v>
      </c>
    </row>
    <row r="3980" spans="2:7" ht="38">
      <c r="B3980" s="136">
        <v>2144</v>
      </c>
      <c r="C3980" s="137">
        <v>1853</v>
      </c>
      <c r="D3980" s="142" t="s">
        <v>8239</v>
      </c>
      <c r="E3980" s="143"/>
      <c r="F3980" s="147" t="s">
        <v>8240</v>
      </c>
      <c r="G3980" s="166" t="str">
        <f t="shared" si="118"/>
        <v xml:space="preserve"> </v>
      </c>
    </row>
    <row r="3981" spans="2:7" ht="75">
      <c r="B3981" s="146"/>
      <c r="C3981" s="137">
        <v>1854</v>
      </c>
      <c r="D3981" s="142" t="s">
        <v>8241</v>
      </c>
      <c r="E3981" s="143"/>
      <c r="F3981" s="147" t="s">
        <v>8242</v>
      </c>
      <c r="G3981" s="166" t="str">
        <f t="shared" si="118"/>
        <v xml:space="preserve"> </v>
      </c>
    </row>
    <row r="3982" spans="2:7" ht="38">
      <c r="B3982" s="136">
        <v>2145</v>
      </c>
      <c r="C3982" s="137">
        <v>1855</v>
      </c>
      <c r="D3982" s="142" t="s">
        <v>8243</v>
      </c>
      <c r="E3982" s="143"/>
      <c r="F3982" s="147" t="s">
        <v>784</v>
      </c>
      <c r="G3982" s="166" t="str">
        <f t="shared" si="118"/>
        <v xml:space="preserve"> </v>
      </c>
    </row>
    <row r="3983" spans="2:7" ht="57">
      <c r="B3983" s="146"/>
      <c r="C3983" s="137">
        <v>1856</v>
      </c>
      <c r="D3983" s="142" t="s">
        <v>8244</v>
      </c>
      <c r="E3983" s="143"/>
      <c r="F3983" s="147" t="s">
        <v>8245</v>
      </c>
      <c r="G3983" s="166" t="str">
        <f t="shared" si="118"/>
        <v xml:space="preserve"> </v>
      </c>
    </row>
    <row r="3984" spans="2:7" ht="57">
      <c r="B3984" s="136">
        <v>2146</v>
      </c>
      <c r="C3984" s="137">
        <v>1857</v>
      </c>
      <c r="D3984" s="142" t="s">
        <v>8246</v>
      </c>
      <c r="E3984" s="143"/>
      <c r="F3984" s="147" t="s">
        <v>8247</v>
      </c>
      <c r="G3984" s="166" t="str">
        <f t="shared" si="118"/>
        <v xml:space="preserve"> </v>
      </c>
    </row>
    <row r="3985" spans="2:7" ht="75">
      <c r="B3985" s="136">
        <v>2147</v>
      </c>
      <c r="C3985" s="137">
        <v>1858</v>
      </c>
      <c r="D3985" s="142" t="s">
        <v>8248</v>
      </c>
      <c r="E3985" s="143"/>
      <c r="F3985" s="147" t="s">
        <v>8249</v>
      </c>
      <c r="G3985" s="166" t="str">
        <f t="shared" ref="G3985:G4054" si="119">IF(E3985=""," ",IF(E3985=F3985,"OK",F3985))</f>
        <v xml:space="preserve"> </v>
      </c>
    </row>
    <row r="3986" spans="2:7" ht="75">
      <c r="B3986" s="146"/>
      <c r="C3986" s="137">
        <v>1859</v>
      </c>
      <c r="D3986" s="142" t="s">
        <v>8250</v>
      </c>
      <c r="E3986" s="143"/>
      <c r="F3986" s="147" t="s">
        <v>8251</v>
      </c>
      <c r="G3986" s="166" t="str">
        <f t="shared" si="119"/>
        <v xml:space="preserve"> </v>
      </c>
    </row>
    <row r="3987" spans="2:7" ht="38">
      <c r="B3987" s="136">
        <v>2148</v>
      </c>
      <c r="C3987" s="137">
        <v>1860</v>
      </c>
      <c r="D3987" s="142" t="s">
        <v>8252</v>
      </c>
      <c r="E3987" s="143"/>
      <c r="F3987" s="147" t="s">
        <v>8253</v>
      </c>
      <c r="G3987" s="166" t="str">
        <f t="shared" si="119"/>
        <v xml:space="preserve"> </v>
      </c>
    </row>
    <row r="3988" spans="2:7" ht="38">
      <c r="B3988" s="136">
        <v>2149</v>
      </c>
      <c r="C3988" s="137">
        <v>1861</v>
      </c>
      <c r="D3988" s="142" t="s">
        <v>8254</v>
      </c>
      <c r="E3988" s="143"/>
      <c r="F3988" s="147" t="s">
        <v>8255</v>
      </c>
      <c r="G3988" s="166" t="str">
        <f t="shared" si="119"/>
        <v xml:space="preserve"> </v>
      </c>
    </row>
    <row r="3989" spans="2:7" ht="57">
      <c r="B3989" s="146"/>
      <c r="C3989" s="137">
        <v>1862</v>
      </c>
      <c r="D3989" s="142" t="s">
        <v>8256</v>
      </c>
      <c r="E3989" s="143"/>
      <c r="F3989" s="147" t="s">
        <v>6275</v>
      </c>
      <c r="G3989" s="166" t="str">
        <f t="shared" si="119"/>
        <v xml:space="preserve"> </v>
      </c>
    </row>
    <row r="3990" spans="2:7" ht="57">
      <c r="B3990" s="136">
        <v>2150</v>
      </c>
      <c r="C3990" s="137">
        <v>1863</v>
      </c>
      <c r="D3990" s="142" t="s">
        <v>8257</v>
      </c>
      <c r="E3990" s="143"/>
      <c r="F3990" s="147" t="s">
        <v>8258</v>
      </c>
      <c r="G3990" s="166" t="str">
        <f t="shared" si="119"/>
        <v xml:space="preserve"> </v>
      </c>
    </row>
    <row r="3991" spans="2:7" ht="75">
      <c r="B3991" s="136">
        <v>2151</v>
      </c>
      <c r="C3991" s="137">
        <v>1864</v>
      </c>
      <c r="D3991" s="142" t="s">
        <v>8259</v>
      </c>
      <c r="E3991" s="143"/>
      <c r="F3991" s="147" t="s">
        <v>8260</v>
      </c>
      <c r="G3991" s="166" t="str">
        <f t="shared" si="119"/>
        <v xml:space="preserve"> </v>
      </c>
    </row>
    <row r="3992" spans="2:7" ht="75">
      <c r="B3992" s="136">
        <v>2152</v>
      </c>
      <c r="C3992" s="137">
        <v>1865</v>
      </c>
      <c r="D3992" s="142" t="s">
        <v>8261</v>
      </c>
      <c r="E3992" s="143"/>
      <c r="F3992" s="147" t="s">
        <v>8262</v>
      </c>
      <c r="G3992" s="166" t="str">
        <f t="shared" si="119"/>
        <v xml:space="preserve"> </v>
      </c>
    </row>
    <row r="3993" spans="2:7" ht="38">
      <c r="B3993" s="146"/>
      <c r="C3993" s="137">
        <v>1866</v>
      </c>
      <c r="D3993" s="142" t="s">
        <v>8263</v>
      </c>
      <c r="E3993" s="143"/>
      <c r="F3993" s="147" t="s">
        <v>8264</v>
      </c>
      <c r="G3993" s="166" t="str">
        <f t="shared" si="119"/>
        <v xml:space="preserve"> </v>
      </c>
    </row>
    <row r="3994" spans="2:7" ht="57">
      <c r="B3994" s="136">
        <v>2153</v>
      </c>
      <c r="C3994" s="137">
        <v>1867</v>
      </c>
      <c r="D3994" s="142" t="s">
        <v>8265</v>
      </c>
      <c r="E3994" s="143"/>
      <c r="F3994" s="147" t="s">
        <v>3165</v>
      </c>
      <c r="G3994" s="166" t="str">
        <f t="shared" si="119"/>
        <v xml:space="preserve"> </v>
      </c>
    </row>
    <row r="3995" spans="2:7" ht="38">
      <c r="B3995" s="136">
        <v>2154</v>
      </c>
      <c r="C3995" s="137">
        <v>1868</v>
      </c>
      <c r="D3995" s="142" t="s">
        <v>8266</v>
      </c>
      <c r="E3995" s="143"/>
      <c r="F3995" s="147" t="s">
        <v>8267</v>
      </c>
      <c r="G3995" s="166" t="str">
        <f t="shared" si="119"/>
        <v xml:space="preserve"> </v>
      </c>
    </row>
    <row r="3996" spans="2:7" ht="38">
      <c r="B3996" s="136">
        <v>2155</v>
      </c>
      <c r="C3996" s="137">
        <v>1869</v>
      </c>
      <c r="D3996" s="142" t="s">
        <v>8268</v>
      </c>
      <c r="E3996" s="143"/>
      <c r="F3996" s="147" t="s">
        <v>784</v>
      </c>
      <c r="G3996" s="166" t="str">
        <f t="shared" si="119"/>
        <v xml:space="preserve"> </v>
      </c>
    </row>
    <row r="3997" spans="2:7" ht="38">
      <c r="B3997" s="146"/>
      <c r="C3997" s="137">
        <v>1870</v>
      </c>
      <c r="D3997" s="142" t="s">
        <v>8269</v>
      </c>
      <c r="E3997" s="143"/>
      <c r="F3997" s="147" t="s">
        <v>835</v>
      </c>
      <c r="G3997" s="166" t="str">
        <f t="shared" si="119"/>
        <v xml:space="preserve"> </v>
      </c>
    </row>
    <row r="3998" spans="2:7" ht="38">
      <c r="B3998" s="136">
        <v>2156</v>
      </c>
      <c r="C3998" s="137">
        <v>1871</v>
      </c>
      <c r="D3998" s="142" t="s">
        <v>8270</v>
      </c>
      <c r="E3998" s="143"/>
      <c r="F3998" s="147" t="s">
        <v>5610</v>
      </c>
      <c r="G3998" s="166" t="str">
        <f t="shared" si="119"/>
        <v xml:space="preserve"> </v>
      </c>
    </row>
    <row r="3999" spans="2:7" ht="38">
      <c r="B3999" s="146"/>
      <c r="C3999" s="137">
        <v>1872</v>
      </c>
      <c r="D3999" s="142" t="s">
        <v>8271</v>
      </c>
      <c r="E3999" s="143"/>
      <c r="F3999" s="147" t="s">
        <v>2726</v>
      </c>
      <c r="G3999" s="166" t="str">
        <f t="shared" si="119"/>
        <v xml:space="preserve"> </v>
      </c>
    </row>
    <row r="4000" spans="2:7" ht="56">
      <c r="B4000" s="136">
        <v>2157</v>
      </c>
      <c r="C4000" s="137">
        <v>1873</v>
      </c>
      <c r="D4000" s="142" t="s">
        <v>8272</v>
      </c>
      <c r="E4000" s="143"/>
      <c r="F4000" s="147" t="s">
        <v>8273</v>
      </c>
      <c r="G4000" s="166" t="str">
        <f t="shared" si="119"/>
        <v xml:space="preserve"> </v>
      </c>
    </row>
    <row r="4001" spans="2:7" ht="38">
      <c r="B4001" s="146"/>
      <c r="C4001" s="137">
        <v>1874</v>
      </c>
      <c r="D4001" s="142" t="s">
        <v>8274</v>
      </c>
      <c r="E4001" s="143"/>
      <c r="F4001" s="147" t="s">
        <v>8275</v>
      </c>
      <c r="G4001" s="166" t="str">
        <f t="shared" si="119"/>
        <v xml:space="preserve"> </v>
      </c>
    </row>
    <row r="4002" spans="2:7" ht="57">
      <c r="B4002" s="136">
        <v>2158</v>
      </c>
      <c r="C4002" s="137">
        <v>1875</v>
      </c>
      <c r="D4002" s="142" t="s">
        <v>8276</v>
      </c>
      <c r="E4002" s="143"/>
      <c r="F4002" s="147" t="s">
        <v>8277</v>
      </c>
      <c r="G4002" s="166" t="str">
        <f t="shared" si="119"/>
        <v xml:space="preserve"> </v>
      </c>
    </row>
    <row r="4003" spans="2:7" ht="75">
      <c r="B4003" s="136">
        <v>2159</v>
      </c>
      <c r="C4003" s="137">
        <v>1876</v>
      </c>
      <c r="D4003" s="142" t="s">
        <v>8278</v>
      </c>
      <c r="E4003" s="143"/>
      <c r="F4003" s="147" t="s">
        <v>835</v>
      </c>
      <c r="G4003" s="166" t="str">
        <f t="shared" si="119"/>
        <v xml:space="preserve"> </v>
      </c>
    </row>
    <row r="4004" spans="2:7" ht="57">
      <c r="B4004" s="146"/>
      <c r="C4004" s="137">
        <v>1877</v>
      </c>
      <c r="D4004" s="142" t="s">
        <v>8279</v>
      </c>
      <c r="E4004" s="143"/>
      <c r="F4004" s="147" t="s">
        <v>2896</v>
      </c>
      <c r="G4004" s="166" t="str">
        <f t="shared" si="119"/>
        <v xml:space="preserve"> </v>
      </c>
    </row>
    <row r="4005" spans="2:7" ht="38">
      <c r="B4005" s="136">
        <v>2160</v>
      </c>
      <c r="C4005" s="137">
        <v>1878</v>
      </c>
      <c r="D4005" s="142" t="s">
        <v>8280</v>
      </c>
      <c r="E4005" s="143"/>
      <c r="F4005" s="147" t="s">
        <v>8281</v>
      </c>
      <c r="G4005" s="166" t="str">
        <f t="shared" si="119"/>
        <v xml:space="preserve"> </v>
      </c>
    </row>
    <row r="4006" spans="2:7" ht="38">
      <c r="B4006" s="136">
        <v>2161</v>
      </c>
      <c r="C4006" s="137">
        <v>1879</v>
      </c>
      <c r="D4006" s="142" t="s">
        <v>8282</v>
      </c>
      <c r="E4006" s="143"/>
      <c r="F4006" s="147" t="s">
        <v>8283</v>
      </c>
      <c r="G4006" s="166" t="str">
        <f t="shared" si="119"/>
        <v xml:space="preserve"> </v>
      </c>
    </row>
    <row r="4007" spans="2:7" ht="38">
      <c r="B4007" s="146"/>
      <c r="C4007" s="137">
        <v>1880</v>
      </c>
      <c r="D4007" s="142" t="s">
        <v>8284</v>
      </c>
      <c r="E4007" s="143"/>
      <c r="F4007" s="147" t="s">
        <v>8283</v>
      </c>
      <c r="G4007" s="166" t="str">
        <f t="shared" si="119"/>
        <v xml:space="preserve"> </v>
      </c>
    </row>
    <row r="4008" spans="2:7" ht="38">
      <c r="B4008" s="136">
        <v>2162</v>
      </c>
      <c r="C4008" s="137">
        <v>1881</v>
      </c>
      <c r="D4008" s="142" t="s">
        <v>8285</v>
      </c>
      <c r="E4008" s="143"/>
      <c r="F4008" s="147" t="s">
        <v>944</v>
      </c>
      <c r="G4008" s="166" t="str">
        <f t="shared" si="119"/>
        <v xml:space="preserve"> </v>
      </c>
    </row>
    <row r="4009" spans="2:7" ht="38">
      <c r="B4009" s="136"/>
      <c r="C4009" s="137">
        <v>1882</v>
      </c>
      <c r="D4009" s="142" t="s">
        <v>8286</v>
      </c>
      <c r="E4009" s="143"/>
      <c r="F4009" s="147" t="s">
        <v>799</v>
      </c>
      <c r="G4009" s="166" t="str">
        <f t="shared" si="119"/>
        <v xml:space="preserve"> </v>
      </c>
    </row>
    <row r="4010" spans="2:7" ht="38">
      <c r="B4010" s="136">
        <v>2163</v>
      </c>
      <c r="C4010" s="137">
        <v>1883</v>
      </c>
      <c r="D4010" s="142" t="s">
        <v>8287</v>
      </c>
      <c r="E4010" s="143"/>
      <c r="F4010" s="147" t="s">
        <v>8288</v>
      </c>
      <c r="G4010" s="166" t="str">
        <f t="shared" si="119"/>
        <v xml:space="preserve"> </v>
      </c>
    </row>
    <row r="4011" spans="2:7" ht="38">
      <c r="B4011" s="136">
        <v>2164</v>
      </c>
      <c r="C4011" s="137">
        <v>1884</v>
      </c>
      <c r="D4011" s="142" t="s">
        <v>8289</v>
      </c>
      <c r="E4011" s="143"/>
      <c r="F4011" s="147" t="s">
        <v>835</v>
      </c>
      <c r="G4011" s="166" t="str">
        <f t="shared" si="119"/>
        <v xml:space="preserve"> </v>
      </c>
    </row>
    <row r="4012" spans="2:7" ht="38">
      <c r="B4012" s="146"/>
      <c r="C4012" s="137">
        <v>1885</v>
      </c>
      <c r="D4012" s="142" t="s">
        <v>8290</v>
      </c>
      <c r="E4012" s="143"/>
      <c r="F4012" s="147" t="s">
        <v>8291</v>
      </c>
      <c r="G4012" s="166" t="str">
        <f t="shared" si="119"/>
        <v xml:space="preserve"> </v>
      </c>
    </row>
    <row r="4013" spans="2:7" ht="38">
      <c r="B4013" s="136">
        <v>2165</v>
      </c>
      <c r="C4013" s="137">
        <v>1886</v>
      </c>
      <c r="D4013" s="142" t="s">
        <v>8292</v>
      </c>
      <c r="E4013" s="143"/>
      <c r="F4013" s="147" t="s">
        <v>791</v>
      </c>
      <c r="G4013" s="166" t="str">
        <f t="shared" si="119"/>
        <v xml:space="preserve"> </v>
      </c>
    </row>
    <row r="4014" spans="2:7" ht="38">
      <c r="B4014" s="146"/>
      <c r="C4014" s="137">
        <v>1887</v>
      </c>
      <c r="D4014" s="142" t="s">
        <v>8293</v>
      </c>
      <c r="E4014" s="143"/>
      <c r="F4014" s="147" t="s">
        <v>8294</v>
      </c>
      <c r="G4014" s="166" t="str">
        <f t="shared" si="119"/>
        <v xml:space="preserve"> </v>
      </c>
    </row>
    <row r="4015" spans="2:7" ht="38">
      <c r="B4015" s="136">
        <v>2166</v>
      </c>
      <c r="C4015" s="137">
        <v>1888</v>
      </c>
      <c r="D4015" s="142" t="s">
        <v>8295</v>
      </c>
      <c r="E4015" s="143"/>
      <c r="F4015" s="147" t="s">
        <v>811</v>
      </c>
      <c r="G4015" s="166" t="str">
        <f t="shared" si="119"/>
        <v xml:space="preserve"> </v>
      </c>
    </row>
    <row r="4016" spans="2:7" ht="38">
      <c r="B4016" s="136">
        <v>2167</v>
      </c>
      <c r="C4016" s="137">
        <v>1889</v>
      </c>
      <c r="D4016" s="142" t="s">
        <v>8296</v>
      </c>
      <c r="E4016" s="143"/>
      <c r="F4016" s="147" t="s">
        <v>5560</v>
      </c>
      <c r="G4016" s="166" t="str">
        <f t="shared" si="119"/>
        <v xml:space="preserve"> </v>
      </c>
    </row>
    <row r="4017" spans="2:7" ht="75">
      <c r="B4017" s="136">
        <v>2168</v>
      </c>
      <c r="C4017" s="137">
        <v>1890</v>
      </c>
      <c r="D4017" s="142" t="s">
        <v>8297</v>
      </c>
      <c r="E4017" s="143"/>
      <c r="F4017" s="147" t="s">
        <v>8298</v>
      </c>
      <c r="G4017" s="166" t="str">
        <f t="shared" si="119"/>
        <v xml:space="preserve"> </v>
      </c>
    </row>
    <row r="4018" spans="2:7" ht="75">
      <c r="B4018" s="136">
        <v>2169</v>
      </c>
      <c r="C4018" s="137">
        <v>1891</v>
      </c>
      <c r="D4018" s="142" t="s">
        <v>8299</v>
      </c>
      <c r="E4018" s="143"/>
      <c r="F4018" s="147" t="s">
        <v>8300</v>
      </c>
      <c r="G4018" s="166" t="str">
        <f t="shared" si="119"/>
        <v xml:space="preserve"> </v>
      </c>
    </row>
    <row r="4019" spans="2:7" ht="57">
      <c r="B4019" s="136">
        <v>2170</v>
      </c>
      <c r="C4019" s="137">
        <v>1892</v>
      </c>
      <c r="D4019" s="142" t="s">
        <v>8301</v>
      </c>
      <c r="E4019" s="143"/>
      <c r="F4019" s="147" t="s">
        <v>790</v>
      </c>
      <c r="G4019" s="166" t="str">
        <f t="shared" si="119"/>
        <v xml:space="preserve"> </v>
      </c>
    </row>
    <row r="4020" spans="2:7" ht="57">
      <c r="B4020" s="136">
        <v>2171</v>
      </c>
      <c r="C4020" s="137">
        <v>1893</v>
      </c>
      <c r="D4020" s="142" t="s">
        <v>8302</v>
      </c>
      <c r="E4020" s="143"/>
      <c r="F4020" s="147" t="s">
        <v>8303</v>
      </c>
      <c r="G4020" s="166" t="str">
        <f t="shared" si="119"/>
        <v xml:space="preserve"> </v>
      </c>
    </row>
    <row r="4021" spans="2:7" ht="38">
      <c r="B4021" s="136">
        <v>2172</v>
      </c>
      <c r="C4021" s="137">
        <v>1894</v>
      </c>
      <c r="D4021" s="142" t="s">
        <v>8304</v>
      </c>
      <c r="E4021" s="143"/>
      <c r="F4021" s="147" t="s">
        <v>8305</v>
      </c>
      <c r="G4021" s="166" t="str">
        <f t="shared" si="119"/>
        <v xml:space="preserve"> </v>
      </c>
    </row>
    <row r="4022" spans="2:7" ht="38">
      <c r="B4022" s="136">
        <v>2173</v>
      </c>
      <c r="C4022" s="137">
        <v>1895</v>
      </c>
      <c r="D4022" s="142" t="s">
        <v>8306</v>
      </c>
      <c r="E4022" s="143"/>
      <c r="F4022" s="147" t="s">
        <v>826</v>
      </c>
      <c r="G4022" s="166" t="str">
        <f t="shared" si="119"/>
        <v xml:space="preserve"> </v>
      </c>
    </row>
    <row r="4023" spans="2:7" ht="38">
      <c r="B4023" s="146"/>
      <c r="C4023" s="137">
        <v>1896</v>
      </c>
      <c r="D4023" s="142" t="s">
        <v>8307</v>
      </c>
      <c r="E4023" s="143"/>
      <c r="F4023" s="147" t="s">
        <v>8308</v>
      </c>
      <c r="G4023" s="166" t="str">
        <f t="shared" si="119"/>
        <v xml:space="preserve"> </v>
      </c>
    </row>
    <row r="4024" spans="2:7" ht="75">
      <c r="B4024" s="136">
        <v>2174</v>
      </c>
      <c r="C4024" s="137">
        <v>1897</v>
      </c>
      <c r="D4024" s="142" t="s">
        <v>8309</v>
      </c>
      <c r="E4024" s="143"/>
      <c r="F4024" s="147" t="s">
        <v>8310</v>
      </c>
      <c r="G4024" s="166" t="str">
        <f t="shared" si="119"/>
        <v xml:space="preserve"> </v>
      </c>
    </row>
    <row r="4025" spans="2:7" ht="57">
      <c r="B4025" s="136">
        <v>2175</v>
      </c>
      <c r="C4025" s="137">
        <v>1898</v>
      </c>
      <c r="D4025" s="142" t="s">
        <v>8311</v>
      </c>
      <c r="E4025" s="143"/>
      <c r="F4025" s="147" t="s">
        <v>861</v>
      </c>
      <c r="G4025" s="166" t="str">
        <f t="shared" si="119"/>
        <v xml:space="preserve"> </v>
      </c>
    </row>
    <row r="4026" spans="2:7" ht="75">
      <c r="B4026" s="146"/>
      <c r="C4026" s="137">
        <v>1899</v>
      </c>
      <c r="D4026" s="142" t="s">
        <v>8312</v>
      </c>
      <c r="E4026" s="143"/>
      <c r="F4026" s="147" t="s">
        <v>5733</v>
      </c>
      <c r="G4026" s="166" t="str">
        <f t="shared" si="119"/>
        <v xml:space="preserve"> </v>
      </c>
    </row>
    <row r="4027" spans="2:7" ht="56">
      <c r="B4027" s="136">
        <v>2176</v>
      </c>
      <c r="C4027" s="137">
        <v>1900</v>
      </c>
      <c r="D4027" s="142" t="s">
        <v>8313</v>
      </c>
      <c r="E4027" s="143"/>
      <c r="F4027" s="147" t="s">
        <v>944</v>
      </c>
      <c r="G4027" s="166" t="str">
        <f t="shared" si="119"/>
        <v xml:space="preserve"> </v>
      </c>
    </row>
    <row r="4028" spans="2:7" ht="37">
      <c r="B4028" s="136">
        <v>2177</v>
      </c>
      <c r="C4028" s="137">
        <v>1901</v>
      </c>
      <c r="D4028" s="142" t="s">
        <v>8314</v>
      </c>
      <c r="E4028" s="143"/>
      <c r="F4028" s="147" t="s">
        <v>8315</v>
      </c>
      <c r="G4028" s="166" t="str">
        <f t="shared" si="119"/>
        <v xml:space="preserve"> </v>
      </c>
    </row>
    <row r="4029" spans="2:7" ht="56">
      <c r="B4029" s="146"/>
      <c r="C4029" s="137">
        <v>1902</v>
      </c>
      <c r="D4029" s="142" t="s">
        <v>8316</v>
      </c>
      <c r="E4029" s="143"/>
      <c r="F4029" s="147" t="s">
        <v>2644</v>
      </c>
      <c r="G4029" s="166" t="str">
        <f t="shared" si="119"/>
        <v xml:space="preserve"> </v>
      </c>
    </row>
    <row r="4030" spans="2:7" ht="57">
      <c r="B4030" s="136">
        <v>2178</v>
      </c>
      <c r="C4030" s="137">
        <v>1903</v>
      </c>
      <c r="D4030" s="142" t="s">
        <v>8317</v>
      </c>
      <c r="E4030" s="143"/>
      <c r="F4030" s="147" t="s">
        <v>1095</v>
      </c>
      <c r="G4030" s="166" t="str">
        <f t="shared" si="119"/>
        <v xml:space="preserve"> </v>
      </c>
    </row>
    <row r="4031" spans="2:7" ht="56">
      <c r="B4031" s="136">
        <v>2179</v>
      </c>
      <c r="C4031" s="137">
        <v>1904</v>
      </c>
      <c r="D4031" s="177" t="s">
        <v>8318</v>
      </c>
      <c r="E4031" s="143"/>
      <c r="F4031" s="147" t="s">
        <v>8319</v>
      </c>
      <c r="G4031" s="166" t="str">
        <f t="shared" si="119"/>
        <v xml:space="preserve"> </v>
      </c>
    </row>
    <row r="4032" spans="2:7" ht="57">
      <c r="B4032" s="136">
        <v>2180</v>
      </c>
      <c r="C4032" s="137">
        <v>1905</v>
      </c>
      <c r="D4032" s="142" t="s">
        <v>8320</v>
      </c>
      <c r="E4032" s="143"/>
      <c r="F4032" s="147" t="s">
        <v>8321</v>
      </c>
      <c r="G4032" s="166" t="str">
        <f t="shared" si="119"/>
        <v xml:space="preserve"> </v>
      </c>
    </row>
    <row r="4033" spans="2:7" ht="57">
      <c r="B4033" s="136">
        <v>2181</v>
      </c>
      <c r="C4033" s="137">
        <v>1906</v>
      </c>
      <c r="D4033" s="142" t="s">
        <v>8322</v>
      </c>
      <c r="E4033" s="143"/>
      <c r="F4033" s="147" t="s">
        <v>8323</v>
      </c>
      <c r="G4033" s="166" t="str">
        <f t="shared" si="119"/>
        <v xml:space="preserve"> </v>
      </c>
    </row>
    <row r="4034" spans="2:7" ht="38">
      <c r="B4034" s="136">
        <v>2182</v>
      </c>
      <c r="C4034" s="137">
        <v>1907</v>
      </c>
      <c r="D4034" s="167" t="s">
        <v>8324</v>
      </c>
      <c r="E4034" s="168"/>
      <c r="F4034" s="169" t="s">
        <v>8325</v>
      </c>
      <c r="G4034" s="170" t="str">
        <f t="shared" si="119"/>
        <v xml:space="preserve"> </v>
      </c>
    </row>
    <row r="4035" spans="2:7" ht="40">
      <c r="B4035" s="148"/>
      <c r="C4035" s="149"/>
      <c r="D4035" s="150"/>
      <c r="E4035" s="151"/>
      <c r="F4035" s="178"/>
      <c r="G4035" s="153" t="s">
        <v>8326</v>
      </c>
    </row>
    <row r="4036" spans="2:7" ht="25">
      <c r="B4036" s="148"/>
      <c r="C4036" s="149"/>
      <c r="D4036" s="150"/>
      <c r="E4036" s="151"/>
      <c r="F4036" s="178"/>
      <c r="G4036" s="154">
        <f>H4036</f>
        <v>0</v>
      </c>
    </row>
    <row r="4037" spans="2:7" ht="18">
      <c r="B4037" s="148"/>
      <c r="C4037" s="149"/>
      <c r="D4037" s="150"/>
      <c r="E4037" s="151"/>
      <c r="F4037" s="178"/>
      <c r="G4037" s="105"/>
    </row>
    <row r="4038" spans="2:7" ht="19" thickBot="1">
      <c r="B4038" s="148"/>
      <c r="C4038" s="149"/>
      <c r="D4038" s="150"/>
      <c r="E4038" s="151"/>
      <c r="F4038" s="178"/>
      <c r="G4038" s="105"/>
    </row>
    <row r="4039" spans="2:7" ht="28" thickTop="1" thickBot="1">
      <c r="B4039" s="155" t="s">
        <v>8327</v>
      </c>
      <c r="C4039" s="156"/>
      <c r="D4039" s="126"/>
      <c r="E4039" s="157"/>
      <c r="F4039" s="179"/>
      <c r="G4039" s="128"/>
    </row>
    <row r="4040" spans="2:7" ht="102" thickTop="1" thickBot="1">
      <c r="B4040" s="186" t="s">
        <v>5240</v>
      </c>
      <c r="C4040" s="172" t="s">
        <v>5228</v>
      </c>
      <c r="D4040" s="173" t="s">
        <v>5229</v>
      </c>
      <c r="E4040" s="174" t="s">
        <v>5230</v>
      </c>
      <c r="F4040" s="175" t="s">
        <v>5231</v>
      </c>
      <c r="G4040" s="176" t="s">
        <v>5232</v>
      </c>
    </row>
    <row r="4041" spans="2:7" ht="39" thickTop="1">
      <c r="B4041" s="136">
        <v>2183</v>
      </c>
      <c r="C4041" s="137">
        <v>1908</v>
      </c>
      <c r="D4041" s="138" t="s">
        <v>8328</v>
      </c>
      <c r="E4041" s="139"/>
      <c r="F4041" s="164" t="s">
        <v>3155</v>
      </c>
      <c r="G4041" s="165" t="str">
        <f t="shared" si="119"/>
        <v xml:space="preserve"> </v>
      </c>
    </row>
    <row r="4042" spans="2:7" ht="38">
      <c r="B4042" s="136">
        <v>2184</v>
      </c>
      <c r="C4042" s="137">
        <v>1909</v>
      </c>
      <c r="D4042" s="142" t="s">
        <v>8329</v>
      </c>
      <c r="E4042" s="143"/>
      <c r="F4042" s="147" t="s">
        <v>8330</v>
      </c>
      <c r="G4042" s="166" t="str">
        <f t="shared" si="119"/>
        <v xml:space="preserve"> </v>
      </c>
    </row>
    <row r="4043" spans="2:7" ht="38">
      <c r="B4043" s="136">
        <v>2185</v>
      </c>
      <c r="C4043" s="137">
        <v>1910</v>
      </c>
      <c r="D4043" s="142" t="s">
        <v>8331</v>
      </c>
      <c r="E4043" s="143"/>
      <c r="F4043" s="147" t="s">
        <v>8332</v>
      </c>
      <c r="G4043" s="166" t="str">
        <f t="shared" si="119"/>
        <v xml:space="preserve"> </v>
      </c>
    </row>
    <row r="4044" spans="2:7" ht="38">
      <c r="B4044" s="136">
        <v>2186</v>
      </c>
      <c r="C4044" s="137">
        <v>1911</v>
      </c>
      <c r="D4044" s="142" t="s">
        <v>8333</v>
      </c>
      <c r="E4044" s="143"/>
      <c r="F4044" s="147" t="s">
        <v>8334</v>
      </c>
      <c r="G4044" s="166" t="str">
        <f t="shared" si="119"/>
        <v xml:space="preserve"> </v>
      </c>
    </row>
    <row r="4045" spans="2:7" ht="57">
      <c r="B4045" s="146"/>
      <c r="C4045" s="137">
        <v>1912</v>
      </c>
      <c r="D4045" s="142" t="s">
        <v>8335</v>
      </c>
      <c r="E4045" s="143"/>
      <c r="F4045" s="147" t="s">
        <v>8336</v>
      </c>
      <c r="G4045" s="166" t="str">
        <f t="shared" si="119"/>
        <v xml:space="preserve"> </v>
      </c>
    </row>
    <row r="4046" spans="2:7" ht="57">
      <c r="B4046" s="136">
        <v>2187</v>
      </c>
      <c r="C4046" s="137">
        <v>1913</v>
      </c>
      <c r="D4046" s="142" t="s">
        <v>8337</v>
      </c>
      <c r="E4046" s="143"/>
      <c r="F4046" s="147" t="s">
        <v>8338</v>
      </c>
      <c r="G4046" s="166" t="str">
        <f t="shared" si="119"/>
        <v xml:space="preserve"> </v>
      </c>
    </row>
    <row r="4047" spans="2:7" ht="38">
      <c r="B4047" s="136">
        <v>2188</v>
      </c>
      <c r="C4047" s="137">
        <v>1914</v>
      </c>
      <c r="D4047" s="142" t="s">
        <v>8339</v>
      </c>
      <c r="E4047" s="143"/>
      <c r="F4047" s="147" t="s">
        <v>1000</v>
      </c>
      <c r="G4047" s="166" t="str">
        <f t="shared" si="119"/>
        <v xml:space="preserve"> </v>
      </c>
    </row>
    <row r="4048" spans="2:7" ht="75">
      <c r="B4048" s="136" t="s">
        <v>5342</v>
      </c>
      <c r="C4048" s="137">
        <v>1915</v>
      </c>
      <c r="D4048" s="142" t="s">
        <v>8340</v>
      </c>
      <c r="E4048" s="143"/>
      <c r="F4048" s="147" t="s">
        <v>7527</v>
      </c>
      <c r="G4048" s="166" t="str">
        <f t="shared" si="119"/>
        <v xml:space="preserve"> </v>
      </c>
    </row>
    <row r="4049" spans="2:7" ht="75">
      <c r="B4049" s="136">
        <v>2189</v>
      </c>
      <c r="C4049" s="137">
        <v>1916</v>
      </c>
      <c r="D4049" s="142" t="s">
        <v>8341</v>
      </c>
      <c r="E4049" s="143"/>
      <c r="F4049" s="147" t="s">
        <v>811</v>
      </c>
      <c r="G4049" s="166" t="str">
        <f t="shared" si="119"/>
        <v xml:space="preserve"> </v>
      </c>
    </row>
    <row r="4050" spans="2:7" ht="38">
      <c r="B4050" s="136">
        <v>2190</v>
      </c>
      <c r="C4050" s="137">
        <v>1917</v>
      </c>
      <c r="D4050" s="142" t="s">
        <v>8342</v>
      </c>
      <c r="E4050" s="143"/>
      <c r="F4050" s="147" t="s">
        <v>8343</v>
      </c>
      <c r="G4050" s="166" t="str">
        <f t="shared" si="119"/>
        <v xml:space="preserve"> </v>
      </c>
    </row>
    <row r="4051" spans="2:7" ht="38">
      <c r="B4051" s="136">
        <v>2191</v>
      </c>
      <c r="C4051" s="137">
        <v>1918</v>
      </c>
      <c r="D4051" s="142" t="s">
        <v>8344</v>
      </c>
      <c r="E4051" s="143"/>
      <c r="F4051" s="147" t="s">
        <v>944</v>
      </c>
      <c r="G4051" s="166" t="str">
        <f t="shared" si="119"/>
        <v xml:space="preserve"> </v>
      </c>
    </row>
    <row r="4052" spans="2:7" ht="75">
      <c r="B4052" s="146"/>
      <c r="C4052" s="137">
        <v>1919</v>
      </c>
      <c r="D4052" s="142" t="s">
        <v>8345</v>
      </c>
      <c r="E4052" s="143"/>
      <c r="F4052" s="147" t="s">
        <v>811</v>
      </c>
      <c r="G4052" s="166" t="str">
        <f t="shared" si="119"/>
        <v xml:space="preserve"> </v>
      </c>
    </row>
    <row r="4053" spans="2:7" ht="38">
      <c r="B4053" s="136">
        <v>2192</v>
      </c>
      <c r="C4053" s="137">
        <v>1920</v>
      </c>
      <c r="D4053" s="142" t="s">
        <v>8346</v>
      </c>
      <c r="E4053" s="143"/>
      <c r="F4053" s="147" t="s">
        <v>791</v>
      </c>
      <c r="G4053" s="166" t="str">
        <f t="shared" si="119"/>
        <v xml:space="preserve"> </v>
      </c>
    </row>
    <row r="4054" spans="2:7" ht="38">
      <c r="B4054" s="136">
        <v>2193</v>
      </c>
      <c r="C4054" s="137">
        <v>1921</v>
      </c>
      <c r="D4054" s="142" t="s">
        <v>8347</v>
      </c>
      <c r="E4054" s="143"/>
      <c r="F4054" s="147" t="s">
        <v>8348</v>
      </c>
      <c r="G4054" s="166" t="str">
        <f t="shared" si="119"/>
        <v xml:space="preserve"> </v>
      </c>
    </row>
    <row r="4055" spans="2:7" ht="38">
      <c r="B4055" s="136">
        <v>2194</v>
      </c>
      <c r="C4055" s="137">
        <v>1922</v>
      </c>
      <c r="D4055" s="142" t="s">
        <v>8349</v>
      </c>
      <c r="E4055" s="143"/>
      <c r="F4055" s="147" t="s">
        <v>8350</v>
      </c>
      <c r="G4055" s="166" t="str">
        <f t="shared" ref="G4055:G4118" si="120">IF(E4055=""," ",IF(E4055=F4055,"OK",F4055))</f>
        <v xml:space="preserve"> </v>
      </c>
    </row>
    <row r="4056" spans="2:7" ht="57">
      <c r="B4056" s="146"/>
      <c r="C4056" s="137">
        <v>1923</v>
      </c>
      <c r="D4056" s="142" t="s">
        <v>8351</v>
      </c>
      <c r="E4056" s="143"/>
      <c r="F4056" s="147" t="s">
        <v>799</v>
      </c>
      <c r="G4056" s="166" t="str">
        <f t="shared" si="120"/>
        <v xml:space="preserve"> </v>
      </c>
    </row>
    <row r="4057" spans="2:7" ht="38">
      <c r="B4057" s="136">
        <v>2195</v>
      </c>
      <c r="C4057" s="137">
        <v>1924</v>
      </c>
      <c r="D4057" s="142" t="s">
        <v>8352</v>
      </c>
      <c r="E4057" s="143"/>
      <c r="F4057" s="147" t="s">
        <v>8353</v>
      </c>
      <c r="G4057" s="166" t="str">
        <f t="shared" si="120"/>
        <v xml:space="preserve"> </v>
      </c>
    </row>
    <row r="4058" spans="2:7" ht="56">
      <c r="B4058" s="136">
        <v>2196</v>
      </c>
      <c r="C4058" s="137">
        <v>1925</v>
      </c>
      <c r="D4058" s="142" t="s">
        <v>8354</v>
      </c>
      <c r="E4058" s="143"/>
      <c r="F4058" s="147" t="s">
        <v>8355</v>
      </c>
      <c r="G4058" s="166" t="str">
        <f t="shared" si="120"/>
        <v xml:space="preserve"> </v>
      </c>
    </row>
    <row r="4059" spans="2:7" ht="38">
      <c r="B4059" s="136">
        <v>2197</v>
      </c>
      <c r="C4059" s="137">
        <v>1926</v>
      </c>
      <c r="D4059" s="142" t="s">
        <v>8356</v>
      </c>
      <c r="E4059" s="143"/>
      <c r="F4059" s="147" t="s">
        <v>835</v>
      </c>
      <c r="G4059" s="166" t="str">
        <f t="shared" si="120"/>
        <v xml:space="preserve"> </v>
      </c>
    </row>
    <row r="4060" spans="2:7" ht="56">
      <c r="B4060" s="136">
        <v>2198</v>
      </c>
      <c r="C4060" s="137">
        <v>1927</v>
      </c>
      <c r="D4060" s="142" t="s">
        <v>8357</v>
      </c>
      <c r="E4060" s="143"/>
      <c r="F4060" s="147" t="s">
        <v>944</v>
      </c>
      <c r="G4060" s="166" t="str">
        <f t="shared" si="120"/>
        <v xml:space="preserve"> </v>
      </c>
    </row>
    <row r="4061" spans="2:7" ht="38">
      <c r="B4061" s="146"/>
      <c r="C4061" s="137">
        <v>1928</v>
      </c>
      <c r="D4061" s="142" t="s">
        <v>8358</v>
      </c>
      <c r="E4061" s="143"/>
      <c r="F4061" s="147" t="s">
        <v>944</v>
      </c>
      <c r="G4061" s="166" t="str">
        <f t="shared" si="120"/>
        <v xml:space="preserve"> </v>
      </c>
    </row>
    <row r="4062" spans="2:7" ht="75">
      <c r="B4062" s="136">
        <v>2199</v>
      </c>
      <c r="C4062" s="137">
        <v>1929</v>
      </c>
      <c r="D4062" s="142" t="s">
        <v>8359</v>
      </c>
      <c r="E4062" s="143"/>
      <c r="F4062" s="147" t="s">
        <v>944</v>
      </c>
      <c r="G4062" s="166" t="str">
        <f t="shared" si="120"/>
        <v xml:space="preserve"> </v>
      </c>
    </row>
    <row r="4063" spans="2:7" ht="75">
      <c r="B4063" s="146"/>
      <c r="C4063" s="137">
        <v>1930</v>
      </c>
      <c r="D4063" s="142" t="s">
        <v>8360</v>
      </c>
      <c r="E4063" s="143"/>
      <c r="F4063" s="147" t="s">
        <v>8361</v>
      </c>
      <c r="G4063" s="166" t="str">
        <f t="shared" si="120"/>
        <v xml:space="preserve"> </v>
      </c>
    </row>
    <row r="4064" spans="2:7" ht="75">
      <c r="B4064" s="136">
        <v>2200</v>
      </c>
      <c r="C4064" s="137">
        <v>1931</v>
      </c>
      <c r="D4064" s="142" t="s">
        <v>8362</v>
      </c>
      <c r="E4064" s="143"/>
      <c r="F4064" s="147" t="s">
        <v>8363</v>
      </c>
      <c r="G4064" s="166" t="str">
        <f t="shared" si="120"/>
        <v xml:space="preserve"> </v>
      </c>
    </row>
    <row r="4065" spans="2:7" ht="38">
      <c r="B4065" s="146"/>
      <c r="C4065" s="137">
        <v>1932</v>
      </c>
      <c r="D4065" s="142" t="s">
        <v>8364</v>
      </c>
      <c r="E4065" s="143"/>
      <c r="F4065" s="147" t="s">
        <v>8365</v>
      </c>
      <c r="G4065" s="166" t="str">
        <f t="shared" si="120"/>
        <v xml:space="preserve"> </v>
      </c>
    </row>
    <row r="4066" spans="2:7" ht="75">
      <c r="B4066" s="136">
        <v>2201</v>
      </c>
      <c r="C4066" s="137">
        <v>1933</v>
      </c>
      <c r="D4066" s="142" t="s">
        <v>8366</v>
      </c>
      <c r="E4066" s="143"/>
      <c r="F4066" s="147" t="s">
        <v>8367</v>
      </c>
      <c r="G4066" s="166" t="str">
        <f t="shared" si="120"/>
        <v xml:space="preserve"> </v>
      </c>
    </row>
    <row r="4067" spans="2:7" ht="57">
      <c r="B4067" s="136">
        <v>2202</v>
      </c>
      <c r="C4067" s="137">
        <v>1934</v>
      </c>
      <c r="D4067" s="142" t="s">
        <v>8368</v>
      </c>
      <c r="E4067" s="143"/>
      <c r="F4067" s="147" t="s">
        <v>8369</v>
      </c>
      <c r="G4067" s="166" t="str">
        <f t="shared" si="120"/>
        <v xml:space="preserve"> </v>
      </c>
    </row>
    <row r="4068" spans="2:7" ht="38">
      <c r="B4068" s="136">
        <v>2203</v>
      </c>
      <c r="C4068" s="137">
        <v>1935</v>
      </c>
      <c r="D4068" s="142" t="s">
        <v>8370</v>
      </c>
      <c r="E4068" s="143"/>
      <c r="F4068" s="147" t="s">
        <v>784</v>
      </c>
      <c r="G4068" s="166" t="str">
        <f t="shared" si="120"/>
        <v xml:space="preserve"> </v>
      </c>
    </row>
    <row r="4069" spans="2:7" ht="38">
      <c r="B4069" s="146"/>
      <c r="C4069" s="137">
        <v>1936</v>
      </c>
      <c r="D4069" s="142" t="s">
        <v>8371</v>
      </c>
      <c r="E4069" s="143"/>
      <c r="F4069" s="147" t="s">
        <v>8372</v>
      </c>
      <c r="G4069" s="166" t="str">
        <f t="shared" si="120"/>
        <v xml:space="preserve"> </v>
      </c>
    </row>
    <row r="4070" spans="2:7" ht="38">
      <c r="B4070" s="136">
        <v>2204</v>
      </c>
      <c r="C4070" s="137">
        <v>1937</v>
      </c>
      <c r="D4070" s="142" t="s">
        <v>8373</v>
      </c>
      <c r="E4070" s="143"/>
      <c r="F4070" s="147" t="s">
        <v>8374</v>
      </c>
      <c r="G4070" s="166" t="str">
        <f t="shared" si="120"/>
        <v xml:space="preserve"> </v>
      </c>
    </row>
    <row r="4071" spans="2:7" ht="38">
      <c r="B4071" s="136">
        <v>2205</v>
      </c>
      <c r="C4071" s="137">
        <v>1938</v>
      </c>
      <c r="D4071" s="142" t="s">
        <v>8375</v>
      </c>
      <c r="E4071" s="143"/>
      <c r="F4071" s="147" t="s">
        <v>1061</v>
      </c>
      <c r="G4071" s="166" t="str">
        <f t="shared" si="120"/>
        <v xml:space="preserve"> </v>
      </c>
    </row>
    <row r="4072" spans="2:7" ht="38">
      <c r="B4072" s="146"/>
      <c r="C4072" s="137">
        <v>1939</v>
      </c>
      <c r="D4072" s="142" t="s">
        <v>8376</v>
      </c>
      <c r="E4072" s="143"/>
      <c r="F4072" s="147" t="s">
        <v>8377</v>
      </c>
      <c r="G4072" s="166" t="str">
        <f t="shared" si="120"/>
        <v xml:space="preserve"> </v>
      </c>
    </row>
    <row r="4073" spans="2:7" ht="57">
      <c r="B4073" s="136">
        <v>2206</v>
      </c>
      <c r="C4073" s="137">
        <v>1940</v>
      </c>
      <c r="D4073" s="142" t="s">
        <v>8378</v>
      </c>
      <c r="E4073" s="143"/>
      <c r="F4073" s="147" t="s">
        <v>8379</v>
      </c>
      <c r="G4073" s="166" t="str">
        <f t="shared" si="120"/>
        <v xml:space="preserve"> </v>
      </c>
    </row>
    <row r="4074" spans="2:7" ht="93">
      <c r="B4074" s="136">
        <v>2207</v>
      </c>
      <c r="C4074" s="137">
        <v>1941</v>
      </c>
      <c r="D4074" s="142" t="s">
        <v>8380</v>
      </c>
      <c r="E4074" s="143"/>
      <c r="F4074" s="147" t="s">
        <v>8381</v>
      </c>
      <c r="G4074" s="166" t="str">
        <f t="shared" si="120"/>
        <v xml:space="preserve"> </v>
      </c>
    </row>
    <row r="4075" spans="2:7" ht="38">
      <c r="B4075" s="136">
        <v>2208</v>
      </c>
      <c r="C4075" s="137">
        <v>1942</v>
      </c>
      <c r="D4075" s="142" t="s">
        <v>8382</v>
      </c>
      <c r="E4075" s="143"/>
      <c r="F4075" s="147" t="s">
        <v>8383</v>
      </c>
      <c r="G4075" s="166" t="str">
        <f t="shared" si="120"/>
        <v xml:space="preserve"> </v>
      </c>
    </row>
    <row r="4076" spans="2:7" ht="38">
      <c r="B4076" s="146"/>
      <c r="C4076" s="137">
        <v>1943</v>
      </c>
      <c r="D4076" s="142" t="s">
        <v>8384</v>
      </c>
      <c r="E4076" s="143"/>
      <c r="F4076" s="147" t="s">
        <v>900</v>
      </c>
      <c r="G4076" s="166" t="str">
        <f t="shared" si="120"/>
        <v xml:space="preserve"> </v>
      </c>
    </row>
    <row r="4077" spans="2:7" ht="38">
      <c r="B4077" s="136">
        <v>2209</v>
      </c>
      <c r="C4077" s="137">
        <v>1944</v>
      </c>
      <c r="D4077" s="142" t="s">
        <v>8385</v>
      </c>
      <c r="E4077" s="143"/>
      <c r="F4077" s="147" t="s">
        <v>8386</v>
      </c>
      <c r="G4077" s="166" t="str">
        <f t="shared" si="120"/>
        <v xml:space="preserve"> </v>
      </c>
    </row>
    <row r="4078" spans="2:7" ht="38">
      <c r="B4078" s="136">
        <v>2210</v>
      </c>
      <c r="C4078" s="137">
        <v>1945</v>
      </c>
      <c r="D4078" s="142" t="s">
        <v>8387</v>
      </c>
      <c r="E4078" s="143"/>
      <c r="F4078" s="147" t="s">
        <v>7104</v>
      </c>
      <c r="G4078" s="166" t="str">
        <f t="shared" si="120"/>
        <v xml:space="preserve"> </v>
      </c>
    </row>
    <row r="4079" spans="2:7" ht="38">
      <c r="B4079" s="136">
        <v>2211</v>
      </c>
      <c r="C4079" s="137">
        <v>1946</v>
      </c>
      <c r="D4079" s="142" t="s">
        <v>8388</v>
      </c>
      <c r="E4079" s="143"/>
      <c r="F4079" s="147" t="s">
        <v>8389</v>
      </c>
      <c r="G4079" s="166" t="str">
        <f t="shared" si="120"/>
        <v xml:space="preserve"> </v>
      </c>
    </row>
    <row r="4080" spans="2:7" ht="38">
      <c r="B4080" s="136">
        <v>2212</v>
      </c>
      <c r="C4080" s="137">
        <v>1947</v>
      </c>
      <c r="D4080" s="142" t="s">
        <v>8390</v>
      </c>
      <c r="E4080" s="143"/>
      <c r="F4080" s="147" t="s">
        <v>1089</v>
      </c>
      <c r="G4080" s="166" t="str">
        <f t="shared" si="120"/>
        <v xml:space="preserve"> </v>
      </c>
    </row>
    <row r="4081" spans="2:7" ht="38">
      <c r="B4081" s="136">
        <v>2213</v>
      </c>
      <c r="C4081" s="137">
        <v>1948</v>
      </c>
      <c r="D4081" s="142" t="s">
        <v>8391</v>
      </c>
      <c r="E4081" s="143"/>
      <c r="F4081" s="147" t="s">
        <v>8392</v>
      </c>
      <c r="G4081" s="166" t="str">
        <f t="shared" si="120"/>
        <v xml:space="preserve"> </v>
      </c>
    </row>
    <row r="4082" spans="2:7" ht="75">
      <c r="B4082" s="136">
        <v>2214</v>
      </c>
      <c r="C4082" s="137">
        <v>1949</v>
      </c>
      <c r="D4082" s="142" t="s">
        <v>8393</v>
      </c>
      <c r="E4082" s="143"/>
      <c r="F4082" s="147" t="s">
        <v>2772</v>
      </c>
      <c r="G4082" s="166" t="str">
        <f t="shared" si="120"/>
        <v xml:space="preserve"> </v>
      </c>
    </row>
    <row r="4083" spans="2:7" ht="57">
      <c r="B4083" s="146"/>
      <c r="C4083" s="137">
        <v>1950</v>
      </c>
      <c r="D4083" s="142" t="s">
        <v>8394</v>
      </c>
      <c r="E4083" s="143"/>
      <c r="F4083" s="147" t="s">
        <v>784</v>
      </c>
      <c r="G4083" s="166" t="str">
        <f t="shared" si="120"/>
        <v xml:space="preserve"> </v>
      </c>
    </row>
    <row r="4084" spans="2:7" ht="38">
      <c r="B4084" s="136">
        <v>2215</v>
      </c>
      <c r="C4084" s="137">
        <v>1951</v>
      </c>
      <c r="D4084" s="142" t="s">
        <v>8395</v>
      </c>
      <c r="E4084" s="143"/>
      <c r="F4084" s="147" t="s">
        <v>8396</v>
      </c>
      <c r="G4084" s="166" t="str">
        <f t="shared" si="120"/>
        <v xml:space="preserve"> </v>
      </c>
    </row>
    <row r="4085" spans="2:7" ht="57">
      <c r="B4085" s="136">
        <v>2216</v>
      </c>
      <c r="C4085" s="137">
        <v>1952</v>
      </c>
      <c r="D4085" s="142" t="s">
        <v>8397</v>
      </c>
      <c r="E4085" s="143"/>
      <c r="F4085" s="147" t="s">
        <v>8398</v>
      </c>
      <c r="G4085" s="166" t="str">
        <f t="shared" si="120"/>
        <v xml:space="preserve"> </v>
      </c>
    </row>
    <row r="4086" spans="2:7" ht="57">
      <c r="B4086" s="136">
        <v>2217</v>
      </c>
      <c r="C4086" s="137">
        <v>1953</v>
      </c>
      <c r="D4086" s="142" t="s">
        <v>8399</v>
      </c>
      <c r="E4086" s="143"/>
      <c r="F4086" s="147" t="s">
        <v>8400</v>
      </c>
      <c r="G4086" s="166" t="str">
        <f t="shared" si="120"/>
        <v xml:space="preserve"> </v>
      </c>
    </row>
    <row r="4087" spans="2:7" ht="38">
      <c r="B4087" s="146"/>
      <c r="C4087" s="137">
        <v>1954</v>
      </c>
      <c r="D4087" s="142" t="s">
        <v>8401</v>
      </c>
      <c r="E4087" s="143"/>
      <c r="F4087" s="147" t="s">
        <v>8402</v>
      </c>
      <c r="G4087" s="166" t="str">
        <f t="shared" si="120"/>
        <v xml:space="preserve"> </v>
      </c>
    </row>
    <row r="4088" spans="2:7" ht="75">
      <c r="B4088" s="136">
        <v>2218</v>
      </c>
      <c r="C4088" s="137">
        <v>1955</v>
      </c>
      <c r="D4088" s="142" t="s">
        <v>8403</v>
      </c>
      <c r="E4088" s="143"/>
      <c r="F4088" s="147" t="s">
        <v>8404</v>
      </c>
      <c r="G4088" s="166" t="str">
        <f t="shared" si="120"/>
        <v xml:space="preserve"> </v>
      </c>
    </row>
    <row r="4089" spans="2:7" ht="38">
      <c r="B4089" s="136">
        <v>2219</v>
      </c>
      <c r="C4089" s="137">
        <v>1956</v>
      </c>
      <c r="D4089" s="142" t="s">
        <v>8405</v>
      </c>
      <c r="E4089" s="143"/>
      <c r="F4089" s="147" t="s">
        <v>8406</v>
      </c>
      <c r="G4089" s="166" t="str">
        <f t="shared" si="120"/>
        <v xml:space="preserve"> </v>
      </c>
    </row>
    <row r="4090" spans="2:7" ht="38">
      <c r="B4090" s="146"/>
      <c r="C4090" s="137">
        <v>1957</v>
      </c>
      <c r="D4090" s="142" t="s">
        <v>8407</v>
      </c>
      <c r="E4090" s="143"/>
      <c r="F4090" s="147" t="s">
        <v>8406</v>
      </c>
      <c r="G4090" s="166" t="str">
        <f t="shared" si="120"/>
        <v xml:space="preserve"> </v>
      </c>
    </row>
    <row r="4091" spans="2:7" ht="57">
      <c r="B4091" s="146"/>
      <c r="C4091" s="137">
        <v>1958</v>
      </c>
      <c r="D4091" s="142" t="s">
        <v>8408</v>
      </c>
      <c r="E4091" s="143"/>
      <c r="F4091" s="147" t="s">
        <v>8409</v>
      </c>
      <c r="G4091" s="166" t="str">
        <f t="shared" si="120"/>
        <v xml:space="preserve"> </v>
      </c>
    </row>
    <row r="4092" spans="2:7" ht="38">
      <c r="B4092" s="136">
        <v>2220</v>
      </c>
      <c r="C4092" s="137">
        <v>1959</v>
      </c>
      <c r="D4092" s="142" t="s">
        <v>8410</v>
      </c>
      <c r="E4092" s="143"/>
      <c r="F4092" s="147" t="s">
        <v>8411</v>
      </c>
      <c r="G4092" s="166" t="str">
        <f t="shared" si="120"/>
        <v xml:space="preserve"> </v>
      </c>
    </row>
    <row r="4093" spans="2:7" ht="38">
      <c r="B4093" s="136">
        <v>2221</v>
      </c>
      <c r="C4093" s="137">
        <v>1960</v>
      </c>
      <c r="D4093" s="142" t="s">
        <v>8412</v>
      </c>
      <c r="E4093" s="143"/>
      <c r="F4093" s="147" t="s">
        <v>8413</v>
      </c>
      <c r="G4093" s="166" t="str">
        <f t="shared" si="120"/>
        <v xml:space="preserve"> </v>
      </c>
    </row>
    <row r="4094" spans="2:7" ht="112">
      <c r="B4094" s="136" t="s">
        <v>5342</v>
      </c>
      <c r="C4094" s="137">
        <v>1961</v>
      </c>
      <c r="D4094" s="142" t="s">
        <v>8414</v>
      </c>
      <c r="E4094" s="143"/>
      <c r="F4094" s="147" t="s">
        <v>944</v>
      </c>
      <c r="G4094" s="166" t="str">
        <f t="shared" si="120"/>
        <v xml:space="preserve"> </v>
      </c>
    </row>
    <row r="4095" spans="2:7" ht="56">
      <c r="B4095" s="136">
        <v>2222</v>
      </c>
      <c r="C4095" s="137">
        <v>1962</v>
      </c>
      <c r="D4095" s="142" t="s">
        <v>8415</v>
      </c>
      <c r="E4095" s="143"/>
      <c r="F4095" s="147" t="s">
        <v>784</v>
      </c>
      <c r="G4095" s="166" t="str">
        <f t="shared" si="120"/>
        <v xml:space="preserve"> </v>
      </c>
    </row>
    <row r="4096" spans="2:7" ht="38">
      <c r="B4096" s="136">
        <v>2223</v>
      </c>
      <c r="C4096" s="137">
        <v>1963</v>
      </c>
      <c r="D4096" s="142" t="s">
        <v>8416</v>
      </c>
      <c r="E4096" s="143"/>
      <c r="F4096" s="147" t="s">
        <v>1000</v>
      </c>
      <c r="G4096" s="166" t="str">
        <f t="shared" si="120"/>
        <v xml:space="preserve"> </v>
      </c>
    </row>
    <row r="4097" spans="2:7" ht="38">
      <c r="B4097" s="136">
        <v>2224</v>
      </c>
      <c r="C4097" s="137">
        <v>1964</v>
      </c>
      <c r="D4097" s="142" t="s">
        <v>8417</v>
      </c>
      <c r="E4097" s="143"/>
      <c r="F4097" s="147" t="s">
        <v>842</v>
      </c>
      <c r="G4097" s="166" t="str">
        <f t="shared" si="120"/>
        <v xml:space="preserve"> </v>
      </c>
    </row>
    <row r="4098" spans="2:7" ht="38">
      <c r="B4098" s="136">
        <v>2225</v>
      </c>
      <c r="C4098" s="137">
        <v>1965</v>
      </c>
      <c r="D4098" s="142" t="s">
        <v>8418</v>
      </c>
      <c r="E4098" s="143"/>
      <c r="F4098" s="147" t="s">
        <v>5235</v>
      </c>
      <c r="G4098" s="166" t="str">
        <f t="shared" si="120"/>
        <v xml:space="preserve"> </v>
      </c>
    </row>
    <row r="4099" spans="2:7" ht="38">
      <c r="B4099" s="136">
        <v>2226</v>
      </c>
      <c r="C4099" s="137">
        <v>1966</v>
      </c>
      <c r="D4099" s="142" t="s">
        <v>8419</v>
      </c>
      <c r="E4099" s="143"/>
      <c r="F4099" s="147" t="s">
        <v>857</v>
      </c>
      <c r="G4099" s="166" t="str">
        <f t="shared" si="120"/>
        <v xml:space="preserve"> </v>
      </c>
    </row>
    <row r="4100" spans="2:7" ht="38">
      <c r="B4100" s="136">
        <v>2227</v>
      </c>
      <c r="C4100" s="137">
        <v>1967</v>
      </c>
      <c r="D4100" s="142" t="s">
        <v>8420</v>
      </c>
      <c r="E4100" s="143"/>
      <c r="F4100" s="147" t="s">
        <v>790</v>
      </c>
      <c r="G4100" s="166" t="str">
        <f t="shared" si="120"/>
        <v xml:space="preserve"> </v>
      </c>
    </row>
    <row r="4101" spans="2:7" ht="57">
      <c r="B4101" s="136">
        <v>2228</v>
      </c>
      <c r="C4101" s="137">
        <v>1968</v>
      </c>
      <c r="D4101" s="142" t="s">
        <v>8421</v>
      </c>
      <c r="E4101" s="143"/>
      <c r="F4101" s="147" t="s">
        <v>8422</v>
      </c>
      <c r="G4101" s="166" t="str">
        <f t="shared" si="120"/>
        <v xml:space="preserve"> </v>
      </c>
    </row>
    <row r="4102" spans="2:7" ht="38">
      <c r="B4102" s="146"/>
      <c r="C4102" s="137">
        <v>1969</v>
      </c>
      <c r="D4102" s="142" t="s">
        <v>8423</v>
      </c>
      <c r="E4102" s="143"/>
      <c r="F4102" s="147" t="s">
        <v>791</v>
      </c>
      <c r="G4102" s="166" t="str">
        <f t="shared" si="120"/>
        <v xml:space="preserve"> </v>
      </c>
    </row>
    <row r="4103" spans="2:7" ht="38">
      <c r="B4103" s="136">
        <v>2229</v>
      </c>
      <c r="C4103" s="137">
        <v>1970</v>
      </c>
      <c r="D4103" s="142" t="s">
        <v>8424</v>
      </c>
      <c r="E4103" s="143"/>
      <c r="F4103" s="147" t="s">
        <v>944</v>
      </c>
      <c r="G4103" s="166" t="str">
        <f t="shared" si="120"/>
        <v xml:space="preserve"> </v>
      </c>
    </row>
    <row r="4104" spans="2:7" ht="75">
      <c r="B4104" s="146"/>
      <c r="C4104" s="137">
        <v>1971</v>
      </c>
      <c r="D4104" s="142" t="s">
        <v>8425</v>
      </c>
      <c r="E4104" s="143"/>
      <c r="F4104" s="147" t="s">
        <v>7272</v>
      </c>
      <c r="G4104" s="166" t="str">
        <f t="shared" si="120"/>
        <v xml:space="preserve"> </v>
      </c>
    </row>
    <row r="4105" spans="2:7" ht="57">
      <c r="B4105" s="136">
        <v>2230</v>
      </c>
      <c r="C4105" s="137">
        <v>1972</v>
      </c>
      <c r="D4105" s="142" t="s">
        <v>8426</v>
      </c>
      <c r="E4105" s="143"/>
      <c r="F4105" s="147" t="s">
        <v>8427</v>
      </c>
      <c r="G4105" s="166" t="str">
        <f t="shared" si="120"/>
        <v xml:space="preserve"> </v>
      </c>
    </row>
    <row r="4106" spans="2:7" ht="57">
      <c r="B4106" s="146"/>
      <c r="C4106" s="137">
        <v>1973</v>
      </c>
      <c r="D4106" s="142" t="s">
        <v>8428</v>
      </c>
      <c r="E4106" s="143"/>
      <c r="F4106" s="147" t="s">
        <v>1089</v>
      </c>
      <c r="G4106" s="166" t="str">
        <f t="shared" si="120"/>
        <v xml:space="preserve"> </v>
      </c>
    </row>
    <row r="4107" spans="2:7" ht="38">
      <c r="B4107" s="136">
        <v>2231</v>
      </c>
      <c r="C4107" s="137">
        <v>1974</v>
      </c>
      <c r="D4107" s="142" t="s">
        <v>8429</v>
      </c>
      <c r="E4107" s="143"/>
      <c r="F4107" s="147" t="s">
        <v>8430</v>
      </c>
      <c r="G4107" s="166" t="str">
        <f t="shared" si="120"/>
        <v xml:space="preserve"> </v>
      </c>
    </row>
    <row r="4108" spans="2:7" ht="38">
      <c r="B4108" s="146"/>
      <c r="C4108" s="137">
        <v>1975</v>
      </c>
      <c r="D4108" s="142" t="s">
        <v>8431</v>
      </c>
      <c r="E4108" s="143"/>
      <c r="F4108" s="147" t="s">
        <v>1089</v>
      </c>
      <c r="G4108" s="166" t="str">
        <f t="shared" si="120"/>
        <v xml:space="preserve"> </v>
      </c>
    </row>
    <row r="4109" spans="2:7" ht="38">
      <c r="B4109" s="146"/>
      <c r="C4109" s="137">
        <v>1976</v>
      </c>
      <c r="D4109" s="142" t="s">
        <v>8432</v>
      </c>
      <c r="E4109" s="143"/>
      <c r="F4109" s="147" t="s">
        <v>784</v>
      </c>
      <c r="G4109" s="166" t="str">
        <f t="shared" si="120"/>
        <v xml:space="preserve"> </v>
      </c>
    </row>
    <row r="4110" spans="2:7" ht="38">
      <c r="B4110" s="136">
        <v>2232</v>
      </c>
      <c r="C4110" s="137">
        <v>1977</v>
      </c>
      <c r="D4110" s="142" t="s">
        <v>8433</v>
      </c>
      <c r="E4110" s="143"/>
      <c r="F4110" s="147" t="s">
        <v>1118</v>
      </c>
      <c r="G4110" s="166" t="str">
        <f t="shared" si="120"/>
        <v xml:space="preserve"> </v>
      </c>
    </row>
    <row r="4111" spans="2:7" ht="38">
      <c r="B4111" s="146"/>
      <c r="C4111" s="137">
        <v>1978</v>
      </c>
      <c r="D4111" s="142" t="s">
        <v>8434</v>
      </c>
      <c r="E4111" s="143"/>
      <c r="F4111" s="147" t="s">
        <v>811</v>
      </c>
      <c r="G4111" s="166" t="str">
        <f t="shared" si="120"/>
        <v xml:space="preserve"> </v>
      </c>
    </row>
    <row r="4112" spans="2:7" ht="57">
      <c r="B4112" s="136">
        <v>2233</v>
      </c>
      <c r="C4112" s="137">
        <v>1979</v>
      </c>
      <c r="D4112" s="142" t="s">
        <v>8435</v>
      </c>
      <c r="E4112" s="143"/>
      <c r="F4112" s="147" t="s">
        <v>791</v>
      </c>
      <c r="G4112" s="166" t="str">
        <f t="shared" si="120"/>
        <v xml:space="preserve"> </v>
      </c>
    </row>
    <row r="4113" spans="2:7" ht="38">
      <c r="B4113" s="146"/>
      <c r="C4113" s="137">
        <v>1980</v>
      </c>
      <c r="D4113" s="142" t="s">
        <v>8436</v>
      </c>
      <c r="E4113" s="143"/>
      <c r="F4113" s="147" t="s">
        <v>805</v>
      </c>
      <c r="G4113" s="166" t="str">
        <f t="shared" si="120"/>
        <v xml:space="preserve"> </v>
      </c>
    </row>
    <row r="4114" spans="2:7" ht="38">
      <c r="B4114" s="136">
        <v>2234</v>
      </c>
      <c r="C4114" s="137">
        <v>1981</v>
      </c>
      <c r="D4114" s="142" t="s">
        <v>8437</v>
      </c>
      <c r="E4114" s="143"/>
      <c r="F4114" s="147" t="s">
        <v>835</v>
      </c>
      <c r="G4114" s="166" t="str">
        <f t="shared" si="120"/>
        <v xml:space="preserve"> </v>
      </c>
    </row>
    <row r="4115" spans="2:7" ht="75">
      <c r="B4115" s="146"/>
      <c r="C4115" s="137">
        <v>1982</v>
      </c>
      <c r="D4115" s="142" t="s">
        <v>8438</v>
      </c>
      <c r="E4115" s="143"/>
      <c r="F4115" s="147" t="s">
        <v>8439</v>
      </c>
      <c r="G4115" s="166" t="str">
        <f t="shared" si="120"/>
        <v xml:space="preserve"> </v>
      </c>
    </row>
    <row r="4116" spans="2:7" ht="38">
      <c r="B4116" s="136">
        <v>2235</v>
      </c>
      <c r="C4116" s="137">
        <v>1983</v>
      </c>
      <c r="D4116" s="142" t="s">
        <v>8440</v>
      </c>
      <c r="E4116" s="143"/>
      <c r="F4116" s="147" t="s">
        <v>8441</v>
      </c>
      <c r="G4116" s="166" t="str">
        <f t="shared" si="120"/>
        <v xml:space="preserve"> </v>
      </c>
    </row>
    <row r="4117" spans="2:7" ht="75">
      <c r="B4117" s="146"/>
      <c r="C4117" s="137">
        <v>1984</v>
      </c>
      <c r="D4117" s="142" t="s">
        <v>8442</v>
      </c>
      <c r="E4117" s="143"/>
      <c r="F4117" s="147" t="s">
        <v>8441</v>
      </c>
      <c r="G4117" s="166" t="str">
        <f t="shared" si="120"/>
        <v xml:space="preserve"> </v>
      </c>
    </row>
    <row r="4118" spans="2:7" ht="38">
      <c r="B4118" s="136">
        <v>2236</v>
      </c>
      <c r="C4118" s="137">
        <v>1985</v>
      </c>
      <c r="D4118" s="142" t="s">
        <v>8443</v>
      </c>
      <c r="E4118" s="143"/>
      <c r="F4118" s="147" t="s">
        <v>944</v>
      </c>
      <c r="G4118" s="166" t="str">
        <f t="shared" si="120"/>
        <v xml:space="preserve"> </v>
      </c>
    </row>
    <row r="4119" spans="2:7" ht="38">
      <c r="B4119" s="136">
        <v>2237</v>
      </c>
      <c r="C4119" s="137">
        <v>1986</v>
      </c>
      <c r="D4119" s="142" t="s">
        <v>8444</v>
      </c>
      <c r="E4119" s="143"/>
      <c r="F4119" s="147" t="s">
        <v>826</v>
      </c>
      <c r="G4119" s="166" t="str">
        <f t="shared" ref="G4119:G4188" si="121">IF(E4119=""," ",IF(E4119=F4119,"OK",F4119))</f>
        <v xml:space="preserve"> </v>
      </c>
    </row>
    <row r="4120" spans="2:7" ht="75">
      <c r="B4120" s="136">
        <v>2238</v>
      </c>
      <c r="C4120" s="137">
        <v>1987</v>
      </c>
      <c r="D4120" s="142" t="s">
        <v>8445</v>
      </c>
      <c r="E4120" s="143"/>
      <c r="F4120" s="147" t="s">
        <v>8446</v>
      </c>
      <c r="G4120" s="166" t="str">
        <f t="shared" si="121"/>
        <v xml:space="preserve"> </v>
      </c>
    </row>
    <row r="4121" spans="2:7" ht="75">
      <c r="B4121" s="146"/>
      <c r="C4121" s="137">
        <v>1988</v>
      </c>
      <c r="D4121" s="142" t="s">
        <v>8447</v>
      </c>
      <c r="E4121" s="143"/>
      <c r="F4121" s="147" t="s">
        <v>7812</v>
      </c>
      <c r="G4121" s="166" t="str">
        <f t="shared" si="121"/>
        <v xml:space="preserve"> </v>
      </c>
    </row>
    <row r="4122" spans="2:7" ht="75">
      <c r="B4122" s="136">
        <v>2239</v>
      </c>
      <c r="C4122" s="137">
        <v>1989</v>
      </c>
      <c r="D4122" s="142" t="s">
        <v>8448</v>
      </c>
      <c r="E4122" s="143"/>
      <c r="F4122" s="147" t="s">
        <v>8449</v>
      </c>
      <c r="G4122" s="166" t="str">
        <f t="shared" si="121"/>
        <v xml:space="preserve"> </v>
      </c>
    </row>
    <row r="4123" spans="2:7" ht="38">
      <c r="B4123" s="136">
        <v>2240</v>
      </c>
      <c r="C4123" s="137">
        <v>1990</v>
      </c>
      <c r="D4123" s="142" t="s">
        <v>8450</v>
      </c>
      <c r="E4123" s="143"/>
      <c r="F4123" s="147" t="s">
        <v>835</v>
      </c>
      <c r="G4123" s="166" t="str">
        <f t="shared" si="121"/>
        <v xml:space="preserve"> </v>
      </c>
    </row>
    <row r="4124" spans="2:7" ht="38">
      <c r="B4124" s="136">
        <v>2241</v>
      </c>
      <c r="C4124" s="137">
        <v>1991</v>
      </c>
      <c r="D4124" s="142" t="s">
        <v>8451</v>
      </c>
      <c r="E4124" s="143"/>
      <c r="F4124" s="147" t="s">
        <v>8452</v>
      </c>
      <c r="G4124" s="166" t="str">
        <f t="shared" si="121"/>
        <v xml:space="preserve"> </v>
      </c>
    </row>
    <row r="4125" spans="2:7" ht="38">
      <c r="B4125" s="136">
        <v>2242</v>
      </c>
      <c r="C4125" s="137">
        <v>1992</v>
      </c>
      <c r="D4125" s="142" t="s">
        <v>8453</v>
      </c>
      <c r="E4125" s="143"/>
      <c r="F4125" s="147" t="s">
        <v>5814</v>
      </c>
      <c r="G4125" s="166" t="str">
        <f t="shared" si="121"/>
        <v xml:space="preserve"> </v>
      </c>
    </row>
    <row r="4126" spans="2:7" ht="38">
      <c r="B4126" s="146"/>
      <c r="C4126" s="137">
        <v>1993</v>
      </c>
      <c r="D4126" s="142" t="s">
        <v>8454</v>
      </c>
      <c r="E4126" s="143"/>
      <c r="F4126" s="147" t="s">
        <v>842</v>
      </c>
      <c r="G4126" s="166" t="str">
        <f t="shared" si="121"/>
        <v xml:space="preserve"> </v>
      </c>
    </row>
    <row r="4127" spans="2:7" ht="75">
      <c r="B4127" s="136">
        <v>2243</v>
      </c>
      <c r="C4127" s="137">
        <v>1994</v>
      </c>
      <c r="D4127" s="142" t="s">
        <v>8455</v>
      </c>
      <c r="E4127" s="143"/>
      <c r="F4127" s="147" t="s">
        <v>8456</v>
      </c>
      <c r="G4127" s="166" t="str">
        <f t="shared" si="121"/>
        <v xml:space="preserve"> </v>
      </c>
    </row>
    <row r="4128" spans="2:7" ht="38">
      <c r="B4128" s="146"/>
      <c r="C4128" s="137">
        <v>1995</v>
      </c>
      <c r="D4128" s="142" t="s">
        <v>8457</v>
      </c>
      <c r="E4128" s="143"/>
      <c r="F4128" s="147" t="s">
        <v>790</v>
      </c>
      <c r="G4128" s="166" t="str">
        <f t="shared" si="121"/>
        <v xml:space="preserve"> </v>
      </c>
    </row>
    <row r="4129" spans="2:7" ht="57">
      <c r="B4129" s="136">
        <v>2244</v>
      </c>
      <c r="C4129" s="137">
        <v>1996</v>
      </c>
      <c r="D4129" s="142" t="s">
        <v>8458</v>
      </c>
      <c r="E4129" s="143"/>
      <c r="F4129" s="147" t="s">
        <v>835</v>
      </c>
      <c r="G4129" s="166" t="str">
        <f t="shared" si="121"/>
        <v xml:space="preserve"> </v>
      </c>
    </row>
    <row r="4130" spans="2:7" ht="75">
      <c r="B4130" s="146"/>
      <c r="C4130" s="137">
        <v>1997</v>
      </c>
      <c r="D4130" s="142" t="s">
        <v>8459</v>
      </c>
      <c r="E4130" s="143"/>
      <c r="F4130" s="147" t="s">
        <v>1021</v>
      </c>
      <c r="G4130" s="166" t="str">
        <f t="shared" si="121"/>
        <v xml:space="preserve"> </v>
      </c>
    </row>
    <row r="4131" spans="2:7" ht="38">
      <c r="B4131" s="136">
        <v>2245</v>
      </c>
      <c r="C4131" s="137">
        <v>1998</v>
      </c>
      <c r="D4131" s="142" t="s">
        <v>8460</v>
      </c>
      <c r="E4131" s="143"/>
      <c r="F4131" s="147" t="s">
        <v>784</v>
      </c>
      <c r="G4131" s="166" t="str">
        <f t="shared" si="121"/>
        <v xml:space="preserve"> </v>
      </c>
    </row>
    <row r="4132" spans="2:7" ht="75">
      <c r="B4132" s="136">
        <v>2246</v>
      </c>
      <c r="C4132" s="137">
        <v>1999</v>
      </c>
      <c r="D4132" s="142" t="s">
        <v>8461</v>
      </c>
      <c r="E4132" s="143"/>
      <c r="F4132" s="147" t="s">
        <v>868</v>
      </c>
      <c r="G4132" s="166" t="str">
        <f t="shared" si="121"/>
        <v xml:space="preserve"> </v>
      </c>
    </row>
    <row r="4133" spans="2:7" ht="38">
      <c r="B4133" s="146"/>
      <c r="C4133" s="137">
        <v>2000</v>
      </c>
      <c r="D4133" s="142" t="s">
        <v>8462</v>
      </c>
      <c r="E4133" s="143"/>
      <c r="F4133" s="147" t="s">
        <v>8463</v>
      </c>
      <c r="G4133" s="166" t="str">
        <f t="shared" si="121"/>
        <v xml:space="preserve"> </v>
      </c>
    </row>
    <row r="4134" spans="2:7" ht="38">
      <c r="B4134" s="136">
        <v>2247</v>
      </c>
      <c r="C4134" s="137">
        <v>2001</v>
      </c>
      <c r="D4134" s="142" t="s">
        <v>8464</v>
      </c>
      <c r="E4134" s="143"/>
      <c r="F4134" s="147" t="s">
        <v>835</v>
      </c>
      <c r="G4134" s="166" t="str">
        <f t="shared" si="121"/>
        <v xml:space="preserve"> </v>
      </c>
    </row>
    <row r="4135" spans="2:7" ht="38">
      <c r="B4135" s="146"/>
      <c r="C4135" s="137">
        <v>2002</v>
      </c>
      <c r="D4135" s="142" t="s">
        <v>8465</v>
      </c>
      <c r="E4135" s="143"/>
      <c r="F4135" s="147" t="s">
        <v>8466</v>
      </c>
      <c r="G4135" s="166" t="str">
        <f t="shared" si="121"/>
        <v xml:space="preserve"> </v>
      </c>
    </row>
    <row r="4136" spans="2:7" ht="75">
      <c r="B4136" s="136">
        <v>2248</v>
      </c>
      <c r="C4136" s="137">
        <v>2003</v>
      </c>
      <c r="D4136" s="142" t="s">
        <v>8467</v>
      </c>
      <c r="E4136" s="143"/>
      <c r="F4136" s="147" t="s">
        <v>8468</v>
      </c>
      <c r="G4136" s="166" t="str">
        <f t="shared" si="121"/>
        <v xml:space="preserve"> </v>
      </c>
    </row>
    <row r="4137" spans="2:7" ht="38">
      <c r="B4137" s="136">
        <v>2249</v>
      </c>
      <c r="C4137" s="137">
        <v>2004</v>
      </c>
      <c r="D4137" s="142" t="s">
        <v>8469</v>
      </c>
      <c r="E4137" s="143"/>
      <c r="F4137" s="147" t="s">
        <v>791</v>
      </c>
      <c r="G4137" s="166" t="str">
        <f t="shared" si="121"/>
        <v xml:space="preserve"> </v>
      </c>
    </row>
    <row r="4138" spans="2:7" ht="38">
      <c r="B4138" s="136">
        <v>2250</v>
      </c>
      <c r="C4138" s="137">
        <v>2005</v>
      </c>
      <c r="D4138" s="142" t="s">
        <v>8470</v>
      </c>
      <c r="E4138" s="143"/>
      <c r="F4138" s="147" t="s">
        <v>944</v>
      </c>
      <c r="G4138" s="166" t="str">
        <f t="shared" si="121"/>
        <v xml:space="preserve"> </v>
      </c>
    </row>
    <row r="4139" spans="2:7" ht="38">
      <c r="B4139" s="136">
        <v>2251</v>
      </c>
      <c r="C4139" s="137">
        <v>2006</v>
      </c>
      <c r="D4139" s="142" t="s">
        <v>8471</v>
      </c>
      <c r="E4139" s="143"/>
      <c r="F4139" s="147" t="s">
        <v>8472</v>
      </c>
      <c r="G4139" s="166" t="str">
        <f t="shared" si="121"/>
        <v xml:space="preserve"> </v>
      </c>
    </row>
    <row r="4140" spans="2:7" ht="75">
      <c r="B4140" s="136">
        <v>2252</v>
      </c>
      <c r="C4140" s="137">
        <v>2007</v>
      </c>
      <c r="D4140" s="142" t="s">
        <v>8473</v>
      </c>
      <c r="E4140" s="143"/>
      <c r="F4140" s="147" t="s">
        <v>8474</v>
      </c>
      <c r="G4140" s="166" t="str">
        <f t="shared" si="121"/>
        <v xml:space="preserve"> </v>
      </c>
    </row>
    <row r="4141" spans="2:7" ht="38">
      <c r="B4141" s="146"/>
      <c r="C4141" s="137">
        <v>2008</v>
      </c>
      <c r="D4141" s="142" t="s">
        <v>8475</v>
      </c>
      <c r="E4141" s="143"/>
      <c r="F4141" s="147" t="s">
        <v>8476</v>
      </c>
      <c r="G4141" s="166" t="str">
        <f t="shared" si="121"/>
        <v xml:space="preserve"> </v>
      </c>
    </row>
    <row r="4142" spans="2:7" ht="38">
      <c r="B4142" s="136">
        <v>2253</v>
      </c>
      <c r="C4142" s="137">
        <v>2009</v>
      </c>
      <c r="D4142" s="142" t="s">
        <v>8477</v>
      </c>
      <c r="E4142" s="143"/>
      <c r="F4142" s="147" t="s">
        <v>8478</v>
      </c>
      <c r="G4142" s="166" t="str">
        <f t="shared" si="121"/>
        <v xml:space="preserve"> </v>
      </c>
    </row>
    <row r="4143" spans="2:7" ht="75">
      <c r="B4143" s="136">
        <v>2254</v>
      </c>
      <c r="C4143" s="137">
        <v>2010</v>
      </c>
      <c r="D4143" s="142" t="s">
        <v>8479</v>
      </c>
      <c r="E4143" s="143"/>
      <c r="F4143" s="147" t="s">
        <v>6618</v>
      </c>
      <c r="G4143" s="166" t="str">
        <f t="shared" si="121"/>
        <v xml:space="preserve"> </v>
      </c>
    </row>
    <row r="4144" spans="2:7" ht="38">
      <c r="B4144" s="136">
        <v>2255</v>
      </c>
      <c r="C4144" s="137">
        <v>2011</v>
      </c>
      <c r="D4144" s="142" t="s">
        <v>8480</v>
      </c>
      <c r="E4144" s="143"/>
      <c r="F4144" s="147" t="s">
        <v>8481</v>
      </c>
      <c r="G4144" s="166" t="str">
        <f t="shared" si="121"/>
        <v xml:space="preserve"> </v>
      </c>
    </row>
    <row r="4145" spans="2:7" ht="75">
      <c r="B4145" s="136"/>
      <c r="C4145" s="137">
        <v>2012</v>
      </c>
      <c r="D4145" s="142" t="s">
        <v>8482</v>
      </c>
      <c r="E4145" s="143"/>
      <c r="F4145" s="147" t="s">
        <v>8483</v>
      </c>
      <c r="G4145" s="166" t="str">
        <f t="shared" si="121"/>
        <v xml:space="preserve"> </v>
      </c>
    </row>
    <row r="4146" spans="2:7" ht="38">
      <c r="B4146" s="136">
        <v>2256</v>
      </c>
      <c r="C4146" s="137">
        <v>2013</v>
      </c>
      <c r="D4146" s="142" t="s">
        <v>8484</v>
      </c>
      <c r="E4146" s="143"/>
      <c r="F4146" s="147" t="s">
        <v>2664</v>
      </c>
      <c r="G4146" s="166" t="str">
        <f t="shared" si="121"/>
        <v xml:space="preserve"> </v>
      </c>
    </row>
    <row r="4147" spans="2:7" ht="38">
      <c r="B4147" s="146"/>
      <c r="C4147" s="137">
        <v>2014</v>
      </c>
      <c r="D4147" s="142" t="s">
        <v>8485</v>
      </c>
      <c r="E4147" s="143"/>
      <c r="F4147" s="147" t="s">
        <v>835</v>
      </c>
      <c r="G4147" s="166" t="str">
        <f t="shared" si="121"/>
        <v xml:space="preserve"> </v>
      </c>
    </row>
    <row r="4148" spans="2:7" ht="38">
      <c r="B4148" s="136">
        <v>2257</v>
      </c>
      <c r="C4148" s="137">
        <v>2015</v>
      </c>
      <c r="D4148" s="142" t="s">
        <v>8486</v>
      </c>
      <c r="E4148" s="143"/>
      <c r="F4148" s="147" t="s">
        <v>8487</v>
      </c>
      <c r="G4148" s="166" t="str">
        <f t="shared" si="121"/>
        <v xml:space="preserve"> </v>
      </c>
    </row>
    <row r="4149" spans="2:7" ht="38">
      <c r="B4149" s="146"/>
      <c r="C4149" s="137">
        <v>2016</v>
      </c>
      <c r="D4149" s="142" t="s">
        <v>8488</v>
      </c>
      <c r="E4149" s="143"/>
      <c r="F4149" s="147" t="s">
        <v>8489</v>
      </c>
      <c r="G4149" s="166" t="str">
        <f t="shared" si="121"/>
        <v xml:space="preserve"> </v>
      </c>
    </row>
    <row r="4150" spans="2:7" ht="38">
      <c r="B4150" s="146"/>
      <c r="C4150" s="137">
        <v>2017</v>
      </c>
      <c r="D4150" s="167" t="s">
        <v>8490</v>
      </c>
      <c r="E4150" s="168"/>
      <c r="F4150" s="169" t="s">
        <v>8491</v>
      </c>
      <c r="G4150" s="170" t="str">
        <f t="shared" si="121"/>
        <v xml:space="preserve"> </v>
      </c>
    </row>
    <row r="4151" spans="2:7" ht="40">
      <c r="B4151" s="148"/>
      <c r="C4151" s="149"/>
      <c r="D4151" s="150"/>
      <c r="E4151" s="151"/>
      <c r="F4151" s="178"/>
      <c r="G4151" s="153" t="s">
        <v>8492</v>
      </c>
    </row>
    <row r="4152" spans="2:7" ht="25">
      <c r="B4152" s="148"/>
      <c r="C4152" s="149"/>
      <c r="D4152" s="150"/>
      <c r="E4152" s="151"/>
      <c r="F4152" s="178"/>
      <c r="G4152" s="154">
        <f>H4152</f>
        <v>0</v>
      </c>
    </row>
    <row r="4153" spans="2:7" ht="18">
      <c r="B4153" s="148"/>
      <c r="C4153" s="149"/>
      <c r="D4153" s="150"/>
      <c r="E4153" s="151"/>
      <c r="F4153" s="178"/>
      <c r="G4153" s="105"/>
    </row>
    <row r="4154" spans="2:7" ht="19" thickBot="1">
      <c r="B4154" s="148"/>
      <c r="C4154" s="149"/>
      <c r="D4154" s="150"/>
      <c r="E4154" s="151"/>
      <c r="F4154" s="178"/>
      <c r="G4154" s="105"/>
    </row>
    <row r="4155" spans="2:7" ht="28" thickTop="1" thickBot="1">
      <c r="B4155" s="155" t="s">
        <v>8493</v>
      </c>
      <c r="C4155" s="156"/>
      <c r="D4155" s="126"/>
      <c r="E4155" s="157"/>
      <c r="F4155" s="179"/>
      <c r="G4155" s="128"/>
    </row>
    <row r="4156" spans="2:7" ht="102" thickTop="1" thickBot="1">
      <c r="B4156" s="193" t="s">
        <v>8494</v>
      </c>
      <c r="C4156" s="172" t="s">
        <v>5228</v>
      </c>
      <c r="D4156" s="173" t="s">
        <v>5229</v>
      </c>
      <c r="E4156" s="174" t="s">
        <v>5230</v>
      </c>
      <c r="F4156" s="175" t="s">
        <v>5231</v>
      </c>
      <c r="G4156" s="176" t="s">
        <v>5232</v>
      </c>
    </row>
    <row r="4157" spans="2:7" ht="56" thickTop="1">
      <c r="B4157" s="136">
        <v>2258</v>
      </c>
      <c r="C4157" s="137">
        <v>2018</v>
      </c>
      <c r="D4157" s="138" t="s">
        <v>8495</v>
      </c>
      <c r="E4157" s="139"/>
      <c r="F4157" s="164" t="s">
        <v>7640</v>
      </c>
      <c r="G4157" s="165" t="str">
        <f t="shared" si="121"/>
        <v xml:space="preserve"> </v>
      </c>
    </row>
    <row r="4158" spans="2:7" ht="75">
      <c r="B4158" s="146"/>
      <c r="C4158" s="137">
        <v>2019</v>
      </c>
      <c r="D4158" s="142" t="s">
        <v>8496</v>
      </c>
      <c r="E4158" s="143"/>
      <c r="F4158" s="147" t="s">
        <v>7697</v>
      </c>
      <c r="G4158" s="166" t="str">
        <f t="shared" si="121"/>
        <v xml:space="preserve"> </v>
      </c>
    </row>
    <row r="4159" spans="2:7" ht="57">
      <c r="B4159" s="136">
        <v>2259</v>
      </c>
      <c r="C4159" s="137">
        <v>2020</v>
      </c>
      <c r="D4159" s="142" t="s">
        <v>8497</v>
      </c>
      <c r="E4159" s="143"/>
      <c r="F4159" s="147" t="s">
        <v>8498</v>
      </c>
      <c r="G4159" s="166" t="str">
        <f t="shared" si="121"/>
        <v xml:space="preserve"> </v>
      </c>
    </row>
    <row r="4160" spans="2:7" ht="38">
      <c r="B4160" s="146"/>
      <c r="C4160" s="137">
        <v>2021</v>
      </c>
      <c r="D4160" s="142" t="s">
        <v>8499</v>
      </c>
      <c r="E4160" s="143"/>
      <c r="F4160" s="147" t="s">
        <v>8500</v>
      </c>
      <c r="G4160" s="166" t="str">
        <f t="shared" si="121"/>
        <v xml:space="preserve"> </v>
      </c>
    </row>
    <row r="4161" spans="2:7" ht="38">
      <c r="B4161" s="136">
        <v>2260</v>
      </c>
      <c r="C4161" s="137">
        <v>2022</v>
      </c>
      <c r="D4161" s="142" t="s">
        <v>8501</v>
      </c>
      <c r="E4161" s="143"/>
      <c r="F4161" s="147" t="s">
        <v>944</v>
      </c>
      <c r="G4161" s="166" t="str">
        <f t="shared" si="121"/>
        <v xml:space="preserve"> </v>
      </c>
    </row>
    <row r="4162" spans="2:7" ht="38">
      <c r="B4162" s="136" t="s">
        <v>5342</v>
      </c>
      <c r="C4162" s="137">
        <v>2023</v>
      </c>
      <c r="D4162" s="142" t="s">
        <v>8502</v>
      </c>
      <c r="E4162" s="143"/>
      <c r="F4162" s="147" t="s">
        <v>791</v>
      </c>
      <c r="G4162" s="166" t="str">
        <f t="shared" si="121"/>
        <v xml:space="preserve"> </v>
      </c>
    </row>
    <row r="4163" spans="2:7" ht="112">
      <c r="B4163" s="146"/>
      <c r="C4163" s="137">
        <v>2024</v>
      </c>
      <c r="D4163" s="142" t="s">
        <v>8503</v>
      </c>
      <c r="E4163" s="143"/>
      <c r="F4163" s="147" t="s">
        <v>8504</v>
      </c>
      <c r="G4163" s="166" t="str">
        <f t="shared" si="121"/>
        <v xml:space="preserve"> </v>
      </c>
    </row>
    <row r="4164" spans="2:7" ht="38">
      <c r="B4164" s="136">
        <v>2261</v>
      </c>
      <c r="C4164" s="137">
        <v>2025</v>
      </c>
      <c r="D4164" s="142" t="s">
        <v>8505</v>
      </c>
      <c r="E4164" s="143"/>
      <c r="F4164" s="147" t="s">
        <v>8506</v>
      </c>
      <c r="G4164" s="166" t="str">
        <f t="shared" si="121"/>
        <v xml:space="preserve"> </v>
      </c>
    </row>
    <row r="4165" spans="2:7" ht="75">
      <c r="B4165" s="136" t="s">
        <v>5342</v>
      </c>
      <c r="C4165" s="137">
        <v>2026</v>
      </c>
      <c r="D4165" s="142" t="s">
        <v>8507</v>
      </c>
      <c r="E4165" s="143"/>
      <c r="F4165" s="147" t="s">
        <v>999</v>
      </c>
      <c r="G4165" s="166" t="str">
        <f t="shared" si="121"/>
        <v xml:space="preserve"> </v>
      </c>
    </row>
    <row r="4166" spans="2:7" ht="57">
      <c r="B4166" s="136">
        <v>2262</v>
      </c>
      <c r="C4166" s="137">
        <v>2027</v>
      </c>
      <c r="D4166" s="142" t="s">
        <v>8508</v>
      </c>
      <c r="E4166" s="143"/>
      <c r="F4166" s="147" t="s">
        <v>8509</v>
      </c>
      <c r="G4166" s="166" t="str">
        <f t="shared" si="121"/>
        <v xml:space="preserve"> </v>
      </c>
    </row>
    <row r="4167" spans="2:7" ht="75">
      <c r="B4167" s="146"/>
      <c r="C4167" s="137">
        <v>2028</v>
      </c>
      <c r="D4167" s="142" t="s">
        <v>8510</v>
      </c>
      <c r="E4167" s="143"/>
      <c r="F4167" s="147" t="s">
        <v>8511</v>
      </c>
      <c r="G4167" s="166" t="str">
        <f t="shared" si="121"/>
        <v xml:space="preserve"> </v>
      </c>
    </row>
    <row r="4168" spans="2:7" ht="75">
      <c r="B4168" s="136">
        <v>2263</v>
      </c>
      <c r="C4168" s="137">
        <v>2029</v>
      </c>
      <c r="D4168" s="142" t="s">
        <v>8512</v>
      </c>
      <c r="E4168" s="143"/>
      <c r="F4168" s="147" t="s">
        <v>8513</v>
      </c>
      <c r="G4168" s="166" t="str">
        <f t="shared" si="121"/>
        <v xml:space="preserve"> </v>
      </c>
    </row>
    <row r="4169" spans="2:7" ht="75">
      <c r="B4169" s="136">
        <v>2264</v>
      </c>
      <c r="C4169" s="137">
        <v>2030</v>
      </c>
      <c r="D4169" s="142" t="s">
        <v>8514</v>
      </c>
      <c r="E4169" s="143"/>
      <c r="F4169" s="147" t="s">
        <v>6526</v>
      </c>
      <c r="G4169" s="166" t="str">
        <f t="shared" si="121"/>
        <v xml:space="preserve"> </v>
      </c>
    </row>
    <row r="4170" spans="2:7" ht="38">
      <c r="B4170" s="136">
        <v>2265</v>
      </c>
      <c r="C4170" s="137">
        <v>2031</v>
      </c>
      <c r="D4170" s="142" t="s">
        <v>8515</v>
      </c>
      <c r="E4170" s="143"/>
      <c r="F4170" s="147" t="s">
        <v>8386</v>
      </c>
      <c r="G4170" s="166" t="str">
        <f t="shared" si="121"/>
        <v xml:space="preserve"> </v>
      </c>
    </row>
    <row r="4171" spans="2:7" ht="38">
      <c r="B4171" s="146"/>
      <c r="C4171" s="137">
        <v>2032</v>
      </c>
      <c r="D4171" s="142" t="s">
        <v>8516</v>
      </c>
      <c r="E4171" s="143"/>
      <c r="F4171" s="147" t="s">
        <v>8517</v>
      </c>
      <c r="G4171" s="166" t="str">
        <f t="shared" si="121"/>
        <v xml:space="preserve"> </v>
      </c>
    </row>
    <row r="4172" spans="2:7" ht="38">
      <c r="B4172" s="146"/>
      <c r="C4172" s="137">
        <v>2033</v>
      </c>
      <c r="D4172" s="142" t="s">
        <v>8518</v>
      </c>
      <c r="E4172" s="143"/>
      <c r="F4172" s="147" t="s">
        <v>791</v>
      </c>
      <c r="G4172" s="166" t="str">
        <f t="shared" si="121"/>
        <v xml:space="preserve"> </v>
      </c>
    </row>
    <row r="4173" spans="2:7" ht="75">
      <c r="B4173" s="136">
        <v>2266</v>
      </c>
      <c r="C4173" s="137">
        <v>2034</v>
      </c>
      <c r="D4173" s="142" t="s">
        <v>8519</v>
      </c>
      <c r="E4173" s="143"/>
      <c r="F4173" s="147" t="s">
        <v>8520</v>
      </c>
      <c r="G4173" s="166" t="str">
        <f t="shared" si="121"/>
        <v xml:space="preserve"> </v>
      </c>
    </row>
    <row r="4174" spans="2:7" ht="38">
      <c r="B4174" s="146"/>
      <c r="C4174" s="137">
        <v>2035</v>
      </c>
      <c r="D4174" s="142" t="s">
        <v>8521</v>
      </c>
      <c r="E4174" s="143"/>
      <c r="F4174" s="147" t="s">
        <v>7682</v>
      </c>
      <c r="G4174" s="166" t="str">
        <f t="shared" si="121"/>
        <v xml:space="preserve"> </v>
      </c>
    </row>
    <row r="4175" spans="2:7" ht="57">
      <c r="B4175" s="136">
        <v>2267</v>
      </c>
      <c r="C4175" s="137">
        <v>2036</v>
      </c>
      <c r="D4175" s="142" t="s">
        <v>8522</v>
      </c>
      <c r="E4175" s="143"/>
      <c r="F4175" s="147" t="s">
        <v>790</v>
      </c>
      <c r="G4175" s="166" t="str">
        <f t="shared" si="121"/>
        <v xml:space="preserve"> </v>
      </c>
    </row>
    <row r="4176" spans="2:7" ht="38">
      <c r="B4176" s="136">
        <v>2268</v>
      </c>
      <c r="C4176" s="137">
        <v>2037</v>
      </c>
      <c r="D4176" s="142" t="s">
        <v>8523</v>
      </c>
      <c r="E4176" s="143"/>
      <c r="F4176" s="147" t="s">
        <v>784</v>
      </c>
      <c r="G4176" s="166" t="str">
        <f t="shared" si="121"/>
        <v xml:space="preserve"> </v>
      </c>
    </row>
    <row r="4177" spans="2:7" ht="75">
      <c r="B4177" s="146"/>
      <c r="C4177" s="137">
        <v>2038</v>
      </c>
      <c r="D4177" s="142" t="s">
        <v>8524</v>
      </c>
      <c r="E4177" s="143"/>
      <c r="F4177" s="147" t="s">
        <v>986</v>
      </c>
      <c r="G4177" s="166" t="str">
        <f t="shared" si="121"/>
        <v xml:space="preserve"> </v>
      </c>
    </row>
    <row r="4178" spans="2:7" ht="57">
      <c r="B4178" s="146"/>
      <c r="C4178" s="137">
        <v>2039</v>
      </c>
      <c r="D4178" s="142" t="s">
        <v>8525</v>
      </c>
      <c r="E4178" s="143"/>
      <c r="F4178" s="147" t="s">
        <v>8526</v>
      </c>
      <c r="G4178" s="166" t="str">
        <f t="shared" si="121"/>
        <v xml:space="preserve"> </v>
      </c>
    </row>
    <row r="4179" spans="2:7" ht="38">
      <c r="B4179" s="136">
        <v>2269</v>
      </c>
      <c r="C4179" s="137">
        <v>2040</v>
      </c>
      <c r="D4179" s="142" t="s">
        <v>8527</v>
      </c>
      <c r="E4179" s="143"/>
      <c r="F4179" s="147" t="s">
        <v>8528</v>
      </c>
      <c r="G4179" s="166" t="str">
        <f t="shared" si="121"/>
        <v xml:space="preserve"> </v>
      </c>
    </row>
    <row r="4180" spans="2:7" ht="57">
      <c r="B4180" s="136">
        <v>2270</v>
      </c>
      <c r="C4180" s="137">
        <v>2041</v>
      </c>
      <c r="D4180" s="142" t="s">
        <v>8529</v>
      </c>
      <c r="E4180" s="143"/>
      <c r="F4180" s="147" t="s">
        <v>811</v>
      </c>
      <c r="G4180" s="166" t="str">
        <f t="shared" si="121"/>
        <v xml:space="preserve"> </v>
      </c>
    </row>
    <row r="4181" spans="2:7" ht="37">
      <c r="B4181" s="136">
        <v>2271</v>
      </c>
      <c r="C4181" s="137">
        <v>2042</v>
      </c>
      <c r="D4181" s="177" t="s">
        <v>8530</v>
      </c>
      <c r="E4181" s="143"/>
      <c r="F4181" s="147" t="s">
        <v>2805</v>
      </c>
      <c r="G4181" s="166" t="str">
        <f t="shared" si="121"/>
        <v xml:space="preserve"> </v>
      </c>
    </row>
    <row r="4182" spans="2:7" ht="75">
      <c r="B4182" s="136">
        <v>2272</v>
      </c>
      <c r="C4182" s="137">
        <v>2043</v>
      </c>
      <c r="D4182" s="142" t="s">
        <v>8531</v>
      </c>
      <c r="E4182" s="143"/>
      <c r="F4182" s="147" t="s">
        <v>8532</v>
      </c>
      <c r="G4182" s="166" t="str">
        <f t="shared" si="121"/>
        <v xml:space="preserve"> </v>
      </c>
    </row>
    <row r="4183" spans="2:7" ht="38">
      <c r="B4183" s="136">
        <v>2273</v>
      </c>
      <c r="C4183" s="137">
        <v>2044</v>
      </c>
      <c r="D4183" s="142" t="s">
        <v>8533</v>
      </c>
      <c r="E4183" s="143"/>
      <c r="F4183" s="147" t="s">
        <v>826</v>
      </c>
      <c r="G4183" s="166" t="str">
        <f t="shared" si="121"/>
        <v xml:space="preserve"> </v>
      </c>
    </row>
    <row r="4184" spans="2:7" ht="74">
      <c r="B4184" s="146"/>
      <c r="C4184" s="137">
        <v>2045</v>
      </c>
      <c r="D4184" s="142" t="s">
        <v>8534</v>
      </c>
      <c r="E4184" s="143"/>
      <c r="F4184" s="147" t="s">
        <v>8535</v>
      </c>
      <c r="G4184" s="166" t="str">
        <f t="shared" si="121"/>
        <v xml:space="preserve"> </v>
      </c>
    </row>
    <row r="4185" spans="2:7" ht="75">
      <c r="B4185" s="136">
        <v>2274</v>
      </c>
      <c r="C4185" s="137">
        <v>2046</v>
      </c>
      <c r="D4185" s="142" t="s">
        <v>8536</v>
      </c>
      <c r="E4185" s="143"/>
      <c r="F4185" s="147" t="s">
        <v>8537</v>
      </c>
      <c r="G4185" s="166" t="str">
        <f t="shared" si="121"/>
        <v xml:space="preserve"> </v>
      </c>
    </row>
    <row r="4186" spans="2:7" ht="57">
      <c r="B4186" s="136">
        <v>2275</v>
      </c>
      <c r="C4186" s="137">
        <v>2047</v>
      </c>
      <c r="D4186" s="142" t="s">
        <v>8538</v>
      </c>
      <c r="E4186" s="143"/>
      <c r="F4186" s="147" t="s">
        <v>8539</v>
      </c>
      <c r="G4186" s="166" t="str">
        <f t="shared" si="121"/>
        <v xml:space="preserve"> </v>
      </c>
    </row>
    <row r="4187" spans="2:7" ht="38">
      <c r="B4187" s="136">
        <v>2276</v>
      </c>
      <c r="C4187" s="137">
        <v>2048</v>
      </c>
      <c r="D4187" s="142" t="s">
        <v>8540</v>
      </c>
      <c r="E4187" s="143"/>
      <c r="F4187" s="147" t="s">
        <v>826</v>
      </c>
      <c r="G4187" s="166" t="str">
        <f t="shared" si="121"/>
        <v xml:space="preserve"> </v>
      </c>
    </row>
    <row r="4188" spans="2:7" ht="75">
      <c r="B4188" s="146"/>
      <c r="C4188" s="137">
        <v>2049</v>
      </c>
      <c r="D4188" s="142" t="s">
        <v>8541</v>
      </c>
      <c r="E4188" s="143"/>
      <c r="F4188" s="147" t="s">
        <v>2835</v>
      </c>
      <c r="G4188" s="166" t="str">
        <f t="shared" si="121"/>
        <v xml:space="preserve"> </v>
      </c>
    </row>
    <row r="4189" spans="2:7" ht="38">
      <c r="B4189" s="136">
        <v>2277</v>
      </c>
      <c r="C4189" s="137">
        <v>2050</v>
      </c>
      <c r="D4189" s="142" t="s">
        <v>8542</v>
      </c>
      <c r="E4189" s="143"/>
      <c r="F4189" s="147" t="s">
        <v>8543</v>
      </c>
      <c r="G4189" s="166" t="str">
        <f t="shared" ref="G4189:G4252" si="122">IF(E4189=""," ",IF(E4189=F4189,"OK",F4189))</f>
        <v xml:space="preserve"> </v>
      </c>
    </row>
    <row r="4190" spans="2:7" ht="38">
      <c r="B4190" s="146"/>
      <c r="C4190" s="137">
        <v>2051</v>
      </c>
      <c r="D4190" s="142" t="s">
        <v>8544</v>
      </c>
      <c r="E4190" s="143"/>
      <c r="F4190" s="147" t="s">
        <v>8545</v>
      </c>
      <c r="G4190" s="166" t="str">
        <f t="shared" si="122"/>
        <v xml:space="preserve"> </v>
      </c>
    </row>
    <row r="4191" spans="2:7" ht="75">
      <c r="B4191" s="136">
        <v>2278</v>
      </c>
      <c r="C4191" s="137">
        <v>2052</v>
      </c>
      <c r="D4191" s="142" t="s">
        <v>8546</v>
      </c>
      <c r="E4191" s="143"/>
      <c r="F4191" s="147" t="s">
        <v>8547</v>
      </c>
      <c r="G4191" s="166" t="str">
        <f t="shared" si="122"/>
        <v xml:space="preserve"> </v>
      </c>
    </row>
    <row r="4192" spans="2:7" ht="38">
      <c r="B4192" s="146"/>
      <c r="C4192" s="137">
        <v>2053</v>
      </c>
      <c r="D4192" s="142" t="s">
        <v>8548</v>
      </c>
      <c r="E4192" s="143"/>
      <c r="F4192" s="147" t="s">
        <v>8549</v>
      </c>
      <c r="G4192" s="166" t="str">
        <f t="shared" si="122"/>
        <v xml:space="preserve"> </v>
      </c>
    </row>
    <row r="4193" spans="2:7" ht="94">
      <c r="B4193" s="136">
        <v>2279</v>
      </c>
      <c r="C4193" s="137">
        <v>2054</v>
      </c>
      <c r="D4193" s="142" t="s">
        <v>8550</v>
      </c>
      <c r="E4193" s="143"/>
      <c r="F4193" s="147" t="s">
        <v>8365</v>
      </c>
      <c r="G4193" s="166" t="str">
        <f t="shared" si="122"/>
        <v xml:space="preserve"> </v>
      </c>
    </row>
    <row r="4194" spans="2:7" ht="38">
      <c r="B4194" s="136">
        <v>2280</v>
      </c>
      <c r="C4194" s="137">
        <v>2055</v>
      </c>
      <c r="D4194" s="142" t="s">
        <v>8551</v>
      </c>
      <c r="E4194" s="143"/>
      <c r="F4194" s="147" t="s">
        <v>3152</v>
      </c>
      <c r="G4194" s="166" t="str">
        <f t="shared" si="122"/>
        <v xml:space="preserve"> </v>
      </c>
    </row>
    <row r="4195" spans="2:7" ht="56">
      <c r="B4195" s="146"/>
      <c r="C4195" s="137">
        <v>2056</v>
      </c>
      <c r="D4195" s="142" t="s">
        <v>8552</v>
      </c>
      <c r="E4195" s="143"/>
      <c r="F4195" s="147" t="s">
        <v>857</v>
      </c>
      <c r="G4195" s="166" t="str">
        <f t="shared" si="122"/>
        <v xml:space="preserve"> </v>
      </c>
    </row>
    <row r="4196" spans="2:7" ht="38">
      <c r="B4196" s="136">
        <v>2281</v>
      </c>
      <c r="C4196" s="137">
        <v>2057</v>
      </c>
      <c r="D4196" s="142" t="s">
        <v>8553</v>
      </c>
      <c r="E4196" s="143"/>
      <c r="F4196" s="147" t="s">
        <v>8554</v>
      </c>
      <c r="G4196" s="166" t="str">
        <f t="shared" si="122"/>
        <v xml:space="preserve"> </v>
      </c>
    </row>
    <row r="4197" spans="2:7" ht="75">
      <c r="B4197" s="146"/>
      <c r="C4197" s="137">
        <v>2058</v>
      </c>
      <c r="D4197" s="142" t="s">
        <v>8555</v>
      </c>
      <c r="E4197" s="143"/>
      <c r="F4197" s="147" t="s">
        <v>2876</v>
      </c>
      <c r="G4197" s="166" t="str">
        <f t="shared" si="122"/>
        <v xml:space="preserve"> </v>
      </c>
    </row>
    <row r="4198" spans="2:7" ht="38">
      <c r="B4198" s="136">
        <v>2282</v>
      </c>
      <c r="C4198" s="137">
        <v>2059</v>
      </c>
      <c r="D4198" s="142" t="s">
        <v>8556</v>
      </c>
      <c r="E4198" s="143"/>
      <c r="F4198" s="147" t="s">
        <v>8557</v>
      </c>
      <c r="G4198" s="166" t="str">
        <f t="shared" si="122"/>
        <v xml:space="preserve"> </v>
      </c>
    </row>
    <row r="4199" spans="2:7" ht="57">
      <c r="B4199" s="146"/>
      <c r="C4199" s="137">
        <v>2060</v>
      </c>
      <c r="D4199" s="142" t="s">
        <v>8558</v>
      </c>
      <c r="E4199" s="143"/>
      <c r="F4199" s="147" t="s">
        <v>8559</v>
      </c>
      <c r="G4199" s="166" t="str">
        <f t="shared" si="122"/>
        <v xml:space="preserve"> </v>
      </c>
    </row>
    <row r="4200" spans="2:7" ht="57">
      <c r="B4200" s="136">
        <v>2283</v>
      </c>
      <c r="C4200" s="137">
        <v>2061</v>
      </c>
      <c r="D4200" s="142" t="s">
        <v>8560</v>
      </c>
      <c r="E4200" s="143"/>
      <c r="F4200" s="147" t="s">
        <v>7030</v>
      </c>
      <c r="G4200" s="166" t="str">
        <f t="shared" si="122"/>
        <v xml:space="preserve"> </v>
      </c>
    </row>
    <row r="4201" spans="2:7" ht="57">
      <c r="B4201" s="136" t="s">
        <v>5342</v>
      </c>
      <c r="C4201" s="137">
        <v>2062</v>
      </c>
      <c r="D4201" s="142" t="s">
        <v>8561</v>
      </c>
      <c r="E4201" s="143"/>
      <c r="F4201" s="147" t="s">
        <v>944</v>
      </c>
      <c r="G4201" s="166" t="str">
        <f t="shared" si="122"/>
        <v xml:space="preserve"> </v>
      </c>
    </row>
    <row r="4202" spans="2:7" ht="38">
      <c r="B4202" s="136">
        <v>2284</v>
      </c>
      <c r="C4202" s="137">
        <v>2063</v>
      </c>
      <c r="D4202" s="142" t="s">
        <v>8562</v>
      </c>
      <c r="E4202" s="143"/>
      <c r="F4202" s="147" t="s">
        <v>811</v>
      </c>
      <c r="G4202" s="166" t="str">
        <f t="shared" si="122"/>
        <v xml:space="preserve"> </v>
      </c>
    </row>
    <row r="4203" spans="2:7" ht="75">
      <c r="B4203" s="146"/>
      <c r="C4203" s="137">
        <v>2064</v>
      </c>
      <c r="D4203" s="142" t="s">
        <v>8563</v>
      </c>
      <c r="E4203" s="143"/>
      <c r="F4203" s="147" t="s">
        <v>784</v>
      </c>
      <c r="G4203" s="166" t="str">
        <f t="shared" si="122"/>
        <v xml:space="preserve"> </v>
      </c>
    </row>
    <row r="4204" spans="2:7" ht="75">
      <c r="B4204" s="136">
        <v>2285</v>
      </c>
      <c r="C4204" s="137">
        <v>2065</v>
      </c>
      <c r="D4204" s="142" t="s">
        <v>8564</v>
      </c>
      <c r="E4204" s="143"/>
      <c r="F4204" s="147" t="s">
        <v>8565</v>
      </c>
      <c r="G4204" s="166" t="str">
        <f t="shared" si="122"/>
        <v xml:space="preserve"> </v>
      </c>
    </row>
    <row r="4205" spans="2:7" ht="38">
      <c r="B4205" s="136">
        <v>2286</v>
      </c>
      <c r="C4205" s="137">
        <v>2066</v>
      </c>
      <c r="D4205" s="142" t="s">
        <v>8566</v>
      </c>
      <c r="E4205" s="143"/>
      <c r="F4205" s="147" t="s">
        <v>896</v>
      </c>
      <c r="G4205" s="166" t="str">
        <f t="shared" si="122"/>
        <v xml:space="preserve"> </v>
      </c>
    </row>
    <row r="4206" spans="2:7" ht="57">
      <c r="B4206" s="146"/>
      <c r="C4206" s="137">
        <v>2067</v>
      </c>
      <c r="D4206" s="142" t="s">
        <v>8567</v>
      </c>
      <c r="E4206" s="143"/>
      <c r="F4206" s="147" t="s">
        <v>8568</v>
      </c>
      <c r="G4206" s="166" t="str">
        <f t="shared" si="122"/>
        <v xml:space="preserve"> </v>
      </c>
    </row>
    <row r="4207" spans="2:7" ht="38">
      <c r="B4207" s="136">
        <v>2287</v>
      </c>
      <c r="C4207" s="137">
        <v>2068</v>
      </c>
      <c r="D4207" s="142" t="s">
        <v>8569</v>
      </c>
      <c r="E4207" s="143"/>
      <c r="F4207" s="147" t="s">
        <v>784</v>
      </c>
      <c r="G4207" s="166" t="str">
        <f t="shared" si="122"/>
        <v xml:space="preserve"> </v>
      </c>
    </row>
    <row r="4208" spans="2:7" ht="38">
      <c r="B4208" s="146"/>
      <c r="C4208" s="137">
        <v>2069</v>
      </c>
      <c r="D4208" s="142" t="s">
        <v>8570</v>
      </c>
      <c r="E4208" s="143"/>
      <c r="F4208" s="147" t="s">
        <v>8571</v>
      </c>
      <c r="G4208" s="166" t="str">
        <f t="shared" si="122"/>
        <v xml:space="preserve"> </v>
      </c>
    </row>
    <row r="4209" spans="2:7" ht="38">
      <c r="B4209" s="136">
        <v>2288</v>
      </c>
      <c r="C4209" s="137">
        <v>2070</v>
      </c>
      <c r="D4209" s="142" t="s">
        <v>8572</v>
      </c>
      <c r="E4209" s="143"/>
      <c r="F4209" s="147" t="s">
        <v>811</v>
      </c>
      <c r="G4209" s="166" t="str">
        <f t="shared" si="122"/>
        <v xml:space="preserve"> </v>
      </c>
    </row>
    <row r="4210" spans="2:7" ht="57">
      <c r="B4210" s="136">
        <v>2289</v>
      </c>
      <c r="C4210" s="137">
        <v>2071</v>
      </c>
      <c r="D4210" s="142" t="s">
        <v>8573</v>
      </c>
      <c r="E4210" s="143"/>
      <c r="F4210" s="147" t="s">
        <v>8574</v>
      </c>
      <c r="G4210" s="166" t="str">
        <f t="shared" si="122"/>
        <v xml:space="preserve"> </v>
      </c>
    </row>
    <row r="4211" spans="2:7" ht="94">
      <c r="B4211" s="136">
        <v>2290</v>
      </c>
      <c r="C4211" s="137">
        <v>2072</v>
      </c>
      <c r="D4211" s="142" t="s">
        <v>8575</v>
      </c>
      <c r="E4211" s="143"/>
      <c r="F4211" s="147" t="s">
        <v>8576</v>
      </c>
      <c r="G4211" s="166" t="str">
        <f t="shared" si="122"/>
        <v xml:space="preserve"> </v>
      </c>
    </row>
    <row r="4212" spans="2:7" ht="38">
      <c r="B4212" s="136">
        <v>2291</v>
      </c>
      <c r="C4212" s="137">
        <v>2073</v>
      </c>
      <c r="D4212" s="142" t="s">
        <v>8577</v>
      </c>
      <c r="E4212" s="143"/>
      <c r="F4212" s="147" t="s">
        <v>8578</v>
      </c>
      <c r="G4212" s="166" t="str">
        <f t="shared" si="122"/>
        <v xml:space="preserve"> </v>
      </c>
    </row>
    <row r="4213" spans="2:7" ht="38">
      <c r="B4213" s="136">
        <v>2292</v>
      </c>
      <c r="C4213" s="137">
        <v>2074</v>
      </c>
      <c r="D4213" s="142" t="s">
        <v>8579</v>
      </c>
      <c r="E4213" s="143"/>
      <c r="F4213" s="147" t="s">
        <v>6870</v>
      </c>
      <c r="G4213" s="166" t="str">
        <f t="shared" si="122"/>
        <v xml:space="preserve"> </v>
      </c>
    </row>
    <row r="4214" spans="2:7" ht="38">
      <c r="B4214" s="136">
        <v>2293</v>
      </c>
      <c r="C4214" s="137">
        <v>2075</v>
      </c>
      <c r="D4214" s="142" t="s">
        <v>8580</v>
      </c>
      <c r="E4214" s="143"/>
      <c r="F4214" s="147" t="s">
        <v>8581</v>
      </c>
      <c r="G4214" s="166" t="str">
        <f t="shared" si="122"/>
        <v xml:space="preserve"> </v>
      </c>
    </row>
    <row r="4215" spans="2:7" ht="57">
      <c r="B4215" s="136">
        <v>2294</v>
      </c>
      <c r="C4215" s="137">
        <v>2076</v>
      </c>
      <c r="D4215" s="142" t="s">
        <v>8582</v>
      </c>
      <c r="E4215" s="143"/>
      <c r="F4215" s="147" t="s">
        <v>8583</v>
      </c>
      <c r="G4215" s="166" t="str">
        <f t="shared" si="122"/>
        <v xml:space="preserve"> </v>
      </c>
    </row>
    <row r="4216" spans="2:7" ht="75">
      <c r="B4216" s="136">
        <v>2295</v>
      </c>
      <c r="C4216" s="137">
        <v>2077</v>
      </c>
      <c r="D4216" s="142" t="s">
        <v>8584</v>
      </c>
      <c r="E4216" s="143"/>
      <c r="F4216" s="147" t="s">
        <v>944</v>
      </c>
      <c r="G4216" s="166" t="str">
        <f t="shared" si="122"/>
        <v xml:space="preserve"> </v>
      </c>
    </row>
    <row r="4217" spans="2:7" ht="38">
      <c r="B4217" s="136">
        <v>2296</v>
      </c>
      <c r="C4217" s="137">
        <v>2078</v>
      </c>
      <c r="D4217" s="142" t="s">
        <v>8585</v>
      </c>
      <c r="E4217" s="143"/>
      <c r="F4217" s="147" t="s">
        <v>8586</v>
      </c>
      <c r="G4217" s="166" t="str">
        <f t="shared" si="122"/>
        <v xml:space="preserve"> </v>
      </c>
    </row>
    <row r="4218" spans="2:7" ht="57">
      <c r="B4218" s="136">
        <v>2297</v>
      </c>
      <c r="C4218" s="137">
        <v>2079</v>
      </c>
      <c r="D4218" s="142" t="s">
        <v>8587</v>
      </c>
      <c r="E4218" s="143"/>
      <c r="F4218" s="147" t="s">
        <v>8588</v>
      </c>
      <c r="G4218" s="166" t="str">
        <f t="shared" si="122"/>
        <v xml:space="preserve"> </v>
      </c>
    </row>
    <row r="4219" spans="2:7" ht="38">
      <c r="B4219" s="136">
        <v>2298</v>
      </c>
      <c r="C4219" s="137">
        <v>2080</v>
      </c>
      <c r="D4219" s="142" t="s">
        <v>8589</v>
      </c>
      <c r="E4219" s="143"/>
      <c r="F4219" s="147" t="s">
        <v>8590</v>
      </c>
      <c r="G4219" s="166" t="str">
        <f t="shared" si="122"/>
        <v xml:space="preserve"> </v>
      </c>
    </row>
    <row r="4220" spans="2:7" ht="75">
      <c r="B4220" s="146"/>
      <c r="C4220" s="137">
        <v>2081</v>
      </c>
      <c r="D4220" s="142" t="s">
        <v>8591</v>
      </c>
      <c r="E4220" s="143"/>
      <c r="F4220" s="147" t="s">
        <v>790</v>
      </c>
      <c r="G4220" s="166" t="str">
        <f t="shared" si="122"/>
        <v xml:space="preserve"> </v>
      </c>
    </row>
    <row r="4221" spans="2:7" ht="56">
      <c r="B4221" s="136">
        <v>2299</v>
      </c>
      <c r="C4221" s="137">
        <v>2082</v>
      </c>
      <c r="D4221" s="142" t="s">
        <v>8592</v>
      </c>
      <c r="E4221" s="143"/>
      <c r="F4221" s="147" t="s">
        <v>1126</v>
      </c>
      <c r="G4221" s="166" t="str">
        <f t="shared" si="122"/>
        <v xml:space="preserve"> </v>
      </c>
    </row>
    <row r="4222" spans="2:7" ht="75">
      <c r="B4222" s="146"/>
      <c r="C4222" s="137">
        <v>2083</v>
      </c>
      <c r="D4222" s="142" t="s">
        <v>8593</v>
      </c>
      <c r="E4222" s="143"/>
      <c r="F4222" s="147" t="s">
        <v>790</v>
      </c>
      <c r="G4222" s="166" t="str">
        <f t="shared" si="122"/>
        <v xml:space="preserve"> </v>
      </c>
    </row>
    <row r="4223" spans="2:7" ht="74">
      <c r="B4223" s="136">
        <v>2300</v>
      </c>
      <c r="C4223" s="137">
        <v>2084</v>
      </c>
      <c r="D4223" s="142" t="s">
        <v>8594</v>
      </c>
      <c r="E4223" s="143"/>
      <c r="F4223" s="147" t="s">
        <v>805</v>
      </c>
      <c r="G4223" s="166" t="str">
        <f t="shared" si="122"/>
        <v xml:space="preserve"> </v>
      </c>
    </row>
    <row r="4224" spans="2:7" ht="38">
      <c r="B4224" s="146"/>
      <c r="C4224" s="137">
        <v>2085</v>
      </c>
      <c r="D4224" s="142" t="s">
        <v>8595</v>
      </c>
      <c r="E4224" s="143"/>
      <c r="F4224" s="147" t="s">
        <v>944</v>
      </c>
      <c r="G4224" s="166" t="str">
        <f t="shared" si="122"/>
        <v xml:space="preserve"> </v>
      </c>
    </row>
    <row r="4225" spans="2:7" ht="75">
      <c r="B4225" s="136">
        <v>2301</v>
      </c>
      <c r="C4225" s="137">
        <v>2086</v>
      </c>
      <c r="D4225" s="142" t="s">
        <v>8596</v>
      </c>
      <c r="E4225" s="143"/>
      <c r="F4225" s="147" t="s">
        <v>790</v>
      </c>
      <c r="G4225" s="166" t="str">
        <f t="shared" si="122"/>
        <v xml:space="preserve"> </v>
      </c>
    </row>
    <row r="4226" spans="2:7" ht="38">
      <c r="B4226" s="146"/>
      <c r="C4226" s="137">
        <v>2087</v>
      </c>
      <c r="D4226" s="142" t="s">
        <v>8597</v>
      </c>
      <c r="E4226" s="143"/>
      <c r="F4226" s="147" t="s">
        <v>944</v>
      </c>
      <c r="G4226" s="166" t="str">
        <f t="shared" si="122"/>
        <v xml:space="preserve"> </v>
      </c>
    </row>
    <row r="4227" spans="2:7" ht="38">
      <c r="B4227" s="136">
        <v>2302</v>
      </c>
      <c r="C4227" s="137">
        <v>2088</v>
      </c>
      <c r="D4227" s="142" t="s">
        <v>8598</v>
      </c>
      <c r="E4227" s="143"/>
      <c r="F4227" s="147" t="s">
        <v>790</v>
      </c>
      <c r="G4227" s="166" t="str">
        <f t="shared" si="122"/>
        <v xml:space="preserve"> </v>
      </c>
    </row>
    <row r="4228" spans="2:7" ht="57">
      <c r="B4228" s="136">
        <v>2303</v>
      </c>
      <c r="C4228" s="137">
        <v>2089</v>
      </c>
      <c r="D4228" s="142" t="s">
        <v>8599</v>
      </c>
      <c r="E4228" s="143"/>
      <c r="F4228" s="147" t="s">
        <v>3111</v>
      </c>
      <c r="G4228" s="166" t="str">
        <f t="shared" si="122"/>
        <v xml:space="preserve"> </v>
      </c>
    </row>
    <row r="4229" spans="2:7" ht="56">
      <c r="B4229" s="146"/>
      <c r="C4229" s="137">
        <v>2090</v>
      </c>
      <c r="D4229" s="177" t="s">
        <v>8600</v>
      </c>
      <c r="E4229" s="143"/>
      <c r="F4229" s="147" t="s">
        <v>3008</v>
      </c>
      <c r="G4229" s="166" t="str">
        <f t="shared" si="122"/>
        <v xml:space="preserve"> </v>
      </c>
    </row>
    <row r="4230" spans="2:7" ht="57">
      <c r="B4230" s="146"/>
      <c r="C4230" s="137">
        <v>2091</v>
      </c>
      <c r="D4230" s="142" t="s">
        <v>8601</v>
      </c>
      <c r="E4230" s="143"/>
      <c r="F4230" s="147" t="s">
        <v>3008</v>
      </c>
      <c r="G4230" s="166" t="str">
        <f t="shared" si="122"/>
        <v xml:space="preserve"> </v>
      </c>
    </row>
    <row r="4231" spans="2:7" ht="38">
      <c r="B4231" s="136">
        <v>2304</v>
      </c>
      <c r="C4231" s="137">
        <v>2092</v>
      </c>
      <c r="D4231" s="142" t="s">
        <v>8602</v>
      </c>
      <c r="E4231" s="143"/>
      <c r="F4231" s="147" t="s">
        <v>799</v>
      </c>
      <c r="G4231" s="166" t="str">
        <f t="shared" si="122"/>
        <v xml:space="preserve"> </v>
      </c>
    </row>
    <row r="4232" spans="2:7" ht="38">
      <c r="B4232" s="146"/>
      <c r="C4232" s="137">
        <v>2093</v>
      </c>
      <c r="D4232" s="142" t="s">
        <v>8603</v>
      </c>
      <c r="E4232" s="143"/>
      <c r="F4232" s="147" t="s">
        <v>790</v>
      </c>
      <c r="G4232" s="166" t="str">
        <f t="shared" si="122"/>
        <v xml:space="preserve"> </v>
      </c>
    </row>
    <row r="4233" spans="2:7" ht="57">
      <c r="B4233" s="136">
        <v>2305</v>
      </c>
      <c r="C4233" s="137">
        <v>2094</v>
      </c>
      <c r="D4233" s="142" t="s">
        <v>8604</v>
      </c>
      <c r="E4233" s="143"/>
      <c r="F4233" s="147" t="s">
        <v>8605</v>
      </c>
      <c r="G4233" s="166" t="str">
        <f t="shared" si="122"/>
        <v xml:space="preserve"> </v>
      </c>
    </row>
    <row r="4234" spans="2:7" ht="38">
      <c r="B4234" s="136">
        <v>2306</v>
      </c>
      <c r="C4234" s="137">
        <v>2095</v>
      </c>
      <c r="D4234" s="142" t="s">
        <v>8606</v>
      </c>
      <c r="E4234" s="143"/>
      <c r="F4234" s="147" t="s">
        <v>6870</v>
      </c>
      <c r="G4234" s="166" t="str">
        <f t="shared" si="122"/>
        <v xml:space="preserve"> </v>
      </c>
    </row>
    <row r="4235" spans="2:7" ht="38">
      <c r="B4235" s="136">
        <v>2307</v>
      </c>
      <c r="C4235" s="137">
        <v>2096</v>
      </c>
      <c r="D4235" s="142" t="s">
        <v>8607</v>
      </c>
      <c r="E4235" s="143"/>
      <c r="F4235" s="147" t="s">
        <v>833</v>
      </c>
      <c r="G4235" s="166" t="str">
        <f t="shared" si="122"/>
        <v xml:space="preserve"> </v>
      </c>
    </row>
    <row r="4236" spans="2:7" ht="57">
      <c r="B4236" s="146"/>
      <c r="C4236" s="137">
        <v>2097</v>
      </c>
      <c r="D4236" s="142" t="s">
        <v>8608</v>
      </c>
      <c r="E4236" s="143"/>
      <c r="F4236" s="147" t="s">
        <v>8609</v>
      </c>
      <c r="G4236" s="166" t="str">
        <f t="shared" si="122"/>
        <v xml:space="preserve"> </v>
      </c>
    </row>
    <row r="4237" spans="2:7" ht="75">
      <c r="B4237" s="136">
        <v>2308</v>
      </c>
      <c r="C4237" s="137">
        <v>2098</v>
      </c>
      <c r="D4237" s="142" t="s">
        <v>8610</v>
      </c>
      <c r="E4237" s="143"/>
      <c r="F4237" s="147" t="s">
        <v>8611</v>
      </c>
      <c r="G4237" s="166" t="str">
        <f t="shared" si="122"/>
        <v xml:space="preserve"> </v>
      </c>
    </row>
    <row r="4238" spans="2:7" ht="38">
      <c r="B4238" s="146"/>
      <c r="C4238" s="137">
        <v>2099</v>
      </c>
      <c r="D4238" s="142" t="s">
        <v>8612</v>
      </c>
      <c r="E4238" s="143"/>
      <c r="F4238" s="147" t="s">
        <v>1089</v>
      </c>
      <c r="G4238" s="166" t="str">
        <f t="shared" si="122"/>
        <v xml:space="preserve"> </v>
      </c>
    </row>
    <row r="4239" spans="2:7" ht="38">
      <c r="B4239" s="136">
        <v>2309</v>
      </c>
      <c r="C4239" s="137">
        <v>2100</v>
      </c>
      <c r="D4239" s="142" t="s">
        <v>8613</v>
      </c>
      <c r="E4239" s="143"/>
      <c r="F4239" s="147" t="s">
        <v>8614</v>
      </c>
      <c r="G4239" s="166" t="str">
        <f t="shared" si="122"/>
        <v xml:space="preserve"> </v>
      </c>
    </row>
    <row r="4240" spans="2:7" ht="57">
      <c r="B4240" s="146"/>
      <c r="C4240" s="137">
        <v>2101</v>
      </c>
      <c r="D4240" s="142" t="s">
        <v>8615</v>
      </c>
      <c r="E4240" s="143"/>
      <c r="F4240" s="147" t="s">
        <v>8616</v>
      </c>
      <c r="G4240" s="166" t="str">
        <f t="shared" si="122"/>
        <v xml:space="preserve"> </v>
      </c>
    </row>
    <row r="4241" spans="2:7" ht="38">
      <c r="B4241" s="146"/>
      <c r="C4241" s="137">
        <v>2102</v>
      </c>
      <c r="D4241" s="142" t="s">
        <v>8617</v>
      </c>
      <c r="E4241" s="143"/>
      <c r="F4241" s="147" t="s">
        <v>2896</v>
      </c>
      <c r="G4241" s="166" t="str">
        <f t="shared" si="122"/>
        <v xml:space="preserve"> </v>
      </c>
    </row>
    <row r="4242" spans="2:7" ht="38">
      <c r="B4242" s="146"/>
      <c r="C4242" s="137">
        <v>2103</v>
      </c>
      <c r="D4242" s="142" t="s">
        <v>8618</v>
      </c>
      <c r="E4242" s="143"/>
      <c r="F4242" s="147" t="s">
        <v>8200</v>
      </c>
      <c r="G4242" s="166" t="str">
        <f t="shared" si="122"/>
        <v xml:space="preserve"> </v>
      </c>
    </row>
    <row r="4243" spans="2:7" ht="38">
      <c r="B4243" s="136">
        <v>2310</v>
      </c>
      <c r="C4243" s="137">
        <v>2104</v>
      </c>
      <c r="D4243" s="142" t="s">
        <v>8619</v>
      </c>
      <c r="E4243" s="143"/>
      <c r="F4243" s="147" t="s">
        <v>8620</v>
      </c>
      <c r="G4243" s="166" t="str">
        <f t="shared" si="122"/>
        <v xml:space="preserve"> </v>
      </c>
    </row>
    <row r="4244" spans="2:7" ht="57">
      <c r="B4244" s="146"/>
      <c r="C4244" s="137">
        <v>2105</v>
      </c>
      <c r="D4244" s="142" t="s">
        <v>8621</v>
      </c>
      <c r="E4244" s="143"/>
      <c r="F4244" s="147" t="s">
        <v>8622</v>
      </c>
      <c r="G4244" s="166" t="str">
        <f t="shared" si="122"/>
        <v xml:space="preserve"> </v>
      </c>
    </row>
    <row r="4245" spans="2:7" ht="38">
      <c r="B4245" s="136">
        <v>2311</v>
      </c>
      <c r="C4245" s="137">
        <v>2106</v>
      </c>
      <c r="D4245" s="142" t="s">
        <v>8623</v>
      </c>
      <c r="E4245" s="143"/>
      <c r="F4245" s="147" t="s">
        <v>8624</v>
      </c>
      <c r="G4245" s="166" t="str">
        <f t="shared" si="122"/>
        <v xml:space="preserve"> </v>
      </c>
    </row>
    <row r="4246" spans="2:7" ht="38">
      <c r="B4246" s="146"/>
      <c r="C4246" s="137">
        <v>2107</v>
      </c>
      <c r="D4246" s="142" t="s">
        <v>8625</v>
      </c>
      <c r="E4246" s="143"/>
      <c r="F4246" s="147" t="s">
        <v>944</v>
      </c>
      <c r="G4246" s="166" t="str">
        <f t="shared" si="122"/>
        <v xml:space="preserve"> </v>
      </c>
    </row>
    <row r="4247" spans="2:7" ht="38">
      <c r="B4247" s="136">
        <v>2312</v>
      </c>
      <c r="C4247" s="137">
        <v>2108</v>
      </c>
      <c r="D4247" s="142" t="s">
        <v>8626</v>
      </c>
      <c r="E4247" s="143"/>
      <c r="F4247" s="147" t="s">
        <v>784</v>
      </c>
      <c r="G4247" s="166" t="str">
        <f t="shared" si="122"/>
        <v xml:space="preserve"> </v>
      </c>
    </row>
    <row r="4248" spans="2:7" ht="75">
      <c r="B4248" s="146"/>
      <c r="C4248" s="137">
        <v>2109</v>
      </c>
      <c r="D4248" s="142" t="s">
        <v>8627</v>
      </c>
      <c r="E4248" s="143"/>
      <c r="F4248" s="147" t="s">
        <v>784</v>
      </c>
      <c r="G4248" s="166" t="str">
        <f t="shared" si="122"/>
        <v xml:space="preserve"> </v>
      </c>
    </row>
    <row r="4249" spans="2:7" ht="75">
      <c r="B4249" s="136">
        <v>2313</v>
      </c>
      <c r="C4249" s="137">
        <v>2110</v>
      </c>
      <c r="D4249" s="142" t="s">
        <v>8628</v>
      </c>
      <c r="E4249" s="143"/>
      <c r="F4249" s="147" t="s">
        <v>8629</v>
      </c>
      <c r="G4249" s="166" t="str">
        <f t="shared" si="122"/>
        <v xml:space="preserve"> </v>
      </c>
    </row>
    <row r="4250" spans="2:7" ht="38">
      <c r="B4250" s="146"/>
      <c r="C4250" s="137">
        <v>2111</v>
      </c>
      <c r="D4250" s="142" t="s">
        <v>8630</v>
      </c>
      <c r="E4250" s="143"/>
      <c r="F4250" s="147" t="s">
        <v>2836</v>
      </c>
      <c r="G4250" s="166" t="str">
        <f t="shared" si="122"/>
        <v xml:space="preserve"> </v>
      </c>
    </row>
    <row r="4251" spans="2:7" ht="38">
      <c r="B4251" s="136">
        <v>2314</v>
      </c>
      <c r="C4251" s="137">
        <v>2112</v>
      </c>
      <c r="D4251" s="142" t="s">
        <v>8631</v>
      </c>
      <c r="E4251" s="143"/>
      <c r="F4251" s="147" t="s">
        <v>835</v>
      </c>
      <c r="G4251" s="166" t="str">
        <f t="shared" si="122"/>
        <v xml:space="preserve"> </v>
      </c>
    </row>
    <row r="4252" spans="2:7" ht="93">
      <c r="B4252" s="136">
        <v>2315</v>
      </c>
      <c r="C4252" s="137">
        <v>2113</v>
      </c>
      <c r="D4252" s="142" t="s">
        <v>8632</v>
      </c>
      <c r="E4252" s="143"/>
      <c r="F4252" s="147" t="s">
        <v>833</v>
      </c>
      <c r="G4252" s="166" t="str">
        <f t="shared" si="122"/>
        <v xml:space="preserve"> </v>
      </c>
    </row>
    <row r="4253" spans="2:7" ht="75">
      <c r="B4253" s="146"/>
      <c r="C4253" s="137">
        <v>2114</v>
      </c>
      <c r="D4253" s="142" t="s">
        <v>8633</v>
      </c>
      <c r="E4253" s="143"/>
      <c r="F4253" s="147" t="s">
        <v>3165</v>
      </c>
      <c r="G4253" s="166" t="str">
        <f t="shared" ref="G4253:G4264" si="123">IF(E4253=""," ",IF(E4253=F4253,"OK",F4253))</f>
        <v xml:space="preserve"> </v>
      </c>
    </row>
    <row r="4254" spans="2:7" ht="56">
      <c r="B4254" s="136">
        <v>2316</v>
      </c>
      <c r="C4254" s="137">
        <v>2115</v>
      </c>
      <c r="D4254" s="142" t="s">
        <v>8634</v>
      </c>
      <c r="E4254" s="143"/>
      <c r="F4254" s="147" t="s">
        <v>835</v>
      </c>
      <c r="G4254" s="166" t="str">
        <f t="shared" si="123"/>
        <v xml:space="preserve"> </v>
      </c>
    </row>
    <row r="4255" spans="2:7" ht="38">
      <c r="B4255" s="136">
        <v>2317</v>
      </c>
      <c r="C4255" s="137">
        <v>2116</v>
      </c>
      <c r="D4255" s="142" t="s">
        <v>8635</v>
      </c>
      <c r="E4255" s="143"/>
      <c r="F4255" s="147" t="s">
        <v>977</v>
      </c>
      <c r="G4255" s="166" t="str">
        <f t="shared" si="123"/>
        <v xml:space="preserve"> </v>
      </c>
    </row>
    <row r="4256" spans="2:7" ht="75">
      <c r="B4256" s="146"/>
      <c r="C4256" s="137">
        <v>2117</v>
      </c>
      <c r="D4256" s="142" t="s">
        <v>8636</v>
      </c>
      <c r="E4256" s="143"/>
      <c r="F4256" s="147" t="s">
        <v>833</v>
      </c>
      <c r="G4256" s="166" t="str">
        <f t="shared" si="123"/>
        <v xml:space="preserve"> </v>
      </c>
    </row>
    <row r="4257" spans="2:7" ht="75">
      <c r="B4257" s="136">
        <v>2318</v>
      </c>
      <c r="C4257" s="137">
        <v>2118</v>
      </c>
      <c r="D4257" s="142" t="s">
        <v>8637</v>
      </c>
      <c r="E4257" s="143"/>
      <c r="F4257" s="147" t="s">
        <v>944</v>
      </c>
      <c r="G4257" s="166" t="str">
        <f t="shared" si="123"/>
        <v xml:space="preserve"> </v>
      </c>
    </row>
    <row r="4258" spans="2:7" ht="57">
      <c r="B4258" s="146"/>
      <c r="C4258" s="137">
        <v>2119</v>
      </c>
      <c r="D4258" s="142" t="s">
        <v>8638</v>
      </c>
      <c r="E4258" s="143"/>
      <c r="F4258" s="147" t="s">
        <v>1089</v>
      </c>
      <c r="G4258" s="166" t="str">
        <f t="shared" si="123"/>
        <v xml:space="preserve"> </v>
      </c>
    </row>
    <row r="4259" spans="2:7" ht="38">
      <c r="B4259" s="136">
        <v>2319</v>
      </c>
      <c r="C4259" s="137">
        <v>2120</v>
      </c>
      <c r="D4259" s="142" t="s">
        <v>8639</v>
      </c>
      <c r="E4259" s="143"/>
      <c r="F4259" s="147" t="s">
        <v>8640</v>
      </c>
      <c r="G4259" s="166" t="str">
        <f t="shared" si="123"/>
        <v xml:space="preserve"> </v>
      </c>
    </row>
    <row r="4260" spans="2:7" ht="38">
      <c r="B4260" s="146"/>
      <c r="C4260" s="137">
        <v>2121</v>
      </c>
      <c r="D4260" s="142" t="s">
        <v>8641</v>
      </c>
      <c r="E4260" s="143"/>
      <c r="F4260" s="147" t="s">
        <v>1115</v>
      </c>
      <c r="G4260" s="166" t="str">
        <f t="shared" si="123"/>
        <v xml:space="preserve"> </v>
      </c>
    </row>
    <row r="4261" spans="2:7" ht="38">
      <c r="B4261" s="136">
        <v>2320</v>
      </c>
      <c r="C4261" s="137">
        <v>2122</v>
      </c>
      <c r="D4261" s="142" t="s">
        <v>8642</v>
      </c>
      <c r="E4261" s="143"/>
      <c r="F4261" s="147" t="s">
        <v>8643</v>
      </c>
      <c r="G4261" s="166" t="str">
        <f t="shared" si="123"/>
        <v xml:space="preserve"> </v>
      </c>
    </row>
    <row r="4262" spans="2:7" ht="57">
      <c r="B4262" s="136">
        <v>2322</v>
      </c>
      <c r="C4262" s="137">
        <v>2123</v>
      </c>
      <c r="D4262" s="142" t="s">
        <v>8644</v>
      </c>
      <c r="E4262" s="143"/>
      <c r="F4262" s="147" t="s">
        <v>8645</v>
      </c>
      <c r="G4262" s="166" t="str">
        <f t="shared" si="123"/>
        <v xml:space="preserve"> </v>
      </c>
    </row>
    <row r="4263" spans="2:7" ht="38">
      <c r="B4263" s="136">
        <v>2323</v>
      </c>
      <c r="C4263" s="137">
        <v>2124</v>
      </c>
      <c r="D4263" s="142" t="s">
        <v>8646</v>
      </c>
      <c r="E4263" s="143"/>
      <c r="F4263" s="147" t="s">
        <v>8647</v>
      </c>
      <c r="G4263" s="166" t="str">
        <f t="shared" si="123"/>
        <v xml:space="preserve"> </v>
      </c>
    </row>
    <row r="4264" spans="2:7" ht="75">
      <c r="B4264" s="194"/>
      <c r="C4264" s="137">
        <v>2125</v>
      </c>
      <c r="D4264" s="167" t="s">
        <v>8648</v>
      </c>
      <c r="E4264" s="168"/>
      <c r="F4264" s="169" t="s">
        <v>8649</v>
      </c>
      <c r="G4264" s="170" t="str">
        <f t="shared" si="123"/>
        <v xml:space="preserve"> </v>
      </c>
    </row>
    <row r="4265" spans="2:7" ht="40">
      <c r="B4265" s="108"/>
      <c r="C4265" s="109"/>
      <c r="D4265" s="111"/>
      <c r="E4265" s="104"/>
      <c r="F4265" s="195"/>
      <c r="G4265" s="153" t="s">
        <v>8650</v>
      </c>
    </row>
    <row r="4266" spans="2:7" ht="25">
      <c r="B4266" s="108"/>
      <c r="C4266" s="109"/>
      <c r="D4266" s="111"/>
      <c r="E4266" s="104"/>
      <c r="F4266" s="195"/>
      <c r="G4266" s="154">
        <f>H4266</f>
        <v>0</v>
      </c>
    </row>
  </sheetData>
  <sheetProtection selectLockedCells="1"/>
  <mergeCells count="46">
    <mergeCell ref="B2023:C2023"/>
    <mergeCell ref="B2136:C2136"/>
    <mergeCell ref="B2249:C2249"/>
    <mergeCell ref="B2362:C2362"/>
    <mergeCell ref="B2475:C2475"/>
    <mergeCell ref="B2587:C2587"/>
    <mergeCell ref="B2699:C2699"/>
    <mergeCell ref="B2811:C2811"/>
    <mergeCell ref="B2922:C2922"/>
    <mergeCell ref="B3033:C3033"/>
    <mergeCell ref="B3144:C3144"/>
    <mergeCell ref="B3256:C3256"/>
    <mergeCell ref="B4155:C4155"/>
    <mergeCell ref="B4039:C4039"/>
    <mergeCell ref="B3925:C3925"/>
    <mergeCell ref="B3812:C3812"/>
    <mergeCell ref="B3701:C3701"/>
    <mergeCell ref="B3588:C3588"/>
    <mergeCell ref="B3477:C3477"/>
    <mergeCell ref="B3367:C3367"/>
    <mergeCell ref="B1621:C1621"/>
    <mergeCell ref="B1514:C1514"/>
    <mergeCell ref="B1189:C1189"/>
    <mergeCell ref="B1408:C1408"/>
    <mergeCell ref="B1301:C1301"/>
    <mergeCell ref="G2:G3"/>
    <mergeCell ref="C2:E2"/>
    <mergeCell ref="C4:E4"/>
    <mergeCell ref="C3:E3"/>
    <mergeCell ref="B10:C10"/>
    <mergeCell ref="B1919:C1919"/>
    <mergeCell ref="B866:C866"/>
    <mergeCell ref="B759:C759"/>
    <mergeCell ref="A1:C1"/>
    <mergeCell ref="B7:D7"/>
    <mergeCell ref="C6:D6"/>
    <mergeCell ref="B1723:C1723"/>
    <mergeCell ref="B436:C436"/>
    <mergeCell ref="B330:C330"/>
    <mergeCell ref="B222:C222"/>
    <mergeCell ref="B117:C117"/>
    <mergeCell ref="B973:C973"/>
    <mergeCell ref="B1081:C1081"/>
    <mergeCell ref="B651:C651"/>
    <mergeCell ref="B544:C544"/>
    <mergeCell ref="B1819:C1819"/>
  </mergeCells>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99B70-0C7E-E747-BBDA-5DE4C9A1E8C0}">
  <dimension ref="A1:N2490"/>
  <sheetViews>
    <sheetView showRowColHeaders="0" workbookViewId="0">
      <selection activeCell="C12" sqref="C12:H2255"/>
    </sheetView>
  </sheetViews>
  <sheetFormatPr baseColWidth="10" defaultColWidth="12.83203125" defaultRowHeight="19"/>
  <cols>
    <col min="1" max="2" width="12.83203125" style="106"/>
    <col min="3" max="3" width="11.83203125" style="201" customWidth="1"/>
    <col min="4" max="4" width="10.33203125" style="202" customWidth="1"/>
    <col min="5" max="5" width="76.33203125" style="203" customWidth="1"/>
    <col min="6" max="6" width="54.83203125" style="204" customWidth="1"/>
    <col min="7" max="7" width="54.6640625" style="205" hidden="1" customWidth="1"/>
    <col min="8" max="8" width="41.1640625" style="206" customWidth="1"/>
    <col min="9" max="9" width="16" hidden="1" customWidth="1"/>
    <col min="10" max="10" width="12.6640625" style="106" customWidth="1"/>
    <col min="11" max="11" width="17.33203125" style="106" customWidth="1"/>
    <col min="12" max="12" width="12.83203125" style="106"/>
    <col min="13" max="13" width="17.33203125" hidden="1" customWidth="1"/>
  </cols>
  <sheetData>
    <row r="1" spans="2:14">
      <c r="B1" s="102" t="s">
        <v>5282</v>
      </c>
      <c r="C1" s="102"/>
      <c r="D1" s="102"/>
      <c r="E1" s="103" t="s">
        <v>5283</v>
      </c>
      <c r="F1" s="104" t="s">
        <v>5284</v>
      </c>
      <c r="G1" s="104"/>
      <c r="H1" s="105" t="s">
        <v>5285</v>
      </c>
      <c r="I1" s="106"/>
      <c r="N1" s="107"/>
    </row>
    <row r="2" spans="2:14" ht="58" customHeight="1">
      <c r="C2" s="108"/>
      <c r="D2" s="109"/>
      <c r="E2" s="110" t="s">
        <v>5286</v>
      </c>
      <c r="F2" s="110"/>
      <c r="G2" s="104"/>
      <c r="H2" s="105"/>
      <c r="I2" s="106"/>
      <c r="N2" s="107"/>
    </row>
    <row r="3" spans="2:14" ht="54" customHeight="1">
      <c r="B3" s="111"/>
      <c r="C3" s="108"/>
      <c r="D3" s="109"/>
      <c r="E3" s="112" t="s">
        <v>5287</v>
      </c>
      <c r="F3" s="112"/>
      <c r="G3" s="112"/>
      <c r="H3" s="113" t="s">
        <v>5288</v>
      </c>
      <c r="I3" s="106"/>
      <c r="M3" t="s">
        <v>5289</v>
      </c>
      <c r="N3" s="107"/>
    </row>
    <row r="4" spans="2:14" ht="70" customHeight="1">
      <c r="C4" s="108"/>
      <c r="D4" s="109"/>
      <c r="E4" s="114"/>
      <c r="F4" s="114"/>
      <c r="G4" s="114"/>
      <c r="H4" s="115" t="s">
        <v>5290</v>
      </c>
      <c r="I4" s="106">
        <f>I120+I234+I347+I460+I572+I684+I796+I907+I1018+I1129+I1241+I1352+I1462+I1573+I1686+I1797+I1910+I2024+I2140+I2254</f>
        <v>0</v>
      </c>
      <c r="M4" t="s">
        <v>5291</v>
      </c>
      <c r="N4" s="107"/>
    </row>
    <row r="5" spans="2:14" ht="59" customHeight="1">
      <c r="C5" s="108"/>
      <c r="D5" s="109"/>
      <c r="E5" s="116"/>
      <c r="F5" s="116"/>
      <c r="G5" s="104"/>
      <c r="H5" s="117">
        <f>I5</f>
        <v>0</v>
      </c>
      <c r="I5" s="106">
        <f>I4/2125</f>
        <v>0</v>
      </c>
      <c r="M5" t="s">
        <v>5292</v>
      </c>
      <c r="N5" s="107"/>
    </row>
    <row r="6" spans="2:14" ht="37" customHeight="1">
      <c r="C6" s="118" t="s">
        <v>5293</v>
      </c>
      <c r="D6" s="119"/>
      <c r="E6" s="120"/>
      <c r="F6" s="104"/>
      <c r="G6" s="104"/>
      <c r="H6" s="105"/>
      <c r="I6" s="106"/>
      <c r="M6" t="s">
        <v>5294</v>
      </c>
      <c r="N6" s="107"/>
    </row>
    <row r="7" spans="2:14" ht="41" customHeight="1">
      <c r="C7" s="121" t="s">
        <v>5295</v>
      </c>
      <c r="D7" s="121"/>
      <c r="E7" s="121"/>
      <c r="F7" s="104"/>
      <c r="G7" s="104"/>
      <c r="H7" s="105"/>
      <c r="I7" s="106"/>
      <c r="N7" s="107"/>
    </row>
    <row r="8" spans="2:14">
      <c r="C8" s="122"/>
      <c r="D8" s="123"/>
      <c r="E8" s="123"/>
      <c r="F8" s="104"/>
      <c r="G8" s="104"/>
      <c r="H8" s="105"/>
      <c r="I8" s="106"/>
      <c r="N8" s="107"/>
    </row>
    <row r="9" spans="2:14">
      <c r="C9" s="122"/>
      <c r="D9" s="123"/>
      <c r="E9" s="123"/>
      <c r="F9" s="104"/>
      <c r="G9" s="104"/>
      <c r="H9" s="105"/>
      <c r="I9" s="106"/>
      <c r="N9" s="107"/>
    </row>
    <row r="10" spans="2:14">
      <c r="C10" s="122"/>
      <c r="D10" s="123"/>
      <c r="E10" s="123"/>
      <c r="F10" s="104"/>
      <c r="G10" s="104"/>
      <c r="H10" s="105"/>
      <c r="I10" s="106"/>
      <c r="N10" s="107"/>
    </row>
    <row r="11" spans="2:14" ht="17" customHeight="1" thickBot="1">
      <c r="C11" s="122"/>
      <c r="D11" s="123"/>
      <c r="E11" s="123"/>
      <c r="F11" s="104"/>
      <c r="G11" s="104"/>
      <c r="H11" s="105"/>
      <c r="I11" s="106"/>
      <c r="N11" s="107"/>
    </row>
    <row r="12" spans="2:14" ht="79" customHeight="1" thickTop="1" thickBot="1">
      <c r="C12" s="124" t="s">
        <v>5296</v>
      </c>
      <c r="D12" s="125"/>
      <c r="E12" s="126"/>
      <c r="F12" s="127" t="s">
        <v>5297</v>
      </c>
      <c r="G12" s="48"/>
      <c r="H12" s="128"/>
      <c r="I12" s="106"/>
      <c r="M12" t="s">
        <v>5298</v>
      </c>
      <c r="N12" s="107"/>
    </row>
    <row r="13" spans="2:14" ht="127" customHeight="1" thickTop="1" thickBot="1">
      <c r="C13" s="129" t="s">
        <v>5299</v>
      </c>
      <c r="D13" s="130" t="s">
        <v>5228</v>
      </c>
      <c r="E13" s="131" t="s">
        <v>5229</v>
      </c>
      <c r="F13" s="132" t="s">
        <v>5230</v>
      </c>
      <c r="G13" s="133" t="s">
        <v>5231</v>
      </c>
      <c r="H13" s="134" t="s">
        <v>5232</v>
      </c>
      <c r="I13" s="135"/>
      <c r="M13" t="s">
        <v>5298</v>
      </c>
      <c r="N13" s="107"/>
    </row>
    <row r="14" spans="2:14" ht="88" customHeight="1" thickTop="1">
      <c r="C14" s="136">
        <v>1001</v>
      </c>
      <c r="D14" s="137">
        <v>1</v>
      </c>
      <c r="E14" s="138" t="s">
        <v>5300</v>
      </c>
      <c r="F14" s="139"/>
      <c r="G14" s="140" t="s">
        <v>5302</v>
      </c>
      <c r="H14" s="141" t="str">
        <f>IF(F14=""," ",IF(F14=G14,"OK",G14))</f>
        <v xml:space="preserve"> </v>
      </c>
      <c r="I14">
        <f>IF(H14="OK",1,0)</f>
        <v>0</v>
      </c>
      <c r="N14" s="107"/>
    </row>
    <row r="15" spans="2:14" ht="88" customHeight="1">
      <c r="C15" s="136">
        <v>1002</v>
      </c>
      <c r="D15" s="137">
        <v>2</v>
      </c>
      <c r="E15" s="142" t="s">
        <v>5303</v>
      </c>
      <c r="F15" s="143"/>
      <c r="G15" s="144" t="s">
        <v>5237</v>
      </c>
      <c r="H15" s="145" t="str">
        <f t="shared" ref="H15:H78" si="0">IF(F15=""," ",IF(F15=G15,"OK",G15))</f>
        <v xml:space="preserve"> </v>
      </c>
      <c r="I15">
        <f t="shared" ref="I15:I78" si="1">IF(H15="OK",1,0)</f>
        <v>0</v>
      </c>
      <c r="N15" s="107"/>
    </row>
    <row r="16" spans="2:14" ht="88" customHeight="1">
      <c r="C16" s="146"/>
      <c r="D16" s="137">
        <v>3</v>
      </c>
      <c r="E16" s="142" t="s">
        <v>5304</v>
      </c>
      <c r="F16" s="143"/>
      <c r="G16" s="144" t="s">
        <v>5305</v>
      </c>
      <c r="H16" s="145" t="str">
        <f t="shared" si="0"/>
        <v xml:space="preserve"> </v>
      </c>
      <c r="I16">
        <f t="shared" si="1"/>
        <v>0</v>
      </c>
      <c r="N16" s="107"/>
    </row>
    <row r="17" spans="3:14" ht="88" customHeight="1">
      <c r="C17" s="136">
        <v>1003</v>
      </c>
      <c r="D17" s="137">
        <v>4</v>
      </c>
      <c r="E17" s="142" t="s">
        <v>5306</v>
      </c>
      <c r="F17" s="143"/>
      <c r="G17" s="144" t="s">
        <v>5307</v>
      </c>
      <c r="H17" s="145" t="str">
        <f t="shared" si="0"/>
        <v xml:space="preserve"> </v>
      </c>
      <c r="I17">
        <f t="shared" si="1"/>
        <v>0</v>
      </c>
      <c r="N17" s="107"/>
    </row>
    <row r="18" spans="3:14" ht="88" customHeight="1">
      <c r="C18" s="136">
        <v>1004</v>
      </c>
      <c r="D18" s="137">
        <v>5</v>
      </c>
      <c r="E18" s="142" t="s">
        <v>5308</v>
      </c>
      <c r="F18" s="143"/>
      <c r="G18" s="144" t="s">
        <v>5309</v>
      </c>
      <c r="H18" s="145" t="str">
        <f t="shared" si="0"/>
        <v xml:space="preserve"> </v>
      </c>
      <c r="I18">
        <f t="shared" si="1"/>
        <v>0</v>
      </c>
      <c r="N18" s="107"/>
    </row>
    <row r="19" spans="3:14" ht="88" customHeight="1">
      <c r="C19" s="136">
        <v>1005</v>
      </c>
      <c r="D19" s="137">
        <v>6</v>
      </c>
      <c r="E19" s="142" t="s">
        <v>5310</v>
      </c>
      <c r="F19" s="143"/>
      <c r="G19" s="144" t="s">
        <v>835</v>
      </c>
      <c r="H19" s="145" t="str">
        <f t="shared" si="0"/>
        <v xml:space="preserve"> </v>
      </c>
      <c r="I19">
        <f t="shared" si="1"/>
        <v>0</v>
      </c>
      <c r="N19" s="107"/>
    </row>
    <row r="20" spans="3:14" ht="88" customHeight="1">
      <c r="C20" s="146"/>
      <c r="D20" s="137">
        <v>7</v>
      </c>
      <c r="E20" s="142" t="s">
        <v>5311</v>
      </c>
      <c r="F20" s="143"/>
      <c r="G20" s="144" t="s">
        <v>5312</v>
      </c>
      <c r="H20" s="145" t="str">
        <f t="shared" si="0"/>
        <v xml:space="preserve"> </v>
      </c>
      <c r="I20">
        <f t="shared" si="1"/>
        <v>0</v>
      </c>
      <c r="N20" s="107"/>
    </row>
    <row r="21" spans="3:14" ht="88" customHeight="1">
      <c r="C21" s="136">
        <v>1006</v>
      </c>
      <c r="D21" s="137">
        <v>8</v>
      </c>
      <c r="E21" s="142" t="s">
        <v>5313</v>
      </c>
      <c r="F21" s="143"/>
      <c r="G21" s="144" t="s">
        <v>5314</v>
      </c>
      <c r="H21" s="145" t="str">
        <f t="shared" si="0"/>
        <v xml:space="preserve"> </v>
      </c>
      <c r="I21">
        <f t="shared" si="1"/>
        <v>0</v>
      </c>
      <c r="N21" s="107"/>
    </row>
    <row r="22" spans="3:14" ht="88" customHeight="1">
      <c r="C22" s="146"/>
      <c r="D22" s="137">
        <v>9</v>
      </c>
      <c r="E22" s="142" t="s">
        <v>5315</v>
      </c>
      <c r="F22" s="143"/>
      <c r="G22" s="144" t="s">
        <v>5314</v>
      </c>
      <c r="H22" s="145" t="str">
        <f t="shared" si="0"/>
        <v xml:space="preserve"> </v>
      </c>
      <c r="I22">
        <f t="shared" si="1"/>
        <v>0</v>
      </c>
      <c r="N22" s="107"/>
    </row>
    <row r="23" spans="3:14" ht="88" customHeight="1">
      <c r="C23" s="146"/>
      <c r="D23" s="137">
        <v>10</v>
      </c>
      <c r="E23" s="142" t="s">
        <v>5316</v>
      </c>
      <c r="F23" s="143"/>
      <c r="G23" s="144" t="s">
        <v>5317</v>
      </c>
      <c r="H23" s="145" t="str">
        <f t="shared" si="0"/>
        <v xml:space="preserve"> </v>
      </c>
      <c r="I23">
        <f t="shared" si="1"/>
        <v>0</v>
      </c>
      <c r="N23" s="107"/>
    </row>
    <row r="24" spans="3:14" ht="88" customHeight="1">
      <c r="C24" s="136">
        <v>1007</v>
      </c>
      <c r="D24" s="137">
        <v>11</v>
      </c>
      <c r="E24" s="142" t="s">
        <v>5318</v>
      </c>
      <c r="F24" s="143"/>
      <c r="G24" s="144" t="s">
        <v>5319</v>
      </c>
      <c r="H24" s="145" t="str">
        <f t="shared" si="0"/>
        <v xml:space="preserve"> </v>
      </c>
      <c r="I24">
        <f t="shared" si="1"/>
        <v>0</v>
      </c>
      <c r="N24" s="107"/>
    </row>
    <row r="25" spans="3:14" ht="88" customHeight="1">
      <c r="C25" s="136">
        <v>1008</v>
      </c>
      <c r="D25" s="137">
        <v>12</v>
      </c>
      <c r="E25" s="142" t="s">
        <v>5320</v>
      </c>
      <c r="F25" s="143"/>
      <c r="G25" s="144" t="s">
        <v>5321</v>
      </c>
      <c r="H25" s="145" t="str">
        <f t="shared" si="0"/>
        <v xml:space="preserve"> </v>
      </c>
      <c r="I25">
        <f t="shared" si="1"/>
        <v>0</v>
      </c>
      <c r="N25" s="107"/>
    </row>
    <row r="26" spans="3:14" ht="88" customHeight="1">
      <c r="C26" s="136"/>
      <c r="D26" s="137">
        <v>13</v>
      </c>
      <c r="E26" s="142" t="s">
        <v>5322</v>
      </c>
      <c r="F26" s="143"/>
      <c r="G26" s="144" t="s">
        <v>5323</v>
      </c>
      <c r="H26" s="145" t="str">
        <f t="shared" si="0"/>
        <v xml:space="preserve"> </v>
      </c>
      <c r="I26">
        <f t="shared" si="1"/>
        <v>0</v>
      </c>
      <c r="N26" s="107"/>
    </row>
    <row r="27" spans="3:14" ht="88" customHeight="1">
      <c r="C27" s="136">
        <v>1009</v>
      </c>
      <c r="D27" s="137">
        <v>14</v>
      </c>
      <c r="E27" s="142" t="s">
        <v>5324</v>
      </c>
      <c r="F27" s="143"/>
      <c r="G27" s="144" t="s">
        <v>5325</v>
      </c>
      <c r="H27" s="145" t="str">
        <f t="shared" si="0"/>
        <v xml:space="preserve"> </v>
      </c>
      <c r="I27">
        <f t="shared" si="1"/>
        <v>0</v>
      </c>
      <c r="N27" s="107"/>
    </row>
    <row r="28" spans="3:14" ht="88" customHeight="1">
      <c r="C28" s="136">
        <v>1010</v>
      </c>
      <c r="D28" s="137">
        <v>15</v>
      </c>
      <c r="E28" s="142" t="s">
        <v>5326</v>
      </c>
      <c r="F28" s="143"/>
      <c r="G28" s="144" t="s">
        <v>5327</v>
      </c>
      <c r="H28" s="145" t="str">
        <f t="shared" si="0"/>
        <v xml:space="preserve"> </v>
      </c>
      <c r="I28">
        <f t="shared" si="1"/>
        <v>0</v>
      </c>
      <c r="N28" s="107"/>
    </row>
    <row r="29" spans="3:14" ht="88" customHeight="1">
      <c r="C29" s="136">
        <v>1011</v>
      </c>
      <c r="D29" s="137">
        <v>16</v>
      </c>
      <c r="E29" s="142" t="s">
        <v>5328</v>
      </c>
      <c r="F29" s="143"/>
      <c r="G29" s="144" t="s">
        <v>835</v>
      </c>
      <c r="H29" s="145" t="str">
        <f t="shared" si="0"/>
        <v xml:space="preserve"> </v>
      </c>
      <c r="I29">
        <f t="shared" si="1"/>
        <v>0</v>
      </c>
      <c r="N29" s="107"/>
    </row>
    <row r="30" spans="3:14" ht="88" customHeight="1">
      <c r="C30" s="146"/>
      <c r="D30" s="137">
        <v>17</v>
      </c>
      <c r="E30" s="142" t="s">
        <v>5329</v>
      </c>
      <c r="F30" s="143"/>
      <c r="G30" s="144" t="s">
        <v>5330</v>
      </c>
      <c r="H30" s="145" t="str">
        <f t="shared" si="0"/>
        <v xml:space="preserve"> </v>
      </c>
      <c r="I30">
        <f t="shared" si="1"/>
        <v>0</v>
      </c>
      <c r="N30" s="107"/>
    </row>
    <row r="31" spans="3:14" ht="88" customHeight="1">
      <c r="C31" s="136">
        <v>1012</v>
      </c>
      <c r="D31" s="137">
        <v>18</v>
      </c>
      <c r="E31" s="142" t="s">
        <v>5331</v>
      </c>
      <c r="F31" s="143"/>
      <c r="G31" s="144" t="s">
        <v>5332</v>
      </c>
      <c r="H31" s="145" t="str">
        <f t="shared" si="0"/>
        <v xml:space="preserve"> </v>
      </c>
      <c r="I31">
        <f t="shared" si="1"/>
        <v>0</v>
      </c>
      <c r="N31" s="107"/>
    </row>
    <row r="32" spans="3:14" ht="88" customHeight="1">
      <c r="C32" s="146"/>
      <c r="D32" s="137">
        <v>19</v>
      </c>
      <c r="E32" s="142" t="s">
        <v>5333</v>
      </c>
      <c r="F32" s="143"/>
      <c r="G32" s="144" t="s">
        <v>3148</v>
      </c>
      <c r="H32" s="145" t="str">
        <f t="shared" si="0"/>
        <v xml:space="preserve"> </v>
      </c>
      <c r="I32">
        <f t="shared" si="1"/>
        <v>0</v>
      </c>
      <c r="N32" s="107"/>
    </row>
    <row r="33" spans="3:14" ht="88" customHeight="1">
      <c r="C33" s="136">
        <v>1013</v>
      </c>
      <c r="D33" s="137">
        <v>20</v>
      </c>
      <c r="E33" s="142" t="s">
        <v>5334</v>
      </c>
      <c r="F33" s="143"/>
      <c r="G33" s="144" t="s">
        <v>811</v>
      </c>
      <c r="H33" s="145" t="str">
        <f t="shared" si="0"/>
        <v xml:space="preserve"> </v>
      </c>
      <c r="I33">
        <f t="shared" si="1"/>
        <v>0</v>
      </c>
      <c r="N33" s="107"/>
    </row>
    <row r="34" spans="3:14" ht="88" customHeight="1">
      <c r="C34" s="136">
        <v>1014</v>
      </c>
      <c r="D34" s="137">
        <v>21</v>
      </c>
      <c r="E34" s="142" t="s">
        <v>5335</v>
      </c>
      <c r="F34" s="143"/>
      <c r="G34" s="144" t="s">
        <v>5336</v>
      </c>
      <c r="H34" s="145" t="str">
        <f t="shared" si="0"/>
        <v xml:space="preserve"> </v>
      </c>
      <c r="I34">
        <f t="shared" si="1"/>
        <v>0</v>
      </c>
      <c r="N34" s="107"/>
    </row>
    <row r="35" spans="3:14" ht="88" customHeight="1">
      <c r="C35" s="136">
        <v>1015</v>
      </c>
      <c r="D35" s="137">
        <v>22</v>
      </c>
      <c r="E35" s="142" t="s">
        <v>5337</v>
      </c>
      <c r="F35" s="143"/>
      <c r="G35" s="144" t="s">
        <v>5338</v>
      </c>
      <c r="H35" s="145" t="str">
        <f t="shared" si="0"/>
        <v xml:space="preserve"> </v>
      </c>
      <c r="I35">
        <f t="shared" si="1"/>
        <v>0</v>
      </c>
      <c r="N35" s="107"/>
    </row>
    <row r="36" spans="3:14" ht="88" customHeight="1">
      <c r="C36" s="136">
        <v>1016</v>
      </c>
      <c r="D36" s="137">
        <v>23</v>
      </c>
      <c r="E36" s="142" t="s">
        <v>5339</v>
      </c>
      <c r="F36" s="143"/>
      <c r="G36" s="144" t="s">
        <v>5340</v>
      </c>
      <c r="H36" s="145" t="str">
        <f t="shared" si="0"/>
        <v xml:space="preserve"> </v>
      </c>
      <c r="I36">
        <f t="shared" si="1"/>
        <v>0</v>
      </c>
      <c r="N36" s="107"/>
    </row>
    <row r="37" spans="3:14" ht="88" customHeight="1">
      <c r="C37" s="136">
        <v>1017</v>
      </c>
      <c r="D37" s="137">
        <v>24</v>
      </c>
      <c r="E37" s="142" t="s">
        <v>5341</v>
      </c>
      <c r="F37" s="143"/>
      <c r="G37" s="144" t="s">
        <v>790</v>
      </c>
      <c r="H37" s="145" t="str">
        <f t="shared" si="0"/>
        <v xml:space="preserve"> </v>
      </c>
      <c r="I37">
        <f t="shared" si="1"/>
        <v>0</v>
      </c>
      <c r="N37" s="107"/>
    </row>
    <row r="38" spans="3:14" ht="88" customHeight="1">
      <c r="C38" s="136" t="s">
        <v>5342</v>
      </c>
      <c r="D38" s="137">
        <v>25</v>
      </c>
      <c r="E38" s="142" t="s">
        <v>5343</v>
      </c>
      <c r="F38" s="143"/>
      <c r="G38" s="144" t="s">
        <v>1062</v>
      </c>
      <c r="H38" s="145" t="str">
        <f t="shared" si="0"/>
        <v xml:space="preserve"> </v>
      </c>
      <c r="I38">
        <f t="shared" si="1"/>
        <v>0</v>
      </c>
      <c r="N38" s="107"/>
    </row>
    <row r="39" spans="3:14" ht="88" customHeight="1">
      <c r="C39" s="136">
        <v>1018</v>
      </c>
      <c r="D39" s="137">
        <v>26</v>
      </c>
      <c r="E39" s="142" t="s">
        <v>5344</v>
      </c>
      <c r="F39" s="143"/>
      <c r="G39" s="144" t="s">
        <v>5345</v>
      </c>
      <c r="H39" s="145" t="str">
        <f t="shared" si="0"/>
        <v xml:space="preserve"> </v>
      </c>
      <c r="I39">
        <f t="shared" si="1"/>
        <v>0</v>
      </c>
      <c r="N39" s="107"/>
    </row>
    <row r="40" spans="3:14" ht="88" customHeight="1">
      <c r="C40" s="136">
        <v>1019</v>
      </c>
      <c r="D40" s="137">
        <v>27</v>
      </c>
      <c r="E40" s="142" t="s">
        <v>5346</v>
      </c>
      <c r="F40" s="143"/>
      <c r="G40" s="144" t="s">
        <v>5347</v>
      </c>
      <c r="H40" s="145" t="str">
        <f t="shared" si="0"/>
        <v xml:space="preserve"> </v>
      </c>
      <c r="I40">
        <f t="shared" si="1"/>
        <v>0</v>
      </c>
      <c r="N40" s="107"/>
    </row>
    <row r="41" spans="3:14" ht="88" customHeight="1">
      <c r="C41" s="136">
        <v>1020</v>
      </c>
      <c r="D41" s="137">
        <v>28</v>
      </c>
      <c r="E41" s="142" t="s">
        <v>5348</v>
      </c>
      <c r="F41" s="143"/>
      <c r="G41" s="144" t="s">
        <v>2663</v>
      </c>
      <c r="H41" s="145" t="str">
        <f t="shared" si="0"/>
        <v xml:space="preserve"> </v>
      </c>
      <c r="I41">
        <f t="shared" si="1"/>
        <v>0</v>
      </c>
      <c r="N41" s="107"/>
    </row>
    <row r="42" spans="3:14" ht="88" customHeight="1">
      <c r="C42" s="136" t="s">
        <v>5342</v>
      </c>
      <c r="D42" s="137">
        <v>29</v>
      </c>
      <c r="E42" s="142" t="s">
        <v>5349</v>
      </c>
      <c r="F42" s="143"/>
      <c r="G42" s="144" t="s">
        <v>805</v>
      </c>
      <c r="H42" s="145" t="str">
        <f t="shared" si="0"/>
        <v xml:space="preserve"> </v>
      </c>
      <c r="I42">
        <f t="shared" si="1"/>
        <v>0</v>
      </c>
      <c r="N42" s="107"/>
    </row>
    <row r="43" spans="3:14" ht="88" customHeight="1">
      <c r="C43" s="136">
        <v>1021</v>
      </c>
      <c r="D43" s="137">
        <v>30</v>
      </c>
      <c r="E43" s="142" t="s">
        <v>5350</v>
      </c>
      <c r="F43" s="143"/>
      <c r="G43" s="144" t="s">
        <v>5351</v>
      </c>
      <c r="H43" s="145" t="str">
        <f t="shared" si="0"/>
        <v xml:space="preserve"> </v>
      </c>
      <c r="I43">
        <f t="shared" si="1"/>
        <v>0</v>
      </c>
      <c r="N43" s="107"/>
    </row>
    <row r="44" spans="3:14" ht="88" customHeight="1">
      <c r="C44" s="136">
        <v>1022</v>
      </c>
      <c r="D44" s="137">
        <v>31</v>
      </c>
      <c r="E44" s="142" t="s">
        <v>5352</v>
      </c>
      <c r="F44" s="143"/>
      <c r="G44" s="144" t="s">
        <v>1023</v>
      </c>
      <c r="H44" s="145" t="str">
        <f t="shared" si="0"/>
        <v xml:space="preserve"> </v>
      </c>
      <c r="I44">
        <f t="shared" si="1"/>
        <v>0</v>
      </c>
      <c r="N44" s="107"/>
    </row>
    <row r="45" spans="3:14" ht="88" customHeight="1">
      <c r="C45" s="136"/>
      <c r="D45" s="137">
        <v>32</v>
      </c>
      <c r="E45" s="142" t="s">
        <v>5353</v>
      </c>
      <c r="F45" s="143"/>
      <c r="G45" s="144" t="s">
        <v>5354</v>
      </c>
      <c r="H45" s="145" t="str">
        <f t="shared" si="0"/>
        <v xml:space="preserve"> </v>
      </c>
      <c r="I45">
        <f t="shared" si="1"/>
        <v>0</v>
      </c>
      <c r="N45" s="107"/>
    </row>
    <row r="46" spans="3:14" ht="88" customHeight="1">
      <c r="C46" s="136">
        <v>1023</v>
      </c>
      <c r="D46" s="137">
        <v>33</v>
      </c>
      <c r="E46" s="142" t="s">
        <v>5355</v>
      </c>
      <c r="F46" s="143"/>
      <c r="G46" s="144" t="s">
        <v>5356</v>
      </c>
      <c r="H46" s="145" t="str">
        <f t="shared" si="0"/>
        <v xml:space="preserve"> </v>
      </c>
      <c r="I46">
        <f t="shared" si="1"/>
        <v>0</v>
      </c>
      <c r="N46" s="107"/>
    </row>
    <row r="47" spans="3:14" ht="88" customHeight="1">
      <c r="C47" s="136">
        <v>1024</v>
      </c>
      <c r="D47" s="137">
        <v>34</v>
      </c>
      <c r="E47" s="142" t="s">
        <v>5357</v>
      </c>
      <c r="F47" s="143"/>
      <c r="G47" s="144" t="s">
        <v>5358</v>
      </c>
      <c r="H47" s="145" t="str">
        <f t="shared" si="0"/>
        <v xml:space="preserve"> </v>
      </c>
      <c r="I47">
        <f t="shared" si="1"/>
        <v>0</v>
      </c>
      <c r="N47" s="107"/>
    </row>
    <row r="48" spans="3:14" ht="88" customHeight="1">
      <c r="C48" s="136">
        <v>1025</v>
      </c>
      <c r="D48" s="137">
        <v>35</v>
      </c>
      <c r="E48" s="142" t="s">
        <v>5359</v>
      </c>
      <c r="F48" s="143"/>
      <c r="G48" s="144" t="s">
        <v>5360</v>
      </c>
      <c r="H48" s="145" t="str">
        <f t="shared" si="0"/>
        <v xml:space="preserve"> </v>
      </c>
      <c r="I48">
        <f t="shared" si="1"/>
        <v>0</v>
      </c>
      <c r="N48" s="107"/>
    </row>
    <row r="49" spans="3:14" ht="88" customHeight="1">
      <c r="C49" s="146"/>
      <c r="D49" s="137">
        <v>36</v>
      </c>
      <c r="E49" s="142" t="s">
        <v>5361</v>
      </c>
      <c r="F49" s="143"/>
      <c r="G49" s="144" t="s">
        <v>5362</v>
      </c>
      <c r="H49" s="145" t="str">
        <f t="shared" si="0"/>
        <v xml:space="preserve"> </v>
      </c>
      <c r="I49">
        <f t="shared" si="1"/>
        <v>0</v>
      </c>
      <c r="N49" s="107"/>
    </row>
    <row r="50" spans="3:14" ht="88" customHeight="1">
      <c r="C50" s="136">
        <v>1026</v>
      </c>
      <c r="D50" s="137">
        <v>37</v>
      </c>
      <c r="E50" s="142" t="s">
        <v>5363</v>
      </c>
      <c r="F50" s="143"/>
      <c r="G50" s="144" t="s">
        <v>791</v>
      </c>
      <c r="H50" s="145" t="str">
        <f t="shared" si="0"/>
        <v xml:space="preserve"> </v>
      </c>
      <c r="I50">
        <f t="shared" si="1"/>
        <v>0</v>
      </c>
      <c r="N50" s="107"/>
    </row>
    <row r="51" spans="3:14" ht="88" customHeight="1">
      <c r="C51" s="146"/>
      <c r="D51" s="137">
        <v>38</v>
      </c>
      <c r="E51" s="142" t="s">
        <v>5364</v>
      </c>
      <c r="F51" s="143"/>
      <c r="G51" s="144" t="s">
        <v>5365</v>
      </c>
      <c r="H51" s="145" t="str">
        <f t="shared" si="0"/>
        <v xml:space="preserve"> </v>
      </c>
      <c r="I51">
        <f t="shared" si="1"/>
        <v>0</v>
      </c>
      <c r="N51" s="107"/>
    </row>
    <row r="52" spans="3:14" ht="88" customHeight="1">
      <c r="C52" s="136">
        <v>1027</v>
      </c>
      <c r="D52" s="137">
        <v>39</v>
      </c>
      <c r="E52" s="142" t="s">
        <v>5366</v>
      </c>
      <c r="F52" s="143"/>
      <c r="G52" s="147" t="s">
        <v>835</v>
      </c>
      <c r="H52" s="145" t="str">
        <f t="shared" si="0"/>
        <v xml:space="preserve"> </v>
      </c>
      <c r="I52">
        <f t="shared" si="1"/>
        <v>0</v>
      </c>
      <c r="N52" s="107"/>
    </row>
    <row r="53" spans="3:14" ht="88" customHeight="1">
      <c r="C53" s="146"/>
      <c r="D53" s="137">
        <v>40</v>
      </c>
      <c r="E53" s="142" t="s">
        <v>5367</v>
      </c>
      <c r="F53" s="143"/>
      <c r="G53" s="147" t="s">
        <v>835</v>
      </c>
      <c r="H53" s="145" t="str">
        <f t="shared" si="0"/>
        <v xml:space="preserve"> </v>
      </c>
      <c r="I53">
        <f t="shared" si="1"/>
        <v>0</v>
      </c>
      <c r="N53" s="107"/>
    </row>
    <row r="54" spans="3:14" ht="88" customHeight="1">
      <c r="C54" s="146"/>
      <c r="D54" s="137">
        <v>41</v>
      </c>
      <c r="E54" s="142" t="s">
        <v>5368</v>
      </c>
      <c r="F54" s="143"/>
      <c r="G54" s="147" t="s">
        <v>811</v>
      </c>
      <c r="H54" s="145" t="str">
        <f t="shared" si="0"/>
        <v xml:space="preserve"> </v>
      </c>
      <c r="I54">
        <f t="shared" si="1"/>
        <v>0</v>
      </c>
      <c r="N54" s="107"/>
    </row>
    <row r="55" spans="3:14" ht="88" customHeight="1">
      <c r="C55" s="136">
        <v>1028</v>
      </c>
      <c r="D55" s="137">
        <v>42</v>
      </c>
      <c r="E55" s="142" t="s">
        <v>5369</v>
      </c>
      <c r="F55" s="143"/>
      <c r="G55" s="147" t="s">
        <v>5370</v>
      </c>
      <c r="H55" s="145" t="str">
        <f t="shared" si="0"/>
        <v xml:space="preserve"> </v>
      </c>
      <c r="I55">
        <f t="shared" si="1"/>
        <v>0</v>
      </c>
      <c r="N55" s="107"/>
    </row>
    <row r="56" spans="3:14" ht="88" customHeight="1">
      <c r="C56" s="136">
        <v>1029</v>
      </c>
      <c r="D56" s="137">
        <v>43</v>
      </c>
      <c r="E56" s="142" t="s">
        <v>5371</v>
      </c>
      <c r="F56" s="143"/>
      <c r="G56" s="147" t="s">
        <v>5372</v>
      </c>
      <c r="H56" s="145" t="str">
        <f t="shared" si="0"/>
        <v xml:space="preserve"> </v>
      </c>
      <c r="I56">
        <f t="shared" si="1"/>
        <v>0</v>
      </c>
      <c r="N56" s="107"/>
    </row>
    <row r="57" spans="3:14" ht="88" customHeight="1">
      <c r="C57" s="136">
        <v>1030</v>
      </c>
      <c r="D57" s="137">
        <v>44</v>
      </c>
      <c r="E57" s="142" t="s">
        <v>5373</v>
      </c>
      <c r="F57" s="143"/>
      <c r="G57" s="147" t="s">
        <v>935</v>
      </c>
      <c r="H57" s="145" t="str">
        <f t="shared" si="0"/>
        <v xml:space="preserve"> </v>
      </c>
      <c r="I57">
        <f t="shared" si="1"/>
        <v>0</v>
      </c>
      <c r="N57" s="107"/>
    </row>
    <row r="58" spans="3:14" ht="88" customHeight="1">
      <c r="C58" s="136">
        <v>1031</v>
      </c>
      <c r="D58" s="137">
        <v>45</v>
      </c>
      <c r="E58" s="142" t="s">
        <v>5374</v>
      </c>
      <c r="F58" s="143"/>
      <c r="G58" s="147" t="s">
        <v>5375</v>
      </c>
      <c r="H58" s="145" t="str">
        <f t="shared" si="0"/>
        <v xml:space="preserve"> </v>
      </c>
      <c r="I58">
        <f t="shared" si="1"/>
        <v>0</v>
      </c>
      <c r="N58" s="107"/>
    </row>
    <row r="59" spans="3:14" ht="88" customHeight="1">
      <c r="C59" s="146"/>
      <c r="D59" s="137">
        <v>46</v>
      </c>
      <c r="E59" s="142" t="s">
        <v>5376</v>
      </c>
      <c r="F59" s="143"/>
      <c r="G59" s="147" t="s">
        <v>5327</v>
      </c>
      <c r="H59" s="145" t="str">
        <f t="shared" si="0"/>
        <v xml:space="preserve"> </v>
      </c>
      <c r="I59">
        <f t="shared" si="1"/>
        <v>0</v>
      </c>
      <c r="N59" s="107"/>
    </row>
    <row r="60" spans="3:14" ht="88" customHeight="1">
      <c r="C60" s="136">
        <v>1032</v>
      </c>
      <c r="D60" s="137">
        <v>47</v>
      </c>
      <c r="E60" s="142" t="s">
        <v>5377</v>
      </c>
      <c r="F60" s="143"/>
      <c r="G60" s="147" t="s">
        <v>791</v>
      </c>
      <c r="H60" s="145" t="str">
        <f t="shared" si="0"/>
        <v xml:space="preserve"> </v>
      </c>
      <c r="I60">
        <f t="shared" si="1"/>
        <v>0</v>
      </c>
      <c r="N60" s="107"/>
    </row>
    <row r="61" spans="3:14" ht="88" customHeight="1">
      <c r="C61" s="136">
        <v>1033</v>
      </c>
      <c r="D61" s="137">
        <v>48</v>
      </c>
      <c r="E61" s="142" t="s">
        <v>5378</v>
      </c>
      <c r="F61" s="143"/>
      <c r="G61" s="147" t="s">
        <v>5379</v>
      </c>
      <c r="H61" s="145" t="str">
        <f t="shared" si="0"/>
        <v xml:space="preserve"> </v>
      </c>
      <c r="I61">
        <f t="shared" si="1"/>
        <v>0</v>
      </c>
      <c r="N61" s="107"/>
    </row>
    <row r="62" spans="3:14" ht="88" customHeight="1">
      <c r="C62" s="136">
        <v>1034</v>
      </c>
      <c r="D62" s="137">
        <v>49</v>
      </c>
      <c r="E62" s="142" t="s">
        <v>5380</v>
      </c>
      <c r="F62" s="143"/>
      <c r="G62" s="147" t="s">
        <v>5381</v>
      </c>
      <c r="H62" s="145" t="str">
        <f t="shared" si="0"/>
        <v xml:space="preserve"> </v>
      </c>
      <c r="I62">
        <f t="shared" si="1"/>
        <v>0</v>
      </c>
      <c r="N62" s="107"/>
    </row>
    <row r="63" spans="3:14" ht="88" customHeight="1">
      <c r="C63" s="136">
        <v>1035</v>
      </c>
      <c r="D63" s="137">
        <v>50</v>
      </c>
      <c r="E63" s="142" t="s">
        <v>5382</v>
      </c>
      <c r="F63" s="143"/>
      <c r="G63" s="147" t="s">
        <v>5383</v>
      </c>
      <c r="H63" s="145" t="str">
        <f t="shared" si="0"/>
        <v xml:space="preserve"> </v>
      </c>
      <c r="I63">
        <f t="shared" si="1"/>
        <v>0</v>
      </c>
      <c r="N63" s="107"/>
    </row>
    <row r="64" spans="3:14" ht="88" customHeight="1">
      <c r="C64" s="136">
        <v>1036</v>
      </c>
      <c r="D64" s="137">
        <v>51</v>
      </c>
      <c r="E64" s="142" t="s">
        <v>5384</v>
      </c>
      <c r="F64" s="143"/>
      <c r="G64" s="147" t="s">
        <v>5385</v>
      </c>
      <c r="H64" s="145" t="str">
        <f t="shared" si="0"/>
        <v xml:space="preserve"> </v>
      </c>
      <c r="I64">
        <f t="shared" si="1"/>
        <v>0</v>
      </c>
      <c r="N64" s="107"/>
    </row>
    <row r="65" spans="3:14" ht="88" customHeight="1">
      <c r="C65" s="146"/>
      <c r="D65" s="137">
        <v>52</v>
      </c>
      <c r="E65" s="142" t="s">
        <v>5386</v>
      </c>
      <c r="F65" s="143"/>
      <c r="G65" s="147" t="s">
        <v>1089</v>
      </c>
      <c r="H65" s="145" t="str">
        <f t="shared" si="0"/>
        <v xml:space="preserve"> </v>
      </c>
      <c r="I65">
        <f t="shared" si="1"/>
        <v>0</v>
      </c>
      <c r="N65" s="107"/>
    </row>
    <row r="66" spans="3:14" ht="88" customHeight="1">
      <c r="C66" s="146"/>
      <c r="D66" s="137">
        <v>53</v>
      </c>
      <c r="E66" s="142" t="s">
        <v>5387</v>
      </c>
      <c r="F66" s="143"/>
      <c r="G66" s="147" t="s">
        <v>1089</v>
      </c>
      <c r="H66" s="145" t="str">
        <f t="shared" si="0"/>
        <v xml:space="preserve"> </v>
      </c>
      <c r="I66">
        <f t="shared" si="1"/>
        <v>0</v>
      </c>
      <c r="N66" s="107"/>
    </row>
    <row r="67" spans="3:14" ht="88" customHeight="1">
      <c r="C67" s="146"/>
      <c r="D67" s="137">
        <v>54</v>
      </c>
      <c r="E67" s="142" t="s">
        <v>5388</v>
      </c>
      <c r="F67" s="143"/>
      <c r="G67" s="147" t="s">
        <v>5389</v>
      </c>
      <c r="H67" s="145" t="str">
        <f t="shared" si="0"/>
        <v xml:space="preserve"> </v>
      </c>
      <c r="I67">
        <f t="shared" si="1"/>
        <v>0</v>
      </c>
      <c r="N67" s="107"/>
    </row>
    <row r="68" spans="3:14" ht="88" customHeight="1">
      <c r="C68" s="136">
        <v>1037</v>
      </c>
      <c r="D68" s="137">
        <v>55</v>
      </c>
      <c r="E68" s="142" t="s">
        <v>5390</v>
      </c>
      <c r="F68" s="143"/>
      <c r="G68" s="147" t="s">
        <v>5391</v>
      </c>
      <c r="H68" s="145" t="str">
        <f t="shared" si="0"/>
        <v xml:space="preserve"> </v>
      </c>
      <c r="I68">
        <f t="shared" si="1"/>
        <v>0</v>
      </c>
      <c r="N68" s="107"/>
    </row>
    <row r="69" spans="3:14" ht="88" customHeight="1">
      <c r="C69" s="136">
        <v>1038</v>
      </c>
      <c r="D69" s="137">
        <v>56</v>
      </c>
      <c r="E69" s="142" t="s">
        <v>5392</v>
      </c>
      <c r="F69" s="143"/>
      <c r="G69" s="147" t="s">
        <v>5393</v>
      </c>
      <c r="H69" s="145" t="str">
        <f t="shared" si="0"/>
        <v xml:space="preserve"> </v>
      </c>
      <c r="I69">
        <f t="shared" si="1"/>
        <v>0</v>
      </c>
      <c r="N69" s="107"/>
    </row>
    <row r="70" spans="3:14" ht="88" customHeight="1">
      <c r="C70" s="136">
        <v>1039</v>
      </c>
      <c r="D70" s="137">
        <v>57</v>
      </c>
      <c r="E70" s="142" t="s">
        <v>5394</v>
      </c>
      <c r="F70" s="143"/>
      <c r="G70" s="147" t="s">
        <v>3176</v>
      </c>
      <c r="H70" s="145" t="str">
        <f t="shared" si="0"/>
        <v xml:space="preserve"> </v>
      </c>
      <c r="I70">
        <f t="shared" si="1"/>
        <v>0</v>
      </c>
      <c r="N70" s="107"/>
    </row>
    <row r="71" spans="3:14" ht="88" customHeight="1">
      <c r="C71" s="146"/>
      <c r="D71" s="137">
        <v>58</v>
      </c>
      <c r="E71" s="142" t="s">
        <v>5395</v>
      </c>
      <c r="F71" s="143"/>
      <c r="G71" s="147" t="s">
        <v>3176</v>
      </c>
      <c r="H71" s="145" t="str">
        <f t="shared" si="0"/>
        <v xml:space="preserve"> </v>
      </c>
      <c r="I71">
        <f t="shared" si="1"/>
        <v>0</v>
      </c>
      <c r="N71" s="107"/>
    </row>
    <row r="72" spans="3:14" ht="88" customHeight="1">
      <c r="C72" s="146"/>
      <c r="D72" s="137">
        <v>59</v>
      </c>
      <c r="E72" s="142" t="s">
        <v>5396</v>
      </c>
      <c r="F72" s="143"/>
      <c r="G72" s="147" t="s">
        <v>5397</v>
      </c>
      <c r="H72" s="145" t="str">
        <f t="shared" si="0"/>
        <v xml:space="preserve"> </v>
      </c>
      <c r="I72">
        <f t="shared" si="1"/>
        <v>0</v>
      </c>
      <c r="N72" s="107"/>
    </row>
    <row r="73" spans="3:14" ht="88" customHeight="1">
      <c r="C73" s="136">
        <v>1040</v>
      </c>
      <c r="D73" s="137">
        <v>60</v>
      </c>
      <c r="E73" s="142" t="s">
        <v>5398</v>
      </c>
      <c r="F73" s="143"/>
      <c r="G73" s="147" t="s">
        <v>791</v>
      </c>
      <c r="H73" s="145" t="str">
        <f t="shared" si="0"/>
        <v xml:space="preserve"> </v>
      </c>
      <c r="I73">
        <f t="shared" si="1"/>
        <v>0</v>
      </c>
      <c r="N73" s="107"/>
    </row>
    <row r="74" spans="3:14" ht="88" customHeight="1">
      <c r="C74" s="146"/>
      <c r="D74" s="137">
        <v>61</v>
      </c>
      <c r="E74" s="142" t="s">
        <v>5399</v>
      </c>
      <c r="F74" s="143"/>
      <c r="G74" s="147" t="s">
        <v>1000</v>
      </c>
      <c r="H74" s="145" t="str">
        <f t="shared" si="0"/>
        <v xml:space="preserve"> </v>
      </c>
      <c r="I74">
        <f t="shared" si="1"/>
        <v>0</v>
      </c>
      <c r="N74" s="107"/>
    </row>
    <row r="75" spans="3:14" ht="88" customHeight="1">
      <c r="C75" s="146"/>
      <c r="D75" s="137">
        <v>62</v>
      </c>
      <c r="E75" s="142" t="s">
        <v>5400</v>
      </c>
      <c r="F75" s="143"/>
      <c r="G75" s="147" t="s">
        <v>5401</v>
      </c>
      <c r="H75" s="145" t="str">
        <f t="shared" si="0"/>
        <v xml:space="preserve"> </v>
      </c>
      <c r="I75">
        <f t="shared" si="1"/>
        <v>0</v>
      </c>
      <c r="N75" s="107"/>
    </row>
    <row r="76" spans="3:14" ht="88" customHeight="1">
      <c r="C76" s="136">
        <v>1041</v>
      </c>
      <c r="D76" s="137">
        <v>63</v>
      </c>
      <c r="E76" s="142" t="s">
        <v>5402</v>
      </c>
      <c r="F76" s="143"/>
      <c r="G76" s="147" t="s">
        <v>791</v>
      </c>
      <c r="H76" s="145" t="str">
        <f t="shared" si="0"/>
        <v xml:space="preserve"> </v>
      </c>
      <c r="I76">
        <f t="shared" si="1"/>
        <v>0</v>
      </c>
      <c r="N76" s="107"/>
    </row>
    <row r="77" spans="3:14" ht="88" customHeight="1">
      <c r="C77" s="136">
        <v>1042</v>
      </c>
      <c r="D77" s="137">
        <v>64</v>
      </c>
      <c r="E77" s="142" t="s">
        <v>5403</v>
      </c>
      <c r="F77" s="143"/>
      <c r="G77" s="147" t="s">
        <v>5404</v>
      </c>
      <c r="H77" s="145" t="str">
        <f t="shared" si="0"/>
        <v xml:space="preserve"> </v>
      </c>
      <c r="I77">
        <f t="shared" si="1"/>
        <v>0</v>
      </c>
      <c r="N77" s="107"/>
    </row>
    <row r="78" spans="3:14" ht="88" customHeight="1">
      <c r="C78" s="136">
        <v>1043</v>
      </c>
      <c r="D78" s="137">
        <v>65</v>
      </c>
      <c r="E78" s="142" t="s">
        <v>5405</v>
      </c>
      <c r="F78" s="143"/>
      <c r="G78" s="147" t="s">
        <v>5406</v>
      </c>
      <c r="H78" s="145" t="str">
        <f t="shared" si="0"/>
        <v xml:space="preserve"> </v>
      </c>
      <c r="I78">
        <f t="shared" si="1"/>
        <v>0</v>
      </c>
      <c r="N78" s="107"/>
    </row>
    <row r="79" spans="3:14" ht="88" customHeight="1">
      <c r="C79" s="136">
        <v>1044</v>
      </c>
      <c r="D79" s="137">
        <v>66</v>
      </c>
      <c r="E79" s="142" t="s">
        <v>5407</v>
      </c>
      <c r="F79" s="143"/>
      <c r="G79" s="147" t="s">
        <v>784</v>
      </c>
      <c r="H79" s="145" t="str">
        <f t="shared" ref="H79:H149" si="2">IF(F79=""," ",IF(F79=G79,"OK",G79))</f>
        <v xml:space="preserve"> </v>
      </c>
      <c r="I79">
        <f t="shared" ref="I79:I149" si="3">IF(H79="OK",1,0)</f>
        <v>0</v>
      </c>
      <c r="N79" s="107"/>
    </row>
    <row r="80" spans="3:14" ht="88" customHeight="1">
      <c r="C80" s="136">
        <v>1045</v>
      </c>
      <c r="D80" s="137">
        <v>67</v>
      </c>
      <c r="E80" s="142" t="s">
        <v>5408</v>
      </c>
      <c r="F80" s="143"/>
      <c r="G80" s="147" t="s">
        <v>5409</v>
      </c>
      <c r="H80" s="145" t="str">
        <f t="shared" si="2"/>
        <v xml:space="preserve"> </v>
      </c>
      <c r="I80">
        <f t="shared" si="3"/>
        <v>0</v>
      </c>
      <c r="N80" s="107"/>
    </row>
    <row r="81" spans="3:14" ht="88" customHeight="1">
      <c r="C81" s="136">
        <v>1046</v>
      </c>
      <c r="D81" s="137">
        <v>68</v>
      </c>
      <c r="E81" s="142" t="s">
        <v>5410</v>
      </c>
      <c r="F81" s="143"/>
      <c r="G81" s="147" t="s">
        <v>5411</v>
      </c>
      <c r="H81" s="145" t="str">
        <f t="shared" si="2"/>
        <v xml:space="preserve"> </v>
      </c>
      <c r="I81">
        <f t="shared" si="3"/>
        <v>0</v>
      </c>
      <c r="N81" s="107"/>
    </row>
    <row r="82" spans="3:14" ht="88" customHeight="1">
      <c r="C82" s="136">
        <v>1047</v>
      </c>
      <c r="D82" s="137">
        <v>69</v>
      </c>
      <c r="E82" s="142" t="s">
        <v>5412</v>
      </c>
      <c r="F82" s="143"/>
      <c r="G82" s="147" t="s">
        <v>790</v>
      </c>
      <c r="H82" s="145" t="str">
        <f t="shared" si="2"/>
        <v xml:space="preserve"> </v>
      </c>
      <c r="I82">
        <f t="shared" si="3"/>
        <v>0</v>
      </c>
      <c r="N82" s="107"/>
    </row>
    <row r="83" spans="3:14" ht="88" customHeight="1">
      <c r="C83" s="136">
        <v>1048</v>
      </c>
      <c r="D83" s="137">
        <v>70</v>
      </c>
      <c r="E83" s="142" t="s">
        <v>5413</v>
      </c>
      <c r="F83" s="143"/>
      <c r="G83" s="147" t="s">
        <v>5414</v>
      </c>
      <c r="H83" s="145" t="str">
        <f t="shared" si="2"/>
        <v xml:space="preserve"> </v>
      </c>
      <c r="I83">
        <f t="shared" si="3"/>
        <v>0</v>
      </c>
      <c r="N83" s="107"/>
    </row>
    <row r="84" spans="3:14" ht="88" customHeight="1">
      <c r="C84" s="146"/>
      <c r="D84" s="137">
        <v>71</v>
      </c>
      <c r="E84" s="142" t="s">
        <v>5415</v>
      </c>
      <c r="F84" s="143"/>
      <c r="G84" s="147" t="s">
        <v>5416</v>
      </c>
      <c r="H84" s="145" t="str">
        <f t="shared" si="2"/>
        <v xml:space="preserve"> </v>
      </c>
      <c r="I84">
        <f t="shared" si="3"/>
        <v>0</v>
      </c>
      <c r="N84" s="107"/>
    </row>
    <row r="85" spans="3:14" ht="88" customHeight="1">
      <c r="C85" s="136">
        <v>1049</v>
      </c>
      <c r="D85" s="137">
        <v>72</v>
      </c>
      <c r="E85" s="142" t="s">
        <v>5417</v>
      </c>
      <c r="F85" s="143"/>
      <c r="G85" s="147" t="s">
        <v>5418</v>
      </c>
      <c r="H85" s="145" t="str">
        <f t="shared" si="2"/>
        <v xml:space="preserve"> </v>
      </c>
      <c r="I85">
        <f t="shared" si="3"/>
        <v>0</v>
      </c>
      <c r="N85" s="107"/>
    </row>
    <row r="86" spans="3:14" ht="88" customHeight="1">
      <c r="C86" s="146"/>
      <c r="D86" s="137">
        <v>73</v>
      </c>
      <c r="E86" s="142" t="s">
        <v>5419</v>
      </c>
      <c r="F86" s="143"/>
      <c r="G86" s="147" t="s">
        <v>5418</v>
      </c>
      <c r="H86" s="145" t="str">
        <f t="shared" si="2"/>
        <v xml:space="preserve"> </v>
      </c>
      <c r="I86">
        <f t="shared" si="3"/>
        <v>0</v>
      </c>
      <c r="N86" s="107"/>
    </row>
    <row r="87" spans="3:14" ht="88" customHeight="1">
      <c r="C87" s="146"/>
      <c r="D87" s="137">
        <v>74</v>
      </c>
      <c r="E87" s="142" t="s">
        <v>5420</v>
      </c>
      <c r="F87" s="143"/>
      <c r="G87" s="147" t="s">
        <v>5421</v>
      </c>
      <c r="H87" s="145" t="str">
        <f t="shared" si="2"/>
        <v xml:space="preserve"> </v>
      </c>
      <c r="I87">
        <f t="shared" si="3"/>
        <v>0</v>
      </c>
      <c r="N87" s="107"/>
    </row>
    <row r="88" spans="3:14" ht="88" customHeight="1">
      <c r="C88" s="136">
        <v>1050</v>
      </c>
      <c r="D88" s="137">
        <v>75</v>
      </c>
      <c r="E88" s="142" t="s">
        <v>5422</v>
      </c>
      <c r="F88" s="143"/>
      <c r="G88" s="147" t="s">
        <v>5423</v>
      </c>
      <c r="H88" s="145" t="str">
        <f t="shared" si="2"/>
        <v xml:space="preserve"> </v>
      </c>
      <c r="I88">
        <f t="shared" si="3"/>
        <v>0</v>
      </c>
      <c r="N88" s="107"/>
    </row>
    <row r="89" spans="3:14" ht="88" customHeight="1">
      <c r="C89" s="136">
        <v>1051</v>
      </c>
      <c r="D89" s="137">
        <v>76</v>
      </c>
      <c r="E89" s="142" t="s">
        <v>5424</v>
      </c>
      <c r="F89" s="143"/>
      <c r="G89" s="147" t="s">
        <v>5425</v>
      </c>
      <c r="H89" s="145" t="str">
        <f t="shared" si="2"/>
        <v xml:space="preserve"> </v>
      </c>
      <c r="I89">
        <f t="shared" si="3"/>
        <v>0</v>
      </c>
      <c r="N89" s="107"/>
    </row>
    <row r="90" spans="3:14" ht="88" customHeight="1">
      <c r="C90" s="146"/>
      <c r="D90" s="137">
        <v>77</v>
      </c>
      <c r="E90" s="142" t="s">
        <v>5426</v>
      </c>
      <c r="F90" s="143"/>
      <c r="G90" s="147" t="s">
        <v>5425</v>
      </c>
      <c r="H90" s="145" t="str">
        <f t="shared" si="2"/>
        <v xml:space="preserve"> </v>
      </c>
      <c r="I90">
        <f t="shared" si="3"/>
        <v>0</v>
      </c>
      <c r="N90" s="107"/>
    </row>
    <row r="91" spans="3:14" ht="88" customHeight="1">
      <c r="C91" s="146"/>
      <c r="D91" s="137">
        <v>78</v>
      </c>
      <c r="E91" s="142" t="s">
        <v>5427</v>
      </c>
      <c r="F91" s="143"/>
      <c r="G91" s="147" t="s">
        <v>5425</v>
      </c>
      <c r="H91" s="145" t="str">
        <f t="shared" si="2"/>
        <v xml:space="preserve"> </v>
      </c>
      <c r="I91">
        <f t="shared" si="3"/>
        <v>0</v>
      </c>
      <c r="N91" s="107"/>
    </row>
    <row r="92" spans="3:14" ht="88" customHeight="1">
      <c r="C92" s="136">
        <v>1052</v>
      </c>
      <c r="D92" s="137">
        <v>79</v>
      </c>
      <c r="E92" s="142" t="s">
        <v>5428</v>
      </c>
      <c r="F92" s="143"/>
      <c r="G92" s="147" t="s">
        <v>3221</v>
      </c>
      <c r="H92" s="145" t="str">
        <f t="shared" si="2"/>
        <v xml:space="preserve"> </v>
      </c>
      <c r="I92">
        <f t="shared" si="3"/>
        <v>0</v>
      </c>
      <c r="N92" s="107"/>
    </row>
    <row r="93" spans="3:14" ht="88" customHeight="1">
      <c r="C93" s="136">
        <v>1053</v>
      </c>
      <c r="D93" s="137">
        <v>80</v>
      </c>
      <c r="E93" s="142" t="s">
        <v>5429</v>
      </c>
      <c r="F93" s="143"/>
      <c r="G93" s="147" t="s">
        <v>5430</v>
      </c>
      <c r="H93" s="145" t="str">
        <f t="shared" si="2"/>
        <v xml:space="preserve"> </v>
      </c>
      <c r="I93">
        <f t="shared" si="3"/>
        <v>0</v>
      </c>
      <c r="N93" s="107"/>
    </row>
    <row r="94" spans="3:14" ht="88" customHeight="1">
      <c r="C94" s="136">
        <v>1054</v>
      </c>
      <c r="D94" s="137">
        <v>81</v>
      </c>
      <c r="E94" s="142" t="s">
        <v>5431</v>
      </c>
      <c r="F94" s="143"/>
      <c r="G94" s="147" t="s">
        <v>2985</v>
      </c>
      <c r="H94" s="145" t="str">
        <f t="shared" si="2"/>
        <v xml:space="preserve"> </v>
      </c>
      <c r="I94">
        <f t="shared" si="3"/>
        <v>0</v>
      </c>
      <c r="N94" s="107"/>
    </row>
    <row r="95" spans="3:14" ht="88" customHeight="1">
      <c r="C95" s="136">
        <v>1055</v>
      </c>
      <c r="D95" s="137">
        <v>82</v>
      </c>
      <c r="E95" s="142" t="s">
        <v>5432</v>
      </c>
      <c r="F95" s="143"/>
      <c r="G95" s="147" t="s">
        <v>790</v>
      </c>
      <c r="H95" s="145" t="str">
        <f t="shared" si="2"/>
        <v xml:space="preserve"> </v>
      </c>
      <c r="I95">
        <f t="shared" si="3"/>
        <v>0</v>
      </c>
      <c r="N95" s="107"/>
    </row>
    <row r="96" spans="3:14" ht="88" customHeight="1">
      <c r="C96" s="146"/>
      <c r="D96" s="137">
        <v>83</v>
      </c>
      <c r="E96" s="142" t="s">
        <v>5433</v>
      </c>
      <c r="F96" s="143"/>
      <c r="G96" s="147" t="s">
        <v>5434</v>
      </c>
      <c r="H96" s="145" t="str">
        <f t="shared" si="2"/>
        <v xml:space="preserve"> </v>
      </c>
      <c r="I96">
        <f t="shared" si="3"/>
        <v>0</v>
      </c>
      <c r="N96" s="107"/>
    </row>
    <row r="97" spans="3:14" ht="88" customHeight="1">
      <c r="C97" s="136">
        <v>1056</v>
      </c>
      <c r="D97" s="137">
        <v>84</v>
      </c>
      <c r="E97" s="142" t="s">
        <v>5435</v>
      </c>
      <c r="F97" s="143"/>
      <c r="G97" s="147" t="s">
        <v>5436</v>
      </c>
      <c r="H97" s="145" t="str">
        <f t="shared" si="2"/>
        <v xml:space="preserve"> </v>
      </c>
      <c r="I97">
        <f t="shared" si="3"/>
        <v>0</v>
      </c>
      <c r="N97" s="107"/>
    </row>
    <row r="98" spans="3:14" ht="88" customHeight="1">
      <c r="C98" s="136">
        <v>1057</v>
      </c>
      <c r="D98" s="137">
        <v>85</v>
      </c>
      <c r="E98" s="142" t="s">
        <v>5437</v>
      </c>
      <c r="F98" s="143"/>
      <c r="G98" s="147" t="s">
        <v>5438</v>
      </c>
      <c r="H98" s="145" t="str">
        <f t="shared" si="2"/>
        <v xml:space="preserve"> </v>
      </c>
      <c r="I98">
        <f t="shared" si="3"/>
        <v>0</v>
      </c>
      <c r="N98" s="107"/>
    </row>
    <row r="99" spans="3:14" ht="88" customHeight="1">
      <c r="C99" s="146"/>
      <c r="D99" s="137">
        <v>86</v>
      </c>
      <c r="E99" s="142" t="s">
        <v>5439</v>
      </c>
      <c r="F99" s="143"/>
      <c r="G99" s="147" t="s">
        <v>5440</v>
      </c>
      <c r="H99" s="145" t="str">
        <f t="shared" si="2"/>
        <v xml:space="preserve"> </v>
      </c>
      <c r="I99">
        <f t="shared" si="3"/>
        <v>0</v>
      </c>
      <c r="N99" s="107"/>
    </row>
    <row r="100" spans="3:14" ht="88" customHeight="1">
      <c r="C100" s="136">
        <v>1058</v>
      </c>
      <c r="D100" s="137">
        <v>87</v>
      </c>
      <c r="E100" s="142" t="s">
        <v>5441</v>
      </c>
      <c r="F100" s="143"/>
      <c r="G100" s="147" t="s">
        <v>1089</v>
      </c>
      <c r="H100" s="145" t="str">
        <f t="shared" si="2"/>
        <v xml:space="preserve"> </v>
      </c>
      <c r="I100">
        <f t="shared" si="3"/>
        <v>0</v>
      </c>
      <c r="N100" s="107"/>
    </row>
    <row r="101" spans="3:14" ht="88" customHeight="1">
      <c r="C101" s="136">
        <v>1059</v>
      </c>
      <c r="D101" s="137">
        <v>88</v>
      </c>
      <c r="E101" s="142" t="s">
        <v>5442</v>
      </c>
      <c r="F101" s="143"/>
      <c r="G101" s="147" t="s">
        <v>835</v>
      </c>
      <c r="H101" s="145" t="str">
        <f t="shared" si="2"/>
        <v xml:space="preserve"> </v>
      </c>
      <c r="I101">
        <f t="shared" si="3"/>
        <v>0</v>
      </c>
      <c r="N101" s="107"/>
    </row>
    <row r="102" spans="3:14" ht="88" customHeight="1">
      <c r="C102" s="146"/>
      <c r="D102" s="137">
        <v>89</v>
      </c>
      <c r="E102" s="142" t="s">
        <v>5443</v>
      </c>
      <c r="F102" s="143"/>
      <c r="G102" s="147" t="s">
        <v>5444</v>
      </c>
      <c r="H102" s="145" t="str">
        <f t="shared" si="2"/>
        <v xml:space="preserve"> </v>
      </c>
      <c r="I102">
        <f t="shared" si="3"/>
        <v>0</v>
      </c>
      <c r="N102" s="107"/>
    </row>
    <row r="103" spans="3:14" ht="88" customHeight="1">
      <c r="C103" s="146"/>
      <c r="D103" s="137">
        <v>90</v>
      </c>
      <c r="E103" s="142" t="s">
        <v>5445</v>
      </c>
      <c r="F103" s="143"/>
      <c r="G103" s="147" t="s">
        <v>2970</v>
      </c>
      <c r="H103" s="145" t="str">
        <f t="shared" si="2"/>
        <v xml:space="preserve"> </v>
      </c>
      <c r="I103">
        <f t="shared" si="3"/>
        <v>0</v>
      </c>
      <c r="N103" s="107"/>
    </row>
    <row r="104" spans="3:14" ht="88" customHeight="1">
      <c r="C104" s="136">
        <v>1060</v>
      </c>
      <c r="D104" s="137">
        <v>91</v>
      </c>
      <c r="E104" s="142" t="s">
        <v>5446</v>
      </c>
      <c r="F104" s="143"/>
      <c r="G104" s="147" t="s">
        <v>2644</v>
      </c>
      <c r="H104" s="145" t="str">
        <f t="shared" si="2"/>
        <v xml:space="preserve"> </v>
      </c>
      <c r="I104">
        <f t="shared" si="3"/>
        <v>0</v>
      </c>
      <c r="N104" s="107"/>
    </row>
    <row r="105" spans="3:14" ht="88" customHeight="1">
      <c r="C105" s="146"/>
      <c r="D105" s="137">
        <v>92</v>
      </c>
      <c r="E105" s="142" t="s">
        <v>5447</v>
      </c>
      <c r="F105" s="143"/>
      <c r="G105" s="147" t="s">
        <v>835</v>
      </c>
      <c r="H105" s="145" t="str">
        <f t="shared" si="2"/>
        <v xml:space="preserve"> </v>
      </c>
      <c r="I105">
        <f t="shared" si="3"/>
        <v>0</v>
      </c>
      <c r="N105" s="107"/>
    </row>
    <row r="106" spans="3:14" ht="88" customHeight="1">
      <c r="C106" s="136">
        <v>1061</v>
      </c>
      <c r="D106" s="137">
        <v>93</v>
      </c>
      <c r="E106" s="142" t="s">
        <v>5448</v>
      </c>
      <c r="F106" s="143"/>
      <c r="G106" s="147" t="s">
        <v>2667</v>
      </c>
      <c r="H106" s="145" t="str">
        <f t="shared" si="2"/>
        <v xml:space="preserve"> </v>
      </c>
      <c r="I106">
        <f t="shared" si="3"/>
        <v>0</v>
      </c>
      <c r="N106" s="107"/>
    </row>
    <row r="107" spans="3:14" ht="88" customHeight="1">
      <c r="C107" s="136" t="s">
        <v>5342</v>
      </c>
      <c r="D107" s="137">
        <v>94</v>
      </c>
      <c r="E107" s="142" t="s">
        <v>5449</v>
      </c>
      <c r="F107" s="143"/>
      <c r="G107" s="147" t="s">
        <v>5450</v>
      </c>
      <c r="H107" s="145" t="str">
        <f t="shared" si="2"/>
        <v xml:space="preserve"> </v>
      </c>
      <c r="I107">
        <f t="shared" si="3"/>
        <v>0</v>
      </c>
      <c r="N107" s="107"/>
    </row>
    <row r="108" spans="3:14" ht="88" customHeight="1">
      <c r="C108" s="136">
        <v>1062</v>
      </c>
      <c r="D108" s="137">
        <v>95</v>
      </c>
      <c r="E108" s="142" t="s">
        <v>5451</v>
      </c>
      <c r="F108" s="143"/>
      <c r="G108" s="147" t="s">
        <v>5452</v>
      </c>
      <c r="H108" s="145" t="str">
        <f t="shared" si="2"/>
        <v xml:space="preserve"> </v>
      </c>
      <c r="I108">
        <f t="shared" si="3"/>
        <v>0</v>
      </c>
      <c r="N108" s="107"/>
    </row>
    <row r="109" spans="3:14" ht="88" customHeight="1">
      <c r="C109" s="146"/>
      <c r="D109" s="137">
        <v>96</v>
      </c>
      <c r="E109" s="142" t="s">
        <v>5453</v>
      </c>
      <c r="F109" s="143"/>
      <c r="G109" s="147" t="s">
        <v>5454</v>
      </c>
      <c r="H109" s="145" t="str">
        <f t="shared" si="2"/>
        <v xml:space="preserve"> </v>
      </c>
      <c r="I109">
        <f t="shared" si="3"/>
        <v>0</v>
      </c>
      <c r="N109" s="107"/>
    </row>
    <row r="110" spans="3:14" ht="88" customHeight="1">
      <c r="C110" s="136">
        <v>1063</v>
      </c>
      <c r="D110" s="137">
        <v>97</v>
      </c>
      <c r="E110" s="142" t="s">
        <v>5455</v>
      </c>
      <c r="F110" s="143"/>
      <c r="G110" s="147" t="s">
        <v>791</v>
      </c>
      <c r="H110" s="145" t="str">
        <f t="shared" si="2"/>
        <v xml:space="preserve"> </v>
      </c>
      <c r="I110">
        <f t="shared" si="3"/>
        <v>0</v>
      </c>
      <c r="N110" s="107"/>
    </row>
    <row r="111" spans="3:14" ht="88" customHeight="1">
      <c r="C111" s="146"/>
      <c r="D111" s="137">
        <v>98</v>
      </c>
      <c r="E111" s="142" t="s">
        <v>5456</v>
      </c>
      <c r="F111" s="143"/>
      <c r="G111" s="147" t="s">
        <v>5457</v>
      </c>
      <c r="H111" s="145" t="str">
        <f t="shared" si="2"/>
        <v xml:space="preserve"> </v>
      </c>
      <c r="I111">
        <f t="shared" si="3"/>
        <v>0</v>
      </c>
      <c r="N111" s="107"/>
    </row>
    <row r="112" spans="3:14" ht="88" customHeight="1">
      <c r="C112" s="136">
        <v>1064</v>
      </c>
      <c r="D112" s="137">
        <v>99</v>
      </c>
      <c r="E112" s="142" t="s">
        <v>5458</v>
      </c>
      <c r="F112" s="143"/>
      <c r="G112" s="147" t="s">
        <v>5459</v>
      </c>
      <c r="H112" s="145" t="str">
        <f t="shared" si="2"/>
        <v xml:space="preserve"> </v>
      </c>
      <c r="I112">
        <f t="shared" si="3"/>
        <v>0</v>
      </c>
      <c r="N112" s="107"/>
    </row>
    <row r="113" spans="3:14" ht="88" customHeight="1">
      <c r="C113" s="146"/>
      <c r="D113" s="137">
        <v>100</v>
      </c>
      <c r="E113" s="142" t="s">
        <v>5460</v>
      </c>
      <c r="F113" s="143"/>
      <c r="G113" s="147" t="s">
        <v>5461</v>
      </c>
      <c r="H113" s="145" t="str">
        <f t="shared" si="2"/>
        <v xml:space="preserve"> </v>
      </c>
      <c r="I113">
        <f t="shared" si="3"/>
        <v>0</v>
      </c>
      <c r="N113" s="107"/>
    </row>
    <row r="114" spans="3:14" ht="88" customHeight="1">
      <c r="C114" s="146"/>
      <c r="D114" s="137">
        <v>101</v>
      </c>
      <c r="E114" s="142" t="s">
        <v>5462</v>
      </c>
      <c r="F114" s="143"/>
      <c r="G114" s="147" t="s">
        <v>5463</v>
      </c>
      <c r="H114" s="145" t="str">
        <f t="shared" si="2"/>
        <v xml:space="preserve"> </v>
      </c>
      <c r="I114">
        <f t="shared" si="3"/>
        <v>0</v>
      </c>
      <c r="N114" s="107"/>
    </row>
    <row r="115" spans="3:14" ht="88" customHeight="1">
      <c r="C115" s="146"/>
      <c r="D115" s="137">
        <v>102</v>
      </c>
      <c r="E115" s="142" t="s">
        <v>5464</v>
      </c>
      <c r="F115" s="143"/>
      <c r="G115" s="147" t="s">
        <v>5465</v>
      </c>
      <c r="H115" s="145" t="str">
        <f t="shared" si="2"/>
        <v xml:space="preserve"> </v>
      </c>
      <c r="I115">
        <f t="shared" si="3"/>
        <v>0</v>
      </c>
      <c r="N115" s="107"/>
    </row>
    <row r="116" spans="3:14" ht="88" customHeight="1">
      <c r="C116" s="136">
        <v>1065</v>
      </c>
      <c r="D116" s="137">
        <v>103</v>
      </c>
      <c r="E116" s="142" t="s">
        <v>5466</v>
      </c>
      <c r="F116" s="143"/>
      <c r="G116" s="147" t="s">
        <v>826</v>
      </c>
      <c r="H116" s="145" t="str">
        <f t="shared" si="2"/>
        <v xml:space="preserve"> </v>
      </c>
      <c r="I116">
        <f t="shared" si="3"/>
        <v>0</v>
      </c>
      <c r="N116" s="107"/>
    </row>
    <row r="117" spans="3:14" ht="88" customHeight="1">
      <c r="C117" s="146"/>
      <c r="D117" s="137">
        <v>104</v>
      </c>
      <c r="E117" s="142" t="s">
        <v>5467</v>
      </c>
      <c r="F117" s="143"/>
      <c r="G117" s="147" t="s">
        <v>5468</v>
      </c>
      <c r="H117" s="145" t="str">
        <f t="shared" si="2"/>
        <v xml:space="preserve"> </v>
      </c>
      <c r="I117">
        <f t="shared" si="3"/>
        <v>0</v>
      </c>
      <c r="N117" s="107"/>
    </row>
    <row r="118" spans="3:14" ht="88" customHeight="1">
      <c r="C118" s="136">
        <v>1066</v>
      </c>
      <c r="D118" s="137">
        <v>105</v>
      </c>
      <c r="E118" s="142" t="s">
        <v>5469</v>
      </c>
      <c r="F118" s="143"/>
      <c r="G118" s="147" t="s">
        <v>791</v>
      </c>
      <c r="H118" s="145" t="str">
        <f t="shared" si="2"/>
        <v xml:space="preserve"> </v>
      </c>
      <c r="I118">
        <f t="shared" si="3"/>
        <v>0</v>
      </c>
      <c r="N118" s="107"/>
    </row>
    <row r="119" spans="3:14" ht="88" customHeight="1">
      <c r="C119" s="146"/>
      <c r="D119" s="137">
        <v>106</v>
      </c>
      <c r="E119" s="142" t="s">
        <v>5470</v>
      </c>
      <c r="F119" s="143"/>
      <c r="G119" s="147" t="s">
        <v>2622</v>
      </c>
      <c r="H119" s="145" t="str">
        <f t="shared" si="2"/>
        <v xml:space="preserve"> </v>
      </c>
      <c r="I119">
        <f t="shared" si="3"/>
        <v>0</v>
      </c>
      <c r="N119" s="107"/>
    </row>
    <row r="120" spans="3:14" ht="59" customHeight="1">
      <c r="C120" s="148"/>
      <c r="D120" s="149"/>
      <c r="E120" s="150"/>
      <c r="F120" s="151"/>
      <c r="G120" s="152"/>
      <c r="H120" s="153" t="s">
        <v>5471</v>
      </c>
      <c r="I120">
        <f>SUM(I14:I119)</f>
        <v>0</v>
      </c>
      <c r="N120" s="107"/>
    </row>
    <row r="121" spans="3:14" ht="67" customHeight="1">
      <c r="C121" s="148"/>
      <c r="D121" s="149"/>
      <c r="E121" s="150"/>
      <c r="F121" s="151"/>
      <c r="G121" s="152"/>
      <c r="H121" s="154">
        <f>I121</f>
        <v>0</v>
      </c>
      <c r="I121">
        <f>I120/106</f>
        <v>0</v>
      </c>
      <c r="N121" s="107"/>
    </row>
    <row r="122" spans="3:14" ht="88" customHeight="1">
      <c r="C122" s="148"/>
      <c r="D122" s="149"/>
      <c r="E122" s="150"/>
      <c r="F122" s="151"/>
      <c r="G122" s="152"/>
      <c r="H122" s="105"/>
      <c r="N122" s="107"/>
    </row>
    <row r="123" spans="3:14" ht="88" customHeight="1">
      <c r="C123" s="148"/>
      <c r="D123" s="149"/>
      <c r="E123" s="150"/>
      <c r="F123" s="151"/>
      <c r="G123" s="152"/>
      <c r="H123" s="105"/>
      <c r="N123" s="107"/>
    </row>
    <row r="124" spans="3:14" ht="88" customHeight="1" thickBot="1">
      <c r="C124" s="148"/>
      <c r="D124" s="149"/>
      <c r="E124" s="150"/>
      <c r="F124" s="151"/>
      <c r="G124" s="152"/>
      <c r="H124" s="105"/>
      <c r="N124" s="107"/>
    </row>
    <row r="125" spans="3:14" ht="88" customHeight="1" thickTop="1" thickBot="1">
      <c r="C125" s="155" t="s">
        <v>5472</v>
      </c>
      <c r="D125" s="156"/>
      <c r="E125" s="126"/>
      <c r="F125" s="157"/>
      <c r="G125" s="48"/>
      <c r="H125" s="128"/>
      <c r="N125" s="107"/>
    </row>
    <row r="126" spans="3:14" ht="115" customHeight="1" thickTop="1" thickBot="1">
      <c r="C126" s="158" t="s">
        <v>5240</v>
      </c>
      <c r="D126" s="159" t="s">
        <v>5228</v>
      </c>
      <c r="E126" s="160" t="s">
        <v>5229</v>
      </c>
      <c r="F126" s="161" t="s">
        <v>5230</v>
      </c>
      <c r="G126" s="162" t="s">
        <v>5231</v>
      </c>
      <c r="H126" s="163" t="s">
        <v>5232</v>
      </c>
      <c r="N126" s="107"/>
    </row>
    <row r="127" spans="3:14" ht="88" customHeight="1" thickTop="1">
      <c r="C127" s="136">
        <v>1067</v>
      </c>
      <c r="D127" s="137">
        <v>107</v>
      </c>
      <c r="E127" s="138" t="s">
        <v>5473</v>
      </c>
      <c r="F127" s="139"/>
      <c r="G127" s="164" t="s">
        <v>811</v>
      </c>
      <c r="H127" s="165" t="str">
        <f t="shared" si="2"/>
        <v xml:space="preserve"> </v>
      </c>
      <c r="I127">
        <f t="shared" si="3"/>
        <v>0</v>
      </c>
      <c r="N127" s="107"/>
    </row>
    <row r="128" spans="3:14" ht="88" customHeight="1">
      <c r="C128" s="146"/>
      <c r="D128" s="137">
        <v>108</v>
      </c>
      <c r="E128" s="142" t="s">
        <v>5474</v>
      </c>
      <c r="F128" s="143"/>
      <c r="G128" s="147" t="s">
        <v>784</v>
      </c>
      <c r="H128" s="166" t="str">
        <f t="shared" si="2"/>
        <v xml:space="preserve"> </v>
      </c>
      <c r="I128">
        <f t="shared" si="3"/>
        <v>0</v>
      </c>
      <c r="N128" s="107"/>
    </row>
    <row r="129" spans="3:14" ht="88" customHeight="1">
      <c r="C129" s="146"/>
      <c r="D129" s="137">
        <v>109</v>
      </c>
      <c r="E129" s="142" t="s">
        <v>5475</v>
      </c>
      <c r="F129" s="143"/>
      <c r="G129" s="147" t="s">
        <v>977</v>
      </c>
      <c r="H129" s="166" t="str">
        <f t="shared" si="2"/>
        <v xml:space="preserve"> </v>
      </c>
      <c r="I129">
        <f t="shared" si="3"/>
        <v>0</v>
      </c>
      <c r="N129" s="107"/>
    </row>
    <row r="130" spans="3:14" ht="88" customHeight="1">
      <c r="C130" s="136">
        <v>1068</v>
      </c>
      <c r="D130" s="137">
        <v>110</v>
      </c>
      <c r="E130" s="142" t="s">
        <v>5476</v>
      </c>
      <c r="F130" s="143"/>
      <c r="G130" s="147" t="s">
        <v>799</v>
      </c>
      <c r="H130" s="166" t="str">
        <f t="shared" si="2"/>
        <v xml:space="preserve"> </v>
      </c>
      <c r="I130">
        <f t="shared" si="3"/>
        <v>0</v>
      </c>
      <c r="N130" s="107"/>
    </row>
    <row r="131" spans="3:14" ht="88" customHeight="1">
      <c r="C131" s="136">
        <v>1069</v>
      </c>
      <c r="D131" s="137">
        <v>111</v>
      </c>
      <c r="E131" s="142" t="s">
        <v>5477</v>
      </c>
      <c r="F131" s="143"/>
      <c r="G131" s="147" t="s">
        <v>5478</v>
      </c>
      <c r="H131" s="166" t="str">
        <f t="shared" si="2"/>
        <v xml:space="preserve"> </v>
      </c>
      <c r="I131">
        <f t="shared" si="3"/>
        <v>0</v>
      </c>
      <c r="N131" s="107"/>
    </row>
    <row r="132" spans="3:14" ht="88" customHeight="1">
      <c r="C132" s="146"/>
      <c r="D132" s="137">
        <v>112</v>
      </c>
      <c r="E132" s="142" t="s">
        <v>5479</v>
      </c>
      <c r="F132" s="143"/>
      <c r="G132" s="147" t="s">
        <v>868</v>
      </c>
      <c r="H132" s="166" t="str">
        <f t="shared" si="2"/>
        <v xml:space="preserve"> </v>
      </c>
      <c r="I132">
        <f t="shared" si="3"/>
        <v>0</v>
      </c>
      <c r="N132" s="107"/>
    </row>
    <row r="133" spans="3:14" ht="88" customHeight="1">
      <c r="C133" s="146"/>
      <c r="D133" s="137">
        <v>113</v>
      </c>
      <c r="E133" s="142" t="s">
        <v>5480</v>
      </c>
      <c r="F133" s="143"/>
      <c r="G133" s="147" t="s">
        <v>868</v>
      </c>
      <c r="H133" s="166" t="str">
        <f t="shared" si="2"/>
        <v xml:space="preserve"> </v>
      </c>
      <c r="I133">
        <f t="shared" si="3"/>
        <v>0</v>
      </c>
      <c r="N133" s="107"/>
    </row>
    <row r="134" spans="3:14" ht="88" customHeight="1">
      <c r="C134" s="146"/>
      <c r="D134" s="137">
        <v>114</v>
      </c>
      <c r="E134" s="142" t="s">
        <v>5481</v>
      </c>
      <c r="F134" s="143"/>
      <c r="G134" s="147" t="s">
        <v>5478</v>
      </c>
      <c r="H134" s="166" t="str">
        <f t="shared" si="2"/>
        <v xml:space="preserve"> </v>
      </c>
      <c r="I134">
        <f t="shared" si="3"/>
        <v>0</v>
      </c>
      <c r="N134" s="107"/>
    </row>
    <row r="135" spans="3:14" ht="88" customHeight="1">
      <c r="C135" s="136">
        <v>1070</v>
      </c>
      <c r="D135" s="137">
        <v>115</v>
      </c>
      <c r="E135" s="142" t="s">
        <v>5482</v>
      </c>
      <c r="F135" s="143"/>
      <c r="G135" s="147" t="s">
        <v>5483</v>
      </c>
      <c r="H135" s="166" t="str">
        <f t="shared" si="2"/>
        <v xml:space="preserve"> </v>
      </c>
      <c r="I135">
        <f t="shared" si="3"/>
        <v>0</v>
      </c>
      <c r="N135" s="107"/>
    </row>
    <row r="136" spans="3:14" ht="88" customHeight="1">
      <c r="C136" s="146"/>
      <c r="D136" s="137">
        <v>116</v>
      </c>
      <c r="E136" s="142" t="s">
        <v>5484</v>
      </c>
      <c r="F136" s="143"/>
      <c r="G136" s="147" t="s">
        <v>5483</v>
      </c>
      <c r="H136" s="166" t="str">
        <f t="shared" si="2"/>
        <v xml:space="preserve"> </v>
      </c>
      <c r="I136">
        <f t="shared" si="3"/>
        <v>0</v>
      </c>
      <c r="N136" s="107"/>
    </row>
    <row r="137" spans="3:14" ht="88" customHeight="1">
      <c r="C137" s="136">
        <v>1071</v>
      </c>
      <c r="D137" s="137">
        <v>117</v>
      </c>
      <c r="E137" s="142" t="s">
        <v>5485</v>
      </c>
      <c r="F137" s="143"/>
      <c r="G137" s="147" t="s">
        <v>5486</v>
      </c>
      <c r="H137" s="166" t="str">
        <f t="shared" si="2"/>
        <v xml:space="preserve"> </v>
      </c>
      <c r="I137">
        <f t="shared" si="3"/>
        <v>0</v>
      </c>
      <c r="N137" s="107"/>
    </row>
    <row r="138" spans="3:14" ht="88" customHeight="1">
      <c r="C138" s="146"/>
      <c r="D138" s="137">
        <v>118</v>
      </c>
      <c r="E138" s="142" t="s">
        <v>5487</v>
      </c>
      <c r="F138" s="143"/>
      <c r="G138" s="147" t="s">
        <v>3007</v>
      </c>
      <c r="H138" s="166" t="str">
        <f t="shared" si="2"/>
        <v xml:space="preserve"> </v>
      </c>
      <c r="I138">
        <f t="shared" si="3"/>
        <v>0</v>
      </c>
      <c r="N138" s="107"/>
    </row>
    <row r="139" spans="3:14" ht="88" customHeight="1">
      <c r="C139" s="136">
        <v>1072</v>
      </c>
      <c r="D139" s="137">
        <v>119</v>
      </c>
      <c r="E139" s="142" t="s">
        <v>5488</v>
      </c>
      <c r="F139" s="143"/>
      <c r="G139" s="147" t="s">
        <v>5489</v>
      </c>
      <c r="H139" s="166" t="str">
        <f t="shared" si="2"/>
        <v xml:space="preserve"> </v>
      </c>
      <c r="I139">
        <f t="shared" si="3"/>
        <v>0</v>
      </c>
      <c r="N139" s="107"/>
    </row>
    <row r="140" spans="3:14" ht="88" customHeight="1">
      <c r="C140" s="136">
        <v>1073</v>
      </c>
      <c r="D140" s="137">
        <v>120</v>
      </c>
      <c r="E140" s="142" t="s">
        <v>5490</v>
      </c>
      <c r="F140" s="143"/>
      <c r="G140" s="147" t="s">
        <v>5491</v>
      </c>
      <c r="H140" s="166" t="str">
        <f t="shared" si="2"/>
        <v xml:space="preserve"> </v>
      </c>
      <c r="I140">
        <f t="shared" si="3"/>
        <v>0</v>
      </c>
      <c r="N140" s="107"/>
    </row>
    <row r="141" spans="3:14" ht="88" customHeight="1">
      <c r="C141" s="146"/>
      <c r="D141" s="137">
        <v>121</v>
      </c>
      <c r="E141" s="142" t="s">
        <v>5492</v>
      </c>
      <c r="F141" s="143"/>
      <c r="G141" s="147" t="s">
        <v>5493</v>
      </c>
      <c r="H141" s="166" t="str">
        <f t="shared" si="2"/>
        <v xml:space="preserve"> </v>
      </c>
      <c r="I141">
        <f t="shared" si="3"/>
        <v>0</v>
      </c>
      <c r="N141" s="107"/>
    </row>
    <row r="142" spans="3:14" ht="88" customHeight="1">
      <c r="C142" s="136">
        <v>1074</v>
      </c>
      <c r="D142" s="137">
        <v>122</v>
      </c>
      <c r="E142" s="142" t="s">
        <v>5494</v>
      </c>
      <c r="F142" s="143"/>
      <c r="G142" s="147" t="s">
        <v>811</v>
      </c>
      <c r="H142" s="166" t="str">
        <f t="shared" si="2"/>
        <v xml:space="preserve"> </v>
      </c>
      <c r="I142">
        <f t="shared" si="3"/>
        <v>0</v>
      </c>
      <c r="N142" s="107"/>
    </row>
    <row r="143" spans="3:14" ht="88" customHeight="1">
      <c r="C143" s="146"/>
      <c r="D143" s="137">
        <v>123</v>
      </c>
      <c r="E143" s="142" t="s">
        <v>5495</v>
      </c>
      <c r="F143" s="143"/>
      <c r="G143" s="147" t="s">
        <v>944</v>
      </c>
      <c r="H143" s="166" t="str">
        <f t="shared" si="2"/>
        <v xml:space="preserve"> </v>
      </c>
      <c r="I143">
        <f t="shared" si="3"/>
        <v>0</v>
      </c>
      <c r="N143" s="107"/>
    </row>
    <row r="144" spans="3:14" ht="88" customHeight="1">
      <c r="C144" s="146"/>
      <c r="D144" s="137">
        <v>124</v>
      </c>
      <c r="E144" s="142" t="s">
        <v>5496</v>
      </c>
      <c r="F144" s="143"/>
      <c r="G144" s="147" t="s">
        <v>5497</v>
      </c>
      <c r="H144" s="166" t="str">
        <f t="shared" si="2"/>
        <v xml:space="preserve"> </v>
      </c>
      <c r="I144">
        <f t="shared" si="3"/>
        <v>0</v>
      </c>
      <c r="N144" s="107"/>
    </row>
    <row r="145" spans="3:14" ht="88" customHeight="1">
      <c r="C145" s="136">
        <v>1075</v>
      </c>
      <c r="D145" s="137">
        <v>125</v>
      </c>
      <c r="E145" s="142" t="s">
        <v>5498</v>
      </c>
      <c r="F145" s="143"/>
      <c r="G145" s="147" t="s">
        <v>857</v>
      </c>
      <c r="H145" s="166" t="str">
        <f t="shared" si="2"/>
        <v xml:space="preserve"> </v>
      </c>
      <c r="I145">
        <f t="shared" si="3"/>
        <v>0</v>
      </c>
      <c r="N145" s="107"/>
    </row>
    <row r="146" spans="3:14" ht="88" customHeight="1">
      <c r="C146" s="136">
        <v>1076</v>
      </c>
      <c r="D146" s="137">
        <v>126</v>
      </c>
      <c r="E146" s="142" t="s">
        <v>5499</v>
      </c>
      <c r="F146" s="143"/>
      <c r="G146" s="147" t="s">
        <v>5500</v>
      </c>
      <c r="H146" s="166" t="str">
        <f t="shared" si="2"/>
        <v xml:space="preserve"> </v>
      </c>
      <c r="I146">
        <f t="shared" si="3"/>
        <v>0</v>
      </c>
      <c r="N146" s="107"/>
    </row>
    <row r="147" spans="3:14" ht="88" customHeight="1">
      <c r="C147" s="146"/>
      <c r="D147" s="137">
        <v>127</v>
      </c>
      <c r="E147" s="142" t="s">
        <v>5501</v>
      </c>
      <c r="F147" s="143"/>
      <c r="G147" s="147" t="s">
        <v>5502</v>
      </c>
      <c r="H147" s="166" t="str">
        <f t="shared" si="2"/>
        <v xml:space="preserve"> </v>
      </c>
      <c r="I147">
        <f t="shared" si="3"/>
        <v>0</v>
      </c>
      <c r="N147" s="107"/>
    </row>
    <row r="148" spans="3:14" ht="88" customHeight="1">
      <c r="C148" s="146"/>
      <c r="D148" s="137">
        <v>128</v>
      </c>
      <c r="E148" s="142" t="s">
        <v>5503</v>
      </c>
      <c r="F148" s="143"/>
      <c r="G148" s="147" t="s">
        <v>5504</v>
      </c>
      <c r="H148" s="166" t="str">
        <f t="shared" si="2"/>
        <v xml:space="preserve"> </v>
      </c>
      <c r="I148">
        <f t="shared" si="3"/>
        <v>0</v>
      </c>
      <c r="N148" s="107"/>
    </row>
    <row r="149" spans="3:14" ht="88" customHeight="1">
      <c r="C149" s="136">
        <v>1077</v>
      </c>
      <c r="D149" s="137">
        <v>129</v>
      </c>
      <c r="E149" s="142" t="s">
        <v>5505</v>
      </c>
      <c r="F149" s="143"/>
      <c r="G149" s="147" t="s">
        <v>5506</v>
      </c>
      <c r="H149" s="166" t="str">
        <f t="shared" si="2"/>
        <v xml:space="preserve"> </v>
      </c>
      <c r="I149">
        <f t="shared" si="3"/>
        <v>0</v>
      </c>
      <c r="N149" s="107"/>
    </row>
    <row r="150" spans="3:14" ht="88" customHeight="1">
      <c r="C150" s="146"/>
      <c r="D150" s="137">
        <v>130</v>
      </c>
      <c r="E150" s="142" t="s">
        <v>5507</v>
      </c>
      <c r="F150" s="143"/>
      <c r="G150" s="147" t="s">
        <v>5508</v>
      </c>
      <c r="H150" s="166" t="str">
        <f t="shared" ref="H150:H213" si="4">IF(F150=""," ",IF(F150=G150,"OK",G150))</f>
        <v xml:space="preserve"> </v>
      </c>
      <c r="I150">
        <f t="shared" ref="I150:I213" si="5">IF(H150="OK",1,0)</f>
        <v>0</v>
      </c>
      <c r="N150" s="107"/>
    </row>
    <row r="151" spans="3:14" ht="88" customHeight="1">
      <c r="C151" s="136">
        <v>1078</v>
      </c>
      <c r="D151" s="137">
        <v>131</v>
      </c>
      <c r="E151" s="142" t="s">
        <v>5509</v>
      </c>
      <c r="F151" s="143"/>
      <c r="G151" s="147" t="s">
        <v>5510</v>
      </c>
      <c r="H151" s="166" t="str">
        <f t="shared" si="4"/>
        <v xml:space="preserve"> </v>
      </c>
      <c r="I151">
        <f t="shared" si="5"/>
        <v>0</v>
      </c>
      <c r="N151" s="107"/>
    </row>
    <row r="152" spans="3:14" ht="88" customHeight="1">
      <c r="C152" s="136">
        <v>1079</v>
      </c>
      <c r="D152" s="137">
        <v>132</v>
      </c>
      <c r="E152" s="142" t="s">
        <v>5511</v>
      </c>
      <c r="F152" s="143"/>
      <c r="G152" s="147" t="s">
        <v>5512</v>
      </c>
      <c r="H152" s="166" t="str">
        <f t="shared" si="4"/>
        <v xml:space="preserve"> </v>
      </c>
      <c r="I152">
        <f t="shared" si="5"/>
        <v>0</v>
      </c>
      <c r="N152" s="107"/>
    </row>
    <row r="153" spans="3:14" ht="88" customHeight="1">
      <c r="C153" s="136"/>
      <c r="D153" s="137">
        <v>133</v>
      </c>
      <c r="E153" s="142" t="s">
        <v>5513</v>
      </c>
      <c r="F153" s="143"/>
      <c r="G153" s="147" t="s">
        <v>5514</v>
      </c>
      <c r="H153" s="166" t="str">
        <f t="shared" si="4"/>
        <v xml:space="preserve"> </v>
      </c>
      <c r="I153">
        <f t="shared" si="5"/>
        <v>0</v>
      </c>
      <c r="N153" s="107"/>
    </row>
    <row r="154" spans="3:14" ht="88" customHeight="1">
      <c r="C154" s="136">
        <v>1080</v>
      </c>
      <c r="D154" s="137">
        <v>134</v>
      </c>
      <c r="E154" s="142" t="s">
        <v>5515</v>
      </c>
      <c r="F154" s="143"/>
      <c r="G154" s="147" t="s">
        <v>789</v>
      </c>
      <c r="H154" s="166" t="str">
        <f t="shared" si="4"/>
        <v xml:space="preserve"> </v>
      </c>
      <c r="I154">
        <f t="shared" si="5"/>
        <v>0</v>
      </c>
      <c r="N154" s="107"/>
    </row>
    <row r="155" spans="3:14" ht="88" customHeight="1">
      <c r="C155" s="136">
        <v>1081</v>
      </c>
      <c r="D155" s="137">
        <v>135</v>
      </c>
      <c r="E155" s="142" t="s">
        <v>5516</v>
      </c>
      <c r="F155" s="143"/>
      <c r="G155" s="147" t="s">
        <v>806</v>
      </c>
      <c r="H155" s="166" t="str">
        <f t="shared" si="4"/>
        <v xml:space="preserve"> </v>
      </c>
      <c r="I155">
        <f t="shared" si="5"/>
        <v>0</v>
      </c>
      <c r="N155" s="107"/>
    </row>
    <row r="156" spans="3:14" ht="88" customHeight="1">
      <c r="C156" s="136">
        <v>1082</v>
      </c>
      <c r="D156" s="137">
        <v>136</v>
      </c>
      <c r="E156" s="142" t="s">
        <v>5517</v>
      </c>
      <c r="F156" s="143"/>
      <c r="G156" s="147" t="s">
        <v>5518</v>
      </c>
      <c r="H156" s="166" t="str">
        <f t="shared" si="4"/>
        <v xml:space="preserve"> </v>
      </c>
      <c r="I156">
        <f t="shared" si="5"/>
        <v>0</v>
      </c>
      <c r="N156" s="107"/>
    </row>
    <row r="157" spans="3:14" ht="88" customHeight="1">
      <c r="C157" s="136">
        <v>1083</v>
      </c>
      <c r="D157" s="137">
        <v>137</v>
      </c>
      <c r="E157" s="142" t="s">
        <v>5519</v>
      </c>
      <c r="F157" s="143"/>
      <c r="G157" s="147" t="s">
        <v>791</v>
      </c>
      <c r="H157" s="166" t="str">
        <f t="shared" si="4"/>
        <v xml:space="preserve"> </v>
      </c>
      <c r="I157">
        <f t="shared" si="5"/>
        <v>0</v>
      </c>
      <c r="N157" s="107"/>
    </row>
    <row r="158" spans="3:14" ht="88" customHeight="1">
      <c r="C158" s="136">
        <v>1084</v>
      </c>
      <c r="D158" s="137">
        <v>138</v>
      </c>
      <c r="E158" s="142" t="s">
        <v>5520</v>
      </c>
      <c r="F158" s="143"/>
      <c r="G158" s="147" t="s">
        <v>5521</v>
      </c>
      <c r="H158" s="166" t="str">
        <f t="shared" si="4"/>
        <v xml:space="preserve"> </v>
      </c>
      <c r="I158">
        <f t="shared" si="5"/>
        <v>0</v>
      </c>
      <c r="N158" s="107"/>
    </row>
    <row r="159" spans="3:14" ht="88" customHeight="1">
      <c r="C159" s="146"/>
      <c r="D159" s="137">
        <v>139</v>
      </c>
      <c r="E159" s="142" t="s">
        <v>5522</v>
      </c>
      <c r="F159" s="143"/>
      <c r="G159" s="147" t="s">
        <v>3221</v>
      </c>
      <c r="H159" s="166" t="str">
        <f t="shared" si="4"/>
        <v xml:space="preserve"> </v>
      </c>
      <c r="I159">
        <f t="shared" si="5"/>
        <v>0</v>
      </c>
      <c r="N159" s="107"/>
    </row>
    <row r="160" spans="3:14" ht="88" customHeight="1">
      <c r="C160" s="136">
        <v>1085</v>
      </c>
      <c r="D160" s="137">
        <v>140</v>
      </c>
      <c r="E160" s="142" t="s">
        <v>5523</v>
      </c>
      <c r="F160" s="143"/>
      <c r="G160" s="147" t="s">
        <v>5524</v>
      </c>
      <c r="H160" s="166" t="str">
        <f t="shared" si="4"/>
        <v xml:space="preserve"> </v>
      </c>
      <c r="I160">
        <f t="shared" si="5"/>
        <v>0</v>
      </c>
      <c r="N160" s="107"/>
    </row>
    <row r="161" spans="3:14" ht="88" customHeight="1">
      <c r="C161" s="136">
        <v>1086</v>
      </c>
      <c r="D161" s="137">
        <v>141</v>
      </c>
      <c r="E161" s="142" t="s">
        <v>5525</v>
      </c>
      <c r="F161" s="143"/>
      <c r="G161" s="147" t="s">
        <v>5526</v>
      </c>
      <c r="H161" s="166" t="str">
        <f t="shared" si="4"/>
        <v xml:space="preserve"> </v>
      </c>
      <c r="I161">
        <f t="shared" si="5"/>
        <v>0</v>
      </c>
      <c r="N161" s="107"/>
    </row>
    <row r="162" spans="3:14" ht="88" customHeight="1">
      <c r="C162" s="146"/>
      <c r="D162" s="137">
        <v>142</v>
      </c>
      <c r="E162" s="142" t="s">
        <v>5527</v>
      </c>
      <c r="F162" s="143"/>
      <c r="G162" s="147" t="s">
        <v>5528</v>
      </c>
      <c r="H162" s="166" t="str">
        <f t="shared" si="4"/>
        <v xml:space="preserve"> </v>
      </c>
      <c r="I162">
        <f t="shared" si="5"/>
        <v>0</v>
      </c>
      <c r="N162" s="107"/>
    </row>
    <row r="163" spans="3:14" ht="88" customHeight="1">
      <c r="C163" s="136">
        <v>1087</v>
      </c>
      <c r="D163" s="137">
        <v>143</v>
      </c>
      <c r="E163" s="142" t="s">
        <v>5529</v>
      </c>
      <c r="F163" s="143"/>
      <c r="G163" s="147" t="s">
        <v>944</v>
      </c>
      <c r="H163" s="166" t="str">
        <f t="shared" si="4"/>
        <v xml:space="preserve"> </v>
      </c>
      <c r="I163">
        <f t="shared" si="5"/>
        <v>0</v>
      </c>
      <c r="N163" s="107"/>
    </row>
    <row r="164" spans="3:14" ht="88" customHeight="1">
      <c r="C164" s="146"/>
      <c r="D164" s="137">
        <v>144</v>
      </c>
      <c r="E164" s="142" t="s">
        <v>5530</v>
      </c>
      <c r="F164" s="143"/>
      <c r="G164" s="147" t="s">
        <v>5531</v>
      </c>
      <c r="H164" s="166" t="str">
        <f t="shared" si="4"/>
        <v xml:space="preserve"> </v>
      </c>
      <c r="I164">
        <f t="shared" si="5"/>
        <v>0</v>
      </c>
      <c r="N164" s="107"/>
    </row>
    <row r="165" spans="3:14" ht="88" customHeight="1">
      <c r="C165" s="136">
        <v>1088</v>
      </c>
      <c r="D165" s="137">
        <v>145</v>
      </c>
      <c r="E165" s="142" t="s">
        <v>5532</v>
      </c>
      <c r="F165" s="143"/>
      <c r="G165" s="147" t="s">
        <v>5533</v>
      </c>
      <c r="H165" s="166" t="str">
        <f t="shared" si="4"/>
        <v xml:space="preserve"> </v>
      </c>
      <c r="I165">
        <f t="shared" si="5"/>
        <v>0</v>
      </c>
      <c r="N165" s="107"/>
    </row>
    <row r="166" spans="3:14" ht="88" customHeight="1">
      <c r="C166" s="136" t="s">
        <v>5342</v>
      </c>
      <c r="D166" s="137">
        <v>146</v>
      </c>
      <c r="E166" s="142" t="s">
        <v>5534</v>
      </c>
      <c r="F166" s="143"/>
      <c r="G166" s="147" t="s">
        <v>5535</v>
      </c>
      <c r="H166" s="166" t="str">
        <f t="shared" si="4"/>
        <v xml:space="preserve"> </v>
      </c>
      <c r="I166">
        <f t="shared" si="5"/>
        <v>0</v>
      </c>
      <c r="N166" s="107"/>
    </row>
    <row r="167" spans="3:14" ht="88" customHeight="1">
      <c r="C167" s="136">
        <v>1089</v>
      </c>
      <c r="D167" s="137">
        <v>147</v>
      </c>
      <c r="E167" s="142" t="s">
        <v>5536</v>
      </c>
      <c r="F167" s="143"/>
      <c r="G167" s="147" t="s">
        <v>784</v>
      </c>
      <c r="H167" s="166" t="str">
        <f t="shared" si="4"/>
        <v xml:space="preserve"> </v>
      </c>
      <c r="I167">
        <f t="shared" si="5"/>
        <v>0</v>
      </c>
      <c r="N167" s="107"/>
    </row>
    <row r="168" spans="3:14" ht="88" customHeight="1">
      <c r="C168" s="146"/>
      <c r="D168" s="137">
        <v>148</v>
      </c>
      <c r="E168" s="142" t="s">
        <v>5537</v>
      </c>
      <c r="F168" s="143"/>
      <c r="G168" s="147" t="s">
        <v>2664</v>
      </c>
      <c r="H168" s="166" t="str">
        <f t="shared" si="4"/>
        <v xml:space="preserve"> </v>
      </c>
      <c r="I168">
        <f t="shared" si="5"/>
        <v>0</v>
      </c>
      <c r="N168" s="107"/>
    </row>
    <row r="169" spans="3:14" ht="88" customHeight="1">
      <c r="C169" s="136">
        <v>1090</v>
      </c>
      <c r="D169" s="137">
        <v>149</v>
      </c>
      <c r="E169" s="142" t="s">
        <v>5538</v>
      </c>
      <c r="F169" s="143"/>
      <c r="G169" s="147" t="s">
        <v>5539</v>
      </c>
      <c r="H169" s="166" t="str">
        <f t="shared" si="4"/>
        <v xml:space="preserve"> </v>
      </c>
      <c r="I169">
        <f t="shared" si="5"/>
        <v>0</v>
      </c>
      <c r="N169" s="107"/>
    </row>
    <row r="170" spans="3:14" ht="88" customHeight="1">
      <c r="C170" s="136">
        <v>1091</v>
      </c>
      <c r="D170" s="137">
        <v>150</v>
      </c>
      <c r="E170" s="142" t="s">
        <v>5540</v>
      </c>
      <c r="F170" s="143"/>
      <c r="G170" s="147" t="s">
        <v>2664</v>
      </c>
      <c r="H170" s="166" t="str">
        <f t="shared" si="4"/>
        <v xml:space="preserve"> </v>
      </c>
      <c r="I170">
        <f t="shared" si="5"/>
        <v>0</v>
      </c>
      <c r="N170" s="107"/>
    </row>
    <row r="171" spans="3:14" ht="88" customHeight="1">
      <c r="C171" s="146"/>
      <c r="D171" s="137">
        <v>151</v>
      </c>
      <c r="E171" s="142" t="s">
        <v>5541</v>
      </c>
      <c r="F171" s="143"/>
      <c r="G171" s="147" t="s">
        <v>5542</v>
      </c>
      <c r="H171" s="166" t="str">
        <f t="shared" si="4"/>
        <v xml:space="preserve"> </v>
      </c>
      <c r="I171">
        <f t="shared" si="5"/>
        <v>0</v>
      </c>
      <c r="N171" s="107"/>
    </row>
    <row r="172" spans="3:14" ht="88" customHeight="1">
      <c r="C172" s="146"/>
      <c r="D172" s="137">
        <v>152</v>
      </c>
      <c r="E172" s="142" t="s">
        <v>5543</v>
      </c>
      <c r="F172" s="143"/>
      <c r="G172" s="147" t="s">
        <v>5544</v>
      </c>
      <c r="H172" s="166" t="str">
        <f t="shared" si="4"/>
        <v xml:space="preserve"> </v>
      </c>
      <c r="I172">
        <f t="shared" si="5"/>
        <v>0</v>
      </c>
      <c r="N172" s="107"/>
    </row>
    <row r="173" spans="3:14" ht="88" customHeight="1">
      <c r="C173" s="136">
        <v>1092</v>
      </c>
      <c r="D173" s="137">
        <v>153</v>
      </c>
      <c r="E173" s="142" t="s">
        <v>5545</v>
      </c>
      <c r="F173" s="143"/>
      <c r="G173" s="147" t="s">
        <v>5546</v>
      </c>
      <c r="H173" s="166" t="str">
        <f t="shared" si="4"/>
        <v xml:space="preserve"> </v>
      </c>
      <c r="I173">
        <f t="shared" si="5"/>
        <v>0</v>
      </c>
      <c r="N173" s="107"/>
    </row>
    <row r="174" spans="3:14" ht="88" customHeight="1">
      <c r="C174" s="146"/>
      <c r="D174" s="137">
        <v>154</v>
      </c>
      <c r="E174" s="142" t="s">
        <v>5547</v>
      </c>
      <c r="F174" s="143"/>
      <c r="G174" s="147" t="s">
        <v>5546</v>
      </c>
      <c r="H174" s="166" t="str">
        <f t="shared" si="4"/>
        <v xml:space="preserve"> </v>
      </c>
      <c r="I174">
        <f t="shared" si="5"/>
        <v>0</v>
      </c>
      <c r="N174" s="107"/>
    </row>
    <row r="175" spans="3:14" ht="88" customHeight="1">
      <c r="C175" s="136">
        <v>1093</v>
      </c>
      <c r="D175" s="137">
        <v>155</v>
      </c>
      <c r="E175" s="142" t="s">
        <v>5548</v>
      </c>
      <c r="F175" s="143"/>
      <c r="G175" s="147" t="s">
        <v>784</v>
      </c>
      <c r="H175" s="166" t="str">
        <f t="shared" si="4"/>
        <v xml:space="preserve"> </v>
      </c>
      <c r="I175">
        <f t="shared" si="5"/>
        <v>0</v>
      </c>
      <c r="N175" s="107"/>
    </row>
    <row r="176" spans="3:14" ht="88" customHeight="1">
      <c r="C176" s="136">
        <v>1094</v>
      </c>
      <c r="D176" s="137">
        <v>156</v>
      </c>
      <c r="E176" s="142" t="s">
        <v>5549</v>
      </c>
      <c r="F176" s="143"/>
      <c r="G176" s="147" t="s">
        <v>5550</v>
      </c>
      <c r="H176" s="166" t="str">
        <f t="shared" si="4"/>
        <v xml:space="preserve"> </v>
      </c>
      <c r="I176">
        <f t="shared" si="5"/>
        <v>0</v>
      </c>
      <c r="N176" s="107"/>
    </row>
    <row r="177" spans="3:14" ht="88" customHeight="1">
      <c r="C177" s="136">
        <v>1095</v>
      </c>
      <c r="D177" s="137">
        <v>157</v>
      </c>
      <c r="E177" s="142" t="s">
        <v>5551</v>
      </c>
      <c r="F177" s="143"/>
      <c r="G177" s="147" t="s">
        <v>1097</v>
      </c>
      <c r="H177" s="166" t="str">
        <f t="shared" si="4"/>
        <v xml:space="preserve"> </v>
      </c>
      <c r="I177">
        <f t="shared" si="5"/>
        <v>0</v>
      </c>
      <c r="N177" s="107"/>
    </row>
    <row r="178" spans="3:14" ht="88" customHeight="1">
      <c r="C178" s="146"/>
      <c r="D178" s="137">
        <v>158</v>
      </c>
      <c r="E178" s="142" t="s">
        <v>5552</v>
      </c>
      <c r="F178" s="143"/>
      <c r="G178" s="147" t="s">
        <v>954</v>
      </c>
      <c r="H178" s="166" t="str">
        <f t="shared" si="4"/>
        <v xml:space="preserve"> </v>
      </c>
      <c r="I178">
        <f t="shared" si="5"/>
        <v>0</v>
      </c>
      <c r="N178" s="107"/>
    </row>
    <row r="179" spans="3:14" ht="88" customHeight="1">
      <c r="C179" s="146"/>
      <c r="D179" s="137">
        <v>159</v>
      </c>
      <c r="E179" s="142" t="s">
        <v>5553</v>
      </c>
      <c r="F179" s="143"/>
      <c r="G179" s="147" t="s">
        <v>811</v>
      </c>
      <c r="H179" s="166" t="str">
        <f t="shared" si="4"/>
        <v xml:space="preserve"> </v>
      </c>
      <c r="I179">
        <f t="shared" si="5"/>
        <v>0</v>
      </c>
      <c r="N179" s="107"/>
    </row>
    <row r="180" spans="3:14" ht="88" customHeight="1">
      <c r="C180" s="136">
        <v>1096</v>
      </c>
      <c r="D180" s="137">
        <v>160</v>
      </c>
      <c r="E180" s="142" t="s">
        <v>5554</v>
      </c>
      <c r="F180" s="143"/>
      <c r="G180" s="147" t="s">
        <v>5555</v>
      </c>
      <c r="H180" s="166" t="str">
        <f t="shared" si="4"/>
        <v xml:space="preserve"> </v>
      </c>
      <c r="I180">
        <f t="shared" si="5"/>
        <v>0</v>
      </c>
      <c r="N180" s="107"/>
    </row>
    <row r="181" spans="3:14" ht="88" customHeight="1">
      <c r="C181" s="146"/>
      <c r="D181" s="137">
        <v>161</v>
      </c>
      <c r="E181" s="142" t="s">
        <v>5556</v>
      </c>
      <c r="F181" s="143"/>
      <c r="G181" s="147" t="s">
        <v>791</v>
      </c>
      <c r="H181" s="166" t="str">
        <f t="shared" si="4"/>
        <v xml:space="preserve"> </v>
      </c>
      <c r="I181">
        <f t="shared" si="5"/>
        <v>0</v>
      </c>
      <c r="N181" s="107"/>
    </row>
    <row r="182" spans="3:14" ht="88" customHeight="1">
      <c r="C182" s="136">
        <v>1097</v>
      </c>
      <c r="D182" s="137">
        <v>162</v>
      </c>
      <c r="E182" s="142" t="s">
        <v>5557</v>
      </c>
      <c r="F182" s="143"/>
      <c r="G182" s="147" t="s">
        <v>5558</v>
      </c>
      <c r="H182" s="166" t="str">
        <f t="shared" si="4"/>
        <v xml:space="preserve"> </v>
      </c>
      <c r="I182">
        <f t="shared" si="5"/>
        <v>0</v>
      </c>
      <c r="N182" s="107"/>
    </row>
    <row r="183" spans="3:14" ht="88" customHeight="1">
      <c r="C183" s="146"/>
      <c r="D183" s="137">
        <v>163</v>
      </c>
      <c r="E183" s="142" t="s">
        <v>5559</v>
      </c>
      <c r="F183" s="143"/>
      <c r="G183" s="147" t="s">
        <v>5560</v>
      </c>
      <c r="H183" s="166" t="str">
        <f t="shared" si="4"/>
        <v xml:space="preserve"> </v>
      </c>
      <c r="I183">
        <f t="shared" si="5"/>
        <v>0</v>
      </c>
      <c r="N183" s="107"/>
    </row>
    <row r="184" spans="3:14" ht="88" customHeight="1">
      <c r="C184" s="136">
        <v>1098</v>
      </c>
      <c r="D184" s="137">
        <v>164</v>
      </c>
      <c r="E184" s="142" t="s">
        <v>5561</v>
      </c>
      <c r="F184" s="143"/>
      <c r="G184" s="147" t="s">
        <v>3084</v>
      </c>
      <c r="H184" s="166" t="str">
        <f t="shared" si="4"/>
        <v xml:space="preserve"> </v>
      </c>
      <c r="I184">
        <f t="shared" si="5"/>
        <v>0</v>
      </c>
      <c r="N184" s="107"/>
    </row>
    <row r="185" spans="3:14" ht="88" customHeight="1">
      <c r="C185" s="136" t="s">
        <v>5342</v>
      </c>
      <c r="D185" s="137">
        <v>165</v>
      </c>
      <c r="E185" s="142" t="s">
        <v>5562</v>
      </c>
      <c r="F185" s="143"/>
      <c r="G185" s="147" t="s">
        <v>833</v>
      </c>
      <c r="H185" s="166" t="str">
        <f t="shared" si="4"/>
        <v xml:space="preserve"> </v>
      </c>
      <c r="I185">
        <f t="shared" si="5"/>
        <v>0</v>
      </c>
      <c r="N185" s="107"/>
    </row>
    <row r="186" spans="3:14" ht="88" customHeight="1">
      <c r="C186" s="136">
        <v>1099</v>
      </c>
      <c r="D186" s="137">
        <v>166</v>
      </c>
      <c r="E186" s="142" t="s">
        <v>5563</v>
      </c>
      <c r="F186" s="143"/>
      <c r="G186" s="147" t="s">
        <v>5564</v>
      </c>
      <c r="H186" s="166" t="str">
        <f t="shared" si="4"/>
        <v xml:space="preserve"> </v>
      </c>
      <c r="I186">
        <f t="shared" si="5"/>
        <v>0</v>
      </c>
      <c r="N186" s="107"/>
    </row>
    <row r="187" spans="3:14" ht="88" customHeight="1">
      <c r="C187" s="146"/>
      <c r="D187" s="137">
        <v>167</v>
      </c>
      <c r="E187" s="142" t="s">
        <v>5565</v>
      </c>
      <c r="F187" s="143"/>
      <c r="G187" s="147" t="s">
        <v>811</v>
      </c>
      <c r="H187" s="166" t="str">
        <f t="shared" si="4"/>
        <v xml:space="preserve"> </v>
      </c>
      <c r="I187">
        <f t="shared" si="5"/>
        <v>0</v>
      </c>
      <c r="N187" s="107"/>
    </row>
    <row r="188" spans="3:14" ht="88" customHeight="1">
      <c r="C188" s="136">
        <v>1100</v>
      </c>
      <c r="D188" s="137">
        <v>168</v>
      </c>
      <c r="E188" s="142" t="s">
        <v>5566</v>
      </c>
      <c r="F188" s="143"/>
      <c r="G188" s="147" t="s">
        <v>5567</v>
      </c>
      <c r="H188" s="166" t="str">
        <f t="shared" si="4"/>
        <v xml:space="preserve"> </v>
      </c>
      <c r="I188">
        <f t="shared" si="5"/>
        <v>0</v>
      </c>
      <c r="N188" s="107"/>
    </row>
    <row r="189" spans="3:14" ht="88" customHeight="1">
      <c r="C189" s="136">
        <v>1101</v>
      </c>
      <c r="D189" s="137">
        <v>169</v>
      </c>
      <c r="E189" s="142" t="s">
        <v>5568</v>
      </c>
      <c r="F189" s="143"/>
      <c r="G189" s="147" t="s">
        <v>5569</v>
      </c>
      <c r="H189" s="166" t="str">
        <f t="shared" si="4"/>
        <v xml:space="preserve"> </v>
      </c>
      <c r="I189">
        <f t="shared" si="5"/>
        <v>0</v>
      </c>
      <c r="N189" s="107"/>
    </row>
    <row r="190" spans="3:14" ht="88" customHeight="1">
      <c r="C190" s="136">
        <v>1102</v>
      </c>
      <c r="D190" s="137">
        <v>170</v>
      </c>
      <c r="E190" s="142" t="s">
        <v>5570</v>
      </c>
      <c r="F190" s="143"/>
      <c r="G190" s="147" t="s">
        <v>790</v>
      </c>
      <c r="H190" s="166" t="str">
        <f t="shared" si="4"/>
        <v xml:space="preserve"> </v>
      </c>
      <c r="I190">
        <f t="shared" si="5"/>
        <v>0</v>
      </c>
      <c r="N190" s="107"/>
    </row>
    <row r="191" spans="3:14" ht="88" customHeight="1">
      <c r="C191" s="136"/>
      <c r="D191" s="137">
        <v>171</v>
      </c>
      <c r="E191" s="142" t="s">
        <v>5571</v>
      </c>
      <c r="F191" s="143"/>
      <c r="G191" s="147" t="s">
        <v>842</v>
      </c>
      <c r="H191" s="166" t="str">
        <f t="shared" si="4"/>
        <v xml:space="preserve"> </v>
      </c>
      <c r="I191">
        <f t="shared" si="5"/>
        <v>0</v>
      </c>
      <c r="N191" s="107"/>
    </row>
    <row r="192" spans="3:14" ht="88" customHeight="1">
      <c r="C192" s="136">
        <v>1103</v>
      </c>
      <c r="D192" s="137">
        <v>172</v>
      </c>
      <c r="E192" s="142" t="s">
        <v>5572</v>
      </c>
      <c r="F192" s="143"/>
      <c r="G192" s="147" t="s">
        <v>5573</v>
      </c>
      <c r="H192" s="166" t="str">
        <f t="shared" si="4"/>
        <v xml:space="preserve"> </v>
      </c>
      <c r="I192">
        <f t="shared" si="5"/>
        <v>0</v>
      </c>
      <c r="N192" s="107"/>
    </row>
    <row r="193" spans="3:14" ht="88" customHeight="1">
      <c r="C193" s="136" t="s">
        <v>5342</v>
      </c>
      <c r="D193" s="137">
        <v>173</v>
      </c>
      <c r="E193" s="142" t="s">
        <v>5574</v>
      </c>
      <c r="F193" s="143"/>
      <c r="G193" s="147" t="s">
        <v>5575</v>
      </c>
      <c r="H193" s="166" t="str">
        <f t="shared" si="4"/>
        <v xml:space="preserve"> </v>
      </c>
      <c r="I193">
        <f t="shared" si="5"/>
        <v>0</v>
      </c>
      <c r="N193" s="107"/>
    </row>
    <row r="194" spans="3:14" ht="88" customHeight="1">
      <c r="C194" s="136">
        <v>1104</v>
      </c>
      <c r="D194" s="137">
        <v>174</v>
      </c>
      <c r="E194" s="142" t="s">
        <v>5576</v>
      </c>
      <c r="F194" s="143"/>
      <c r="G194" s="147" t="s">
        <v>835</v>
      </c>
      <c r="H194" s="166" t="str">
        <f t="shared" si="4"/>
        <v xml:space="preserve"> </v>
      </c>
      <c r="I194">
        <f t="shared" si="5"/>
        <v>0</v>
      </c>
      <c r="N194" s="107"/>
    </row>
    <row r="195" spans="3:14" ht="88" customHeight="1">
      <c r="C195" s="136">
        <v>1105</v>
      </c>
      <c r="D195" s="137">
        <v>175</v>
      </c>
      <c r="E195" s="142" t="s">
        <v>5577</v>
      </c>
      <c r="F195" s="143"/>
      <c r="G195" s="147" t="s">
        <v>5578</v>
      </c>
      <c r="H195" s="166" t="str">
        <f t="shared" si="4"/>
        <v xml:space="preserve"> </v>
      </c>
      <c r="I195">
        <f t="shared" si="5"/>
        <v>0</v>
      </c>
      <c r="N195" s="107"/>
    </row>
    <row r="196" spans="3:14" ht="88" customHeight="1">
      <c r="C196" s="136">
        <v>1106</v>
      </c>
      <c r="D196" s="137">
        <v>176</v>
      </c>
      <c r="E196" s="142" t="s">
        <v>5579</v>
      </c>
      <c r="F196" s="143"/>
      <c r="G196" s="147" t="s">
        <v>791</v>
      </c>
      <c r="H196" s="166" t="str">
        <f t="shared" si="4"/>
        <v xml:space="preserve"> </v>
      </c>
      <c r="I196">
        <f t="shared" si="5"/>
        <v>0</v>
      </c>
      <c r="N196" s="107"/>
    </row>
    <row r="197" spans="3:14" ht="88" customHeight="1">
      <c r="C197" s="146"/>
      <c r="D197" s="137">
        <v>177</v>
      </c>
      <c r="E197" s="142" t="s">
        <v>5580</v>
      </c>
      <c r="F197" s="143"/>
      <c r="G197" s="147" t="s">
        <v>5581</v>
      </c>
      <c r="H197" s="166" t="str">
        <f t="shared" si="4"/>
        <v xml:space="preserve"> </v>
      </c>
      <c r="I197">
        <f t="shared" si="5"/>
        <v>0</v>
      </c>
      <c r="N197" s="107"/>
    </row>
    <row r="198" spans="3:14" ht="88" customHeight="1">
      <c r="C198" s="136">
        <v>1107</v>
      </c>
      <c r="D198" s="137">
        <v>178</v>
      </c>
      <c r="E198" s="142" t="s">
        <v>5582</v>
      </c>
      <c r="F198" s="143"/>
      <c r="G198" s="147" t="s">
        <v>5583</v>
      </c>
      <c r="H198" s="166" t="str">
        <f t="shared" si="4"/>
        <v xml:space="preserve"> </v>
      </c>
      <c r="I198">
        <f t="shared" si="5"/>
        <v>0</v>
      </c>
      <c r="N198" s="107"/>
    </row>
    <row r="199" spans="3:14" ht="88" customHeight="1">
      <c r="C199" s="146"/>
      <c r="D199" s="137">
        <v>179</v>
      </c>
      <c r="E199" s="142" t="s">
        <v>5584</v>
      </c>
      <c r="F199" s="143"/>
      <c r="G199" s="147" t="s">
        <v>2931</v>
      </c>
      <c r="H199" s="166" t="str">
        <f t="shared" si="4"/>
        <v xml:space="preserve"> </v>
      </c>
      <c r="I199">
        <f t="shared" si="5"/>
        <v>0</v>
      </c>
      <c r="N199" s="107"/>
    </row>
    <row r="200" spans="3:14" ht="88" customHeight="1">
      <c r="C200" s="136">
        <v>1108</v>
      </c>
      <c r="D200" s="137">
        <v>180</v>
      </c>
      <c r="E200" s="142" t="s">
        <v>5585</v>
      </c>
      <c r="F200" s="143"/>
      <c r="G200" s="147" t="s">
        <v>790</v>
      </c>
      <c r="H200" s="166" t="str">
        <f t="shared" si="4"/>
        <v xml:space="preserve"> </v>
      </c>
      <c r="I200">
        <f t="shared" si="5"/>
        <v>0</v>
      </c>
      <c r="N200" s="107"/>
    </row>
    <row r="201" spans="3:14" ht="88" customHeight="1">
      <c r="C201" s="136">
        <v>1109</v>
      </c>
      <c r="D201" s="137">
        <v>181</v>
      </c>
      <c r="E201" s="142" t="s">
        <v>5586</v>
      </c>
      <c r="F201" s="143"/>
      <c r="G201" s="147" t="s">
        <v>5587</v>
      </c>
      <c r="H201" s="166" t="str">
        <f t="shared" si="4"/>
        <v xml:space="preserve"> </v>
      </c>
      <c r="I201">
        <f t="shared" si="5"/>
        <v>0</v>
      </c>
      <c r="N201" s="107"/>
    </row>
    <row r="202" spans="3:14" ht="88" customHeight="1">
      <c r="C202" s="136">
        <v>1110</v>
      </c>
      <c r="D202" s="137">
        <v>182</v>
      </c>
      <c r="E202" s="142" t="s">
        <v>5588</v>
      </c>
      <c r="F202" s="143"/>
      <c r="G202" s="147" t="s">
        <v>811</v>
      </c>
      <c r="H202" s="166" t="str">
        <f t="shared" si="4"/>
        <v xml:space="preserve"> </v>
      </c>
      <c r="I202">
        <f t="shared" si="5"/>
        <v>0</v>
      </c>
      <c r="N202" s="107"/>
    </row>
    <row r="203" spans="3:14" ht="88" customHeight="1">
      <c r="C203" s="136" t="s">
        <v>5342</v>
      </c>
      <c r="D203" s="137">
        <v>183</v>
      </c>
      <c r="E203" s="142" t="s">
        <v>5589</v>
      </c>
      <c r="F203" s="143"/>
      <c r="G203" s="147" t="s">
        <v>944</v>
      </c>
      <c r="H203" s="166" t="str">
        <f t="shared" si="4"/>
        <v xml:space="preserve"> </v>
      </c>
      <c r="I203">
        <f t="shared" si="5"/>
        <v>0</v>
      </c>
      <c r="N203" s="107"/>
    </row>
    <row r="204" spans="3:14" ht="88" customHeight="1">
      <c r="C204" s="136">
        <v>1111</v>
      </c>
      <c r="D204" s="137">
        <v>184</v>
      </c>
      <c r="E204" s="142" t="s">
        <v>5590</v>
      </c>
      <c r="F204" s="143"/>
      <c r="G204" s="147" t="s">
        <v>5591</v>
      </c>
      <c r="H204" s="166" t="str">
        <f t="shared" si="4"/>
        <v xml:space="preserve"> </v>
      </c>
      <c r="I204">
        <f t="shared" si="5"/>
        <v>0</v>
      </c>
      <c r="N204" s="107"/>
    </row>
    <row r="205" spans="3:14" ht="88" customHeight="1">
      <c r="C205" s="146"/>
      <c r="D205" s="137">
        <v>185</v>
      </c>
      <c r="E205" s="142" t="s">
        <v>5592</v>
      </c>
      <c r="F205" s="143"/>
      <c r="G205" s="147" t="s">
        <v>5593</v>
      </c>
      <c r="H205" s="166" t="str">
        <f t="shared" si="4"/>
        <v xml:space="preserve"> </v>
      </c>
      <c r="I205">
        <f t="shared" si="5"/>
        <v>0</v>
      </c>
      <c r="N205" s="107"/>
    </row>
    <row r="206" spans="3:14" ht="88" customHeight="1">
      <c r="C206" s="136">
        <v>1112</v>
      </c>
      <c r="D206" s="137">
        <v>186</v>
      </c>
      <c r="E206" s="142" t="s">
        <v>5594</v>
      </c>
      <c r="F206" s="143"/>
      <c r="G206" s="147" t="s">
        <v>811</v>
      </c>
      <c r="H206" s="166" t="str">
        <f t="shared" si="4"/>
        <v xml:space="preserve"> </v>
      </c>
      <c r="I206">
        <f t="shared" si="5"/>
        <v>0</v>
      </c>
      <c r="N206" s="107"/>
    </row>
    <row r="207" spans="3:14" ht="88" customHeight="1">
      <c r="C207" s="146"/>
      <c r="D207" s="137">
        <v>187</v>
      </c>
      <c r="E207" s="142" t="s">
        <v>5595</v>
      </c>
      <c r="F207" s="143"/>
      <c r="G207" s="147" t="s">
        <v>5596</v>
      </c>
      <c r="H207" s="166" t="str">
        <f t="shared" si="4"/>
        <v xml:space="preserve"> </v>
      </c>
      <c r="I207">
        <f t="shared" si="5"/>
        <v>0</v>
      </c>
      <c r="N207" s="107"/>
    </row>
    <row r="208" spans="3:14" ht="88" customHeight="1">
      <c r="C208" s="136">
        <v>1113</v>
      </c>
      <c r="D208" s="137">
        <v>188</v>
      </c>
      <c r="E208" s="142" t="s">
        <v>5597</v>
      </c>
      <c r="F208" s="143"/>
      <c r="G208" s="147" t="s">
        <v>799</v>
      </c>
      <c r="H208" s="166" t="str">
        <f t="shared" si="4"/>
        <v xml:space="preserve"> </v>
      </c>
      <c r="I208">
        <f t="shared" si="5"/>
        <v>0</v>
      </c>
      <c r="N208" s="107"/>
    </row>
    <row r="209" spans="3:14" ht="88" customHeight="1">
      <c r="C209" s="146"/>
      <c r="D209" s="137">
        <v>189</v>
      </c>
      <c r="E209" s="142" t="s">
        <v>5598</v>
      </c>
      <c r="F209" s="143"/>
      <c r="G209" s="147" t="s">
        <v>5599</v>
      </c>
      <c r="H209" s="166" t="str">
        <f t="shared" si="4"/>
        <v xml:space="preserve"> </v>
      </c>
      <c r="I209">
        <f t="shared" si="5"/>
        <v>0</v>
      </c>
      <c r="N209" s="107"/>
    </row>
    <row r="210" spans="3:14" ht="88" customHeight="1">
      <c r="C210" s="146"/>
      <c r="D210" s="137">
        <v>190</v>
      </c>
      <c r="E210" s="142" t="s">
        <v>5600</v>
      </c>
      <c r="F210" s="143"/>
      <c r="G210" s="147" t="s">
        <v>5601</v>
      </c>
      <c r="H210" s="166" t="str">
        <f t="shared" si="4"/>
        <v xml:space="preserve"> </v>
      </c>
      <c r="I210">
        <f t="shared" si="5"/>
        <v>0</v>
      </c>
      <c r="N210" s="107"/>
    </row>
    <row r="211" spans="3:14" ht="88" customHeight="1">
      <c r="C211" s="136">
        <v>1114</v>
      </c>
      <c r="D211" s="137">
        <v>191</v>
      </c>
      <c r="E211" s="142" t="s">
        <v>5602</v>
      </c>
      <c r="F211" s="143"/>
      <c r="G211" s="147" t="s">
        <v>811</v>
      </c>
      <c r="H211" s="166" t="str">
        <f t="shared" si="4"/>
        <v xml:space="preserve"> </v>
      </c>
      <c r="I211">
        <f t="shared" si="5"/>
        <v>0</v>
      </c>
      <c r="N211" s="107"/>
    </row>
    <row r="212" spans="3:14" ht="88" customHeight="1">
      <c r="C212" s="136">
        <v>1115</v>
      </c>
      <c r="D212" s="137">
        <v>192</v>
      </c>
      <c r="E212" s="142" t="s">
        <v>5603</v>
      </c>
      <c r="F212" s="143"/>
      <c r="G212" s="147" t="s">
        <v>5604</v>
      </c>
      <c r="H212" s="166" t="str">
        <f t="shared" si="4"/>
        <v xml:space="preserve"> </v>
      </c>
      <c r="I212">
        <f t="shared" si="5"/>
        <v>0</v>
      </c>
      <c r="N212" s="107"/>
    </row>
    <row r="213" spans="3:14" ht="88" customHeight="1">
      <c r="C213" s="136">
        <v>1116</v>
      </c>
      <c r="D213" s="137">
        <v>193</v>
      </c>
      <c r="E213" s="142" t="s">
        <v>5605</v>
      </c>
      <c r="F213" s="143"/>
      <c r="G213" s="147" t="s">
        <v>791</v>
      </c>
      <c r="H213" s="166" t="str">
        <f t="shared" si="4"/>
        <v xml:space="preserve"> </v>
      </c>
      <c r="I213">
        <f t="shared" si="5"/>
        <v>0</v>
      </c>
      <c r="N213" s="107"/>
    </row>
    <row r="214" spans="3:14" ht="88" customHeight="1">
      <c r="C214" s="146"/>
      <c r="D214" s="137">
        <v>194</v>
      </c>
      <c r="E214" s="142" t="s">
        <v>5606</v>
      </c>
      <c r="F214" s="143"/>
      <c r="G214" s="147" t="s">
        <v>857</v>
      </c>
      <c r="H214" s="166" t="str">
        <f t="shared" ref="H214:H283" si="6">IF(F214=""," ",IF(F214=G214,"OK",G214))</f>
        <v xml:space="preserve"> </v>
      </c>
      <c r="I214">
        <f t="shared" ref="I214:I283" si="7">IF(H214="OK",1,0)</f>
        <v>0</v>
      </c>
      <c r="N214" s="107"/>
    </row>
    <row r="215" spans="3:14" ht="88" customHeight="1">
      <c r="C215" s="136">
        <v>1117</v>
      </c>
      <c r="D215" s="137">
        <v>195</v>
      </c>
      <c r="E215" s="142" t="s">
        <v>5607</v>
      </c>
      <c r="F215" s="143"/>
      <c r="G215" s="147" t="s">
        <v>5608</v>
      </c>
      <c r="H215" s="166" t="str">
        <f t="shared" si="6"/>
        <v xml:space="preserve"> </v>
      </c>
      <c r="I215">
        <f t="shared" si="7"/>
        <v>0</v>
      </c>
      <c r="N215" s="107"/>
    </row>
    <row r="216" spans="3:14" ht="88" customHeight="1">
      <c r="C216" s="136">
        <v>1118</v>
      </c>
      <c r="D216" s="137">
        <v>196</v>
      </c>
      <c r="E216" s="142" t="s">
        <v>5609</v>
      </c>
      <c r="F216" s="143"/>
      <c r="G216" s="147" t="s">
        <v>5610</v>
      </c>
      <c r="H216" s="166" t="str">
        <f t="shared" si="6"/>
        <v xml:space="preserve"> </v>
      </c>
      <c r="I216">
        <f t="shared" si="7"/>
        <v>0</v>
      </c>
      <c r="N216" s="107"/>
    </row>
    <row r="217" spans="3:14" ht="88" customHeight="1">
      <c r="C217" s="136">
        <v>1119</v>
      </c>
      <c r="D217" s="137">
        <v>197</v>
      </c>
      <c r="E217" s="142" t="s">
        <v>5611</v>
      </c>
      <c r="F217" s="143"/>
      <c r="G217" s="147" t="s">
        <v>5612</v>
      </c>
      <c r="H217" s="166" t="str">
        <f t="shared" si="6"/>
        <v xml:space="preserve"> </v>
      </c>
      <c r="I217">
        <f t="shared" si="7"/>
        <v>0</v>
      </c>
      <c r="N217" s="107"/>
    </row>
    <row r="218" spans="3:14" ht="88" customHeight="1">
      <c r="C218" s="136">
        <v>1120</v>
      </c>
      <c r="D218" s="137">
        <v>198</v>
      </c>
      <c r="E218" s="142" t="s">
        <v>5613</v>
      </c>
      <c r="F218" s="143"/>
      <c r="G218" s="147" t="s">
        <v>5614</v>
      </c>
      <c r="H218" s="166" t="str">
        <f t="shared" si="6"/>
        <v xml:space="preserve"> </v>
      </c>
      <c r="I218">
        <f t="shared" si="7"/>
        <v>0</v>
      </c>
      <c r="N218" s="107"/>
    </row>
    <row r="219" spans="3:14" ht="88" customHeight="1">
      <c r="C219" s="136">
        <v>1121</v>
      </c>
      <c r="D219" s="137">
        <v>199</v>
      </c>
      <c r="E219" s="142" t="s">
        <v>5615</v>
      </c>
      <c r="F219" s="143"/>
      <c r="G219" s="147" t="s">
        <v>791</v>
      </c>
      <c r="H219" s="166" t="str">
        <f t="shared" si="6"/>
        <v xml:space="preserve"> </v>
      </c>
      <c r="I219">
        <f t="shared" si="7"/>
        <v>0</v>
      </c>
      <c r="N219" s="107"/>
    </row>
    <row r="220" spans="3:14" ht="88" customHeight="1">
      <c r="C220" s="136" t="s">
        <v>5342</v>
      </c>
      <c r="D220" s="137">
        <v>200</v>
      </c>
      <c r="E220" s="142" t="s">
        <v>5616</v>
      </c>
      <c r="F220" s="143"/>
      <c r="G220" s="147" t="s">
        <v>811</v>
      </c>
      <c r="H220" s="166" t="str">
        <f t="shared" si="6"/>
        <v xml:space="preserve"> </v>
      </c>
      <c r="I220">
        <f t="shared" si="7"/>
        <v>0</v>
      </c>
      <c r="N220" s="107"/>
    </row>
    <row r="221" spans="3:14" ht="88" customHeight="1">
      <c r="C221" s="136">
        <v>1122</v>
      </c>
      <c r="D221" s="137">
        <v>201</v>
      </c>
      <c r="E221" s="142" t="s">
        <v>5617</v>
      </c>
      <c r="F221" s="143"/>
      <c r="G221" s="147" t="s">
        <v>5618</v>
      </c>
      <c r="H221" s="166" t="str">
        <f t="shared" si="6"/>
        <v xml:space="preserve"> </v>
      </c>
      <c r="I221">
        <f t="shared" si="7"/>
        <v>0</v>
      </c>
      <c r="N221" s="107"/>
    </row>
    <row r="222" spans="3:14" ht="88" customHeight="1">
      <c r="C222" s="146"/>
      <c r="D222" s="137">
        <v>202</v>
      </c>
      <c r="E222" s="142" t="s">
        <v>5619</v>
      </c>
      <c r="F222" s="143"/>
      <c r="G222" s="147" t="s">
        <v>5620</v>
      </c>
      <c r="H222" s="166" t="str">
        <f t="shared" si="6"/>
        <v xml:space="preserve"> </v>
      </c>
      <c r="I222">
        <f t="shared" si="7"/>
        <v>0</v>
      </c>
      <c r="N222" s="107"/>
    </row>
    <row r="223" spans="3:14" ht="88" customHeight="1">
      <c r="C223" s="136" t="s">
        <v>5342</v>
      </c>
      <c r="D223" s="137">
        <v>203</v>
      </c>
      <c r="E223" s="142" t="s">
        <v>5621</v>
      </c>
      <c r="F223" s="143"/>
      <c r="G223" s="147" t="s">
        <v>5622</v>
      </c>
      <c r="H223" s="166" t="str">
        <f t="shared" si="6"/>
        <v xml:space="preserve"> </v>
      </c>
      <c r="I223">
        <f t="shared" si="7"/>
        <v>0</v>
      </c>
      <c r="N223" s="107"/>
    </row>
    <row r="224" spans="3:14" ht="88" customHeight="1">
      <c r="C224" s="136">
        <v>1123</v>
      </c>
      <c r="D224" s="137">
        <v>204</v>
      </c>
      <c r="E224" s="142" t="s">
        <v>5623</v>
      </c>
      <c r="F224" s="143"/>
      <c r="G224" s="147" t="s">
        <v>5624</v>
      </c>
      <c r="H224" s="166" t="str">
        <f t="shared" si="6"/>
        <v xml:space="preserve"> </v>
      </c>
      <c r="I224">
        <f t="shared" si="7"/>
        <v>0</v>
      </c>
      <c r="N224" s="107"/>
    </row>
    <row r="225" spans="3:14" ht="88" customHeight="1">
      <c r="C225" s="136" t="s">
        <v>5342</v>
      </c>
      <c r="D225" s="137">
        <v>205</v>
      </c>
      <c r="E225" s="142" t="s">
        <v>5625</v>
      </c>
      <c r="F225" s="143"/>
      <c r="G225" s="147" t="s">
        <v>1126</v>
      </c>
      <c r="H225" s="166" t="str">
        <f t="shared" si="6"/>
        <v xml:space="preserve"> </v>
      </c>
      <c r="I225">
        <f t="shared" si="7"/>
        <v>0</v>
      </c>
      <c r="N225" s="107"/>
    </row>
    <row r="226" spans="3:14" ht="88" customHeight="1">
      <c r="C226" s="136">
        <v>1124</v>
      </c>
      <c r="D226" s="137">
        <v>206</v>
      </c>
      <c r="E226" s="142" t="s">
        <v>5626</v>
      </c>
      <c r="F226" s="143"/>
      <c r="G226" s="147" t="s">
        <v>2786</v>
      </c>
      <c r="H226" s="166" t="str">
        <f t="shared" si="6"/>
        <v xml:space="preserve"> </v>
      </c>
      <c r="I226">
        <f t="shared" si="7"/>
        <v>0</v>
      </c>
      <c r="N226" s="107"/>
    </row>
    <row r="227" spans="3:14" ht="88" customHeight="1">
      <c r="C227" s="146"/>
      <c r="D227" s="137">
        <v>207</v>
      </c>
      <c r="E227" s="142" t="s">
        <v>5627</v>
      </c>
      <c r="F227" s="143"/>
      <c r="G227" s="147" t="s">
        <v>806</v>
      </c>
      <c r="H227" s="166" t="str">
        <f t="shared" si="6"/>
        <v xml:space="preserve"> </v>
      </c>
      <c r="I227">
        <f t="shared" si="7"/>
        <v>0</v>
      </c>
      <c r="N227" s="107"/>
    </row>
    <row r="228" spans="3:14" ht="88" customHeight="1">
      <c r="C228" s="136">
        <v>1125</v>
      </c>
      <c r="D228" s="137">
        <v>208</v>
      </c>
      <c r="E228" s="142" t="s">
        <v>5628</v>
      </c>
      <c r="F228" s="143"/>
      <c r="G228" s="147" t="s">
        <v>5629</v>
      </c>
      <c r="H228" s="166" t="str">
        <f t="shared" si="6"/>
        <v xml:space="preserve"> </v>
      </c>
      <c r="I228">
        <f t="shared" si="7"/>
        <v>0</v>
      </c>
      <c r="N228" s="107"/>
    </row>
    <row r="229" spans="3:14" ht="88" customHeight="1">
      <c r="C229" s="146"/>
      <c r="D229" s="137">
        <v>209</v>
      </c>
      <c r="E229" s="142" t="s">
        <v>5630</v>
      </c>
      <c r="F229" s="143"/>
      <c r="G229" s="147" t="s">
        <v>5631</v>
      </c>
      <c r="H229" s="166" t="str">
        <f t="shared" si="6"/>
        <v xml:space="preserve"> </v>
      </c>
      <c r="I229">
        <f t="shared" si="7"/>
        <v>0</v>
      </c>
      <c r="N229" s="107"/>
    </row>
    <row r="230" spans="3:14" ht="88" customHeight="1">
      <c r="C230" s="146"/>
      <c r="D230" s="137">
        <v>210</v>
      </c>
      <c r="E230" s="142" t="s">
        <v>5632</v>
      </c>
      <c r="F230" s="143"/>
      <c r="G230" s="147" t="s">
        <v>5633</v>
      </c>
      <c r="H230" s="166" t="str">
        <f t="shared" si="6"/>
        <v xml:space="preserve"> </v>
      </c>
      <c r="I230">
        <f t="shared" si="7"/>
        <v>0</v>
      </c>
      <c r="N230" s="107"/>
    </row>
    <row r="231" spans="3:14" ht="88" customHeight="1">
      <c r="C231" s="136">
        <v>1126</v>
      </c>
      <c r="D231" s="137">
        <v>211</v>
      </c>
      <c r="E231" s="142" t="s">
        <v>5634</v>
      </c>
      <c r="F231" s="143"/>
      <c r="G231" s="147" t="s">
        <v>1126</v>
      </c>
      <c r="H231" s="166" t="str">
        <f t="shared" si="6"/>
        <v xml:space="preserve"> </v>
      </c>
      <c r="I231">
        <f t="shared" si="7"/>
        <v>0</v>
      </c>
      <c r="N231" s="107"/>
    </row>
    <row r="232" spans="3:14" ht="88" customHeight="1">
      <c r="C232" s="146"/>
      <c r="D232" s="137">
        <v>212</v>
      </c>
      <c r="E232" s="142" t="s">
        <v>5635</v>
      </c>
      <c r="F232" s="143"/>
      <c r="G232" s="147" t="s">
        <v>5636</v>
      </c>
      <c r="H232" s="166" t="str">
        <f t="shared" si="6"/>
        <v xml:space="preserve"> </v>
      </c>
      <c r="I232">
        <f t="shared" si="7"/>
        <v>0</v>
      </c>
      <c r="N232" s="107"/>
    </row>
    <row r="233" spans="3:14" ht="88" customHeight="1">
      <c r="C233" s="146"/>
      <c r="D233" s="137">
        <v>213</v>
      </c>
      <c r="E233" s="167" t="s">
        <v>5637</v>
      </c>
      <c r="F233" s="168"/>
      <c r="G233" s="169" t="s">
        <v>2681</v>
      </c>
      <c r="H233" s="170" t="str">
        <f t="shared" si="6"/>
        <v xml:space="preserve"> </v>
      </c>
      <c r="I233">
        <f t="shared" si="7"/>
        <v>0</v>
      </c>
      <c r="N233" s="107"/>
    </row>
    <row r="234" spans="3:14" ht="88" customHeight="1">
      <c r="C234" s="148"/>
      <c r="D234" s="149"/>
      <c r="E234" s="150"/>
      <c r="F234" s="151"/>
      <c r="G234" s="152"/>
      <c r="H234" s="153" t="s">
        <v>5638</v>
      </c>
      <c r="I234">
        <f>SUM(I127:I233)</f>
        <v>0</v>
      </c>
      <c r="N234" s="107"/>
    </row>
    <row r="235" spans="3:14" ht="88" customHeight="1">
      <c r="C235" s="148"/>
      <c r="D235" s="149"/>
      <c r="E235" s="150"/>
      <c r="F235" s="151"/>
      <c r="G235" s="152"/>
      <c r="H235" s="154">
        <f>I235</f>
        <v>0</v>
      </c>
      <c r="I235">
        <f>I234/107</f>
        <v>0</v>
      </c>
      <c r="N235" s="107"/>
    </row>
    <row r="236" spans="3:14" ht="88" customHeight="1">
      <c r="C236" s="148"/>
      <c r="D236" s="149"/>
      <c r="E236" s="150"/>
      <c r="F236" s="151"/>
      <c r="G236" s="152"/>
      <c r="H236" s="105"/>
      <c r="N236" s="107"/>
    </row>
    <row r="237" spans="3:14" ht="88" customHeight="1" thickBot="1">
      <c r="C237" s="148"/>
      <c r="D237" s="149"/>
      <c r="E237" s="150"/>
      <c r="F237" s="151"/>
      <c r="G237" s="152"/>
      <c r="H237" s="105"/>
      <c r="N237" s="107"/>
    </row>
    <row r="238" spans="3:14" ht="88" customHeight="1" thickTop="1" thickBot="1">
      <c r="C238" s="155" t="s">
        <v>5639</v>
      </c>
      <c r="D238" s="156"/>
      <c r="E238" s="126"/>
      <c r="F238" s="157"/>
      <c r="G238" s="48"/>
      <c r="H238" s="128"/>
      <c r="N238" s="107"/>
    </row>
    <row r="239" spans="3:14" ht="104" customHeight="1" thickTop="1" thickBot="1">
      <c r="C239" s="171" t="s">
        <v>5240</v>
      </c>
      <c r="D239" s="172" t="s">
        <v>5228</v>
      </c>
      <c r="E239" s="173" t="s">
        <v>5229</v>
      </c>
      <c r="F239" s="174" t="s">
        <v>5230</v>
      </c>
      <c r="G239" s="175" t="s">
        <v>5231</v>
      </c>
      <c r="H239" s="176" t="s">
        <v>5232</v>
      </c>
      <c r="N239" s="107"/>
    </row>
    <row r="240" spans="3:14" ht="88" customHeight="1" thickTop="1">
      <c r="C240" s="136">
        <v>1127</v>
      </c>
      <c r="D240" s="137">
        <v>214</v>
      </c>
      <c r="E240" s="138" t="s">
        <v>5640</v>
      </c>
      <c r="F240" s="139"/>
      <c r="G240" s="164" t="s">
        <v>842</v>
      </c>
      <c r="H240" s="165" t="str">
        <f t="shared" si="6"/>
        <v xml:space="preserve"> </v>
      </c>
      <c r="I240">
        <f t="shared" si="7"/>
        <v>0</v>
      </c>
      <c r="N240" s="107"/>
    </row>
    <row r="241" spans="3:14" ht="88" customHeight="1">
      <c r="C241" s="146"/>
      <c r="D241" s="137">
        <v>215</v>
      </c>
      <c r="E241" s="142" t="s">
        <v>5641</v>
      </c>
      <c r="F241" s="143"/>
      <c r="G241" s="147" t="s">
        <v>5236</v>
      </c>
      <c r="H241" s="166" t="str">
        <f t="shared" si="6"/>
        <v xml:space="preserve"> </v>
      </c>
      <c r="I241">
        <f t="shared" si="7"/>
        <v>0</v>
      </c>
      <c r="N241" s="107"/>
    </row>
    <row r="242" spans="3:14" ht="88" customHeight="1">
      <c r="C242" s="136">
        <v>1128</v>
      </c>
      <c r="D242" s="137">
        <v>216</v>
      </c>
      <c r="E242" s="142" t="s">
        <v>5642</v>
      </c>
      <c r="F242" s="143"/>
      <c r="G242" s="147" t="s">
        <v>784</v>
      </c>
      <c r="H242" s="166" t="str">
        <f t="shared" si="6"/>
        <v xml:space="preserve"> </v>
      </c>
      <c r="I242">
        <f t="shared" si="7"/>
        <v>0</v>
      </c>
      <c r="N242" s="107"/>
    </row>
    <row r="243" spans="3:14" ht="88" customHeight="1">
      <c r="C243" s="136">
        <v>1129</v>
      </c>
      <c r="D243" s="137">
        <v>217</v>
      </c>
      <c r="E243" s="142" t="s">
        <v>5643</v>
      </c>
      <c r="F243" s="143"/>
      <c r="G243" s="147" t="s">
        <v>5644</v>
      </c>
      <c r="H243" s="166" t="str">
        <f t="shared" si="6"/>
        <v xml:space="preserve"> </v>
      </c>
      <c r="I243">
        <f t="shared" si="7"/>
        <v>0</v>
      </c>
      <c r="N243" s="107"/>
    </row>
    <row r="244" spans="3:14" ht="88" customHeight="1">
      <c r="C244" s="136">
        <v>1130</v>
      </c>
      <c r="D244" s="137">
        <v>218</v>
      </c>
      <c r="E244" s="142" t="s">
        <v>5645</v>
      </c>
      <c r="F244" s="143"/>
      <c r="G244" s="147" t="s">
        <v>5646</v>
      </c>
      <c r="H244" s="166" t="str">
        <f t="shared" si="6"/>
        <v xml:space="preserve"> </v>
      </c>
      <c r="I244">
        <f t="shared" si="7"/>
        <v>0</v>
      </c>
      <c r="N244" s="107"/>
    </row>
    <row r="245" spans="3:14" ht="88" customHeight="1">
      <c r="C245" s="146"/>
      <c r="D245" s="137">
        <v>219</v>
      </c>
      <c r="E245" s="142" t="s">
        <v>5647</v>
      </c>
      <c r="F245" s="143"/>
      <c r="G245" s="147" t="s">
        <v>5646</v>
      </c>
      <c r="H245" s="166" t="str">
        <f t="shared" si="6"/>
        <v xml:space="preserve"> </v>
      </c>
      <c r="I245">
        <f t="shared" si="7"/>
        <v>0</v>
      </c>
      <c r="N245" s="107"/>
    </row>
    <row r="246" spans="3:14" ht="88" customHeight="1">
      <c r="C246" s="136">
        <v>1131</v>
      </c>
      <c r="D246" s="137">
        <v>220</v>
      </c>
      <c r="E246" s="142" t="s">
        <v>5648</v>
      </c>
      <c r="F246" s="143"/>
      <c r="G246" s="147" t="s">
        <v>5649</v>
      </c>
      <c r="H246" s="166" t="str">
        <f t="shared" si="6"/>
        <v xml:space="preserve"> </v>
      </c>
      <c r="I246">
        <f t="shared" si="7"/>
        <v>0</v>
      </c>
      <c r="N246" s="107"/>
    </row>
    <row r="247" spans="3:14" ht="88" customHeight="1">
      <c r="C247" s="136">
        <v>1132</v>
      </c>
      <c r="D247" s="137">
        <v>221</v>
      </c>
      <c r="E247" s="142" t="s">
        <v>5650</v>
      </c>
      <c r="F247" s="143"/>
      <c r="G247" s="147" t="s">
        <v>5651</v>
      </c>
      <c r="H247" s="166" t="str">
        <f t="shared" si="6"/>
        <v xml:space="preserve"> </v>
      </c>
      <c r="I247">
        <f t="shared" si="7"/>
        <v>0</v>
      </c>
      <c r="N247" s="107"/>
    </row>
    <row r="248" spans="3:14" ht="88" customHeight="1">
      <c r="C248" s="136">
        <v>1133</v>
      </c>
      <c r="D248" s="137">
        <v>222</v>
      </c>
      <c r="E248" s="142" t="s">
        <v>5652</v>
      </c>
      <c r="F248" s="143"/>
      <c r="G248" s="147" t="s">
        <v>5653</v>
      </c>
      <c r="H248" s="166" t="str">
        <f t="shared" si="6"/>
        <v xml:space="preserve"> </v>
      </c>
      <c r="I248">
        <f t="shared" si="7"/>
        <v>0</v>
      </c>
      <c r="N248" s="107"/>
    </row>
    <row r="249" spans="3:14" ht="88" customHeight="1">
      <c r="C249" s="136">
        <v>1134</v>
      </c>
      <c r="D249" s="137">
        <v>223</v>
      </c>
      <c r="E249" s="142" t="s">
        <v>5654</v>
      </c>
      <c r="F249" s="143"/>
      <c r="G249" s="147" t="s">
        <v>3113</v>
      </c>
      <c r="H249" s="166" t="str">
        <f t="shared" si="6"/>
        <v xml:space="preserve"> </v>
      </c>
      <c r="I249">
        <f t="shared" si="7"/>
        <v>0</v>
      </c>
      <c r="N249" s="107"/>
    </row>
    <row r="250" spans="3:14" ht="88" customHeight="1">
      <c r="C250" s="136" t="s">
        <v>5342</v>
      </c>
      <c r="D250" s="137">
        <v>224</v>
      </c>
      <c r="E250" s="142" t="s">
        <v>5655</v>
      </c>
      <c r="F250" s="143"/>
      <c r="G250" s="147" t="s">
        <v>1097</v>
      </c>
      <c r="H250" s="166" t="str">
        <f t="shared" si="6"/>
        <v xml:space="preserve"> </v>
      </c>
      <c r="I250">
        <f t="shared" si="7"/>
        <v>0</v>
      </c>
      <c r="N250" s="107"/>
    </row>
    <row r="251" spans="3:14" ht="88" customHeight="1">
      <c r="C251" s="136">
        <v>1135</v>
      </c>
      <c r="D251" s="137">
        <v>225</v>
      </c>
      <c r="E251" s="142" t="s">
        <v>5656</v>
      </c>
      <c r="F251" s="143"/>
      <c r="G251" s="147" t="s">
        <v>5657</v>
      </c>
      <c r="H251" s="166" t="str">
        <f t="shared" si="6"/>
        <v xml:space="preserve"> </v>
      </c>
      <c r="I251">
        <f t="shared" si="7"/>
        <v>0</v>
      </c>
      <c r="N251" s="107"/>
    </row>
    <row r="252" spans="3:14" ht="88" customHeight="1">
      <c r="C252" s="146"/>
      <c r="D252" s="137">
        <v>226</v>
      </c>
      <c r="E252" s="142" t="s">
        <v>5658</v>
      </c>
      <c r="F252" s="143"/>
      <c r="G252" s="147" t="s">
        <v>5657</v>
      </c>
      <c r="H252" s="166" t="str">
        <f t="shared" si="6"/>
        <v xml:space="preserve"> </v>
      </c>
      <c r="I252">
        <f t="shared" si="7"/>
        <v>0</v>
      </c>
      <c r="N252" s="107"/>
    </row>
    <row r="253" spans="3:14" ht="88" customHeight="1">
      <c r="C253" s="146"/>
      <c r="D253" s="137">
        <v>227</v>
      </c>
      <c r="E253" s="177" t="s">
        <v>5659</v>
      </c>
      <c r="F253" s="143"/>
      <c r="G253" s="147" t="s">
        <v>877</v>
      </c>
      <c r="H253" s="166" t="str">
        <f t="shared" si="6"/>
        <v xml:space="preserve"> </v>
      </c>
      <c r="I253">
        <f t="shared" si="7"/>
        <v>0</v>
      </c>
      <c r="N253" s="107"/>
    </row>
    <row r="254" spans="3:14" ht="88" customHeight="1">
      <c r="C254" s="136">
        <v>1136</v>
      </c>
      <c r="D254" s="137">
        <v>228</v>
      </c>
      <c r="E254" s="142" t="s">
        <v>5660</v>
      </c>
      <c r="F254" s="143"/>
      <c r="G254" s="147" t="s">
        <v>5661</v>
      </c>
      <c r="H254" s="166" t="str">
        <f t="shared" si="6"/>
        <v xml:space="preserve"> </v>
      </c>
      <c r="I254">
        <f t="shared" si="7"/>
        <v>0</v>
      </c>
      <c r="N254" s="107"/>
    </row>
    <row r="255" spans="3:14" ht="88" customHeight="1">
      <c r="C255" s="146"/>
      <c r="D255" s="137">
        <v>229</v>
      </c>
      <c r="E255" s="142" t="s">
        <v>5662</v>
      </c>
      <c r="F255" s="143"/>
      <c r="G255" s="147" t="s">
        <v>5663</v>
      </c>
      <c r="H255" s="166" t="str">
        <f t="shared" si="6"/>
        <v xml:space="preserve"> </v>
      </c>
      <c r="I255">
        <f t="shared" si="7"/>
        <v>0</v>
      </c>
      <c r="N255" s="107"/>
    </row>
    <row r="256" spans="3:14" ht="88" customHeight="1">
      <c r="C256" s="146"/>
      <c r="D256" s="137">
        <v>230</v>
      </c>
      <c r="E256" s="142" t="s">
        <v>5664</v>
      </c>
      <c r="F256" s="143"/>
      <c r="G256" s="147" t="s">
        <v>5665</v>
      </c>
      <c r="H256" s="166" t="str">
        <f t="shared" si="6"/>
        <v xml:space="preserve"> </v>
      </c>
      <c r="I256">
        <f t="shared" si="7"/>
        <v>0</v>
      </c>
      <c r="N256" s="107"/>
    </row>
    <row r="257" spans="3:14" ht="88" customHeight="1">
      <c r="C257" s="146"/>
      <c r="D257" s="137">
        <v>231</v>
      </c>
      <c r="E257" s="142" t="s">
        <v>5666</v>
      </c>
      <c r="F257" s="143"/>
      <c r="G257" s="147" t="s">
        <v>5663</v>
      </c>
      <c r="H257" s="166" t="str">
        <f t="shared" si="6"/>
        <v xml:space="preserve"> </v>
      </c>
      <c r="I257">
        <f t="shared" si="7"/>
        <v>0</v>
      </c>
      <c r="N257" s="107"/>
    </row>
    <row r="258" spans="3:14" ht="88" customHeight="1">
      <c r="C258" s="136">
        <v>1137</v>
      </c>
      <c r="D258" s="137">
        <v>232</v>
      </c>
      <c r="E258" s="142" t="s">
        <v>5667</v>
      </c>
      <c r="F258" s="143"/>
      <c r="G258" s="147" t="s">
        <v>806</v>
      </c>
      <c r="H258" s="166" t="str">
        <f t="shared" si="6"/>
        <v xml:space="preserve"> </v>
      </c>
      <c r="I258">
        <f t="shared" si="7"/>
        <v>0</v>
      </c>
      <c r="N258" s="107"/>
    </row>
    <row r="259" spans="3:14" ht="88" customHeight="1">
      <c r="C259" s="136">
        <v>1138</v>
      </c>
      <c r="D259" s="137">
        <v>233</v>
      </c>
      <c r="E259" s="142" t="s">
        <v>5668</v>
      </c>
      <c r="F259" s="143"/>
      <c r="G259" s="147" t="s">
        <v>935</v>
      </c>
      <c r="H259" s="166" t="str">
        <f t="shared" si="6"/>
        <v xml:space="preserve"> </v>
      </c>
      <c r="I259">
        <f t="shared" si="7"/>
        <v>0</v>
      </c>
      <c r="N259" s="107"/>
    </row>
    <row r="260" spans="3:14" ht="88" customHeight="1">
      <c r="C260" s="136">
        <v>1139</v>
      </c>
      <c r="D260" s="137">
        <v>234</v>
      </c>
      <c r="E260" s="142" t="s">
        <v>5669</v>
      </c>
      <c r="F260" s="143"/>
      <c r="G260" s="147" t="s">
        <v>935</v>
      </c>
      <c r="H260" s="166" t="str">
        <f t="shared" si="6"/>
        <v xml:space="preserve"> </v>
      </c>
      <c r="I260">
        <f t="shared" si="7"/>
        <v>0</v>
      </c>
      <c r="N260" s="107"/>
    </row>
    <row r="261" spans="3:14" ht="88" customHeight="1">
      <c r="C261" s="136">
        <v>1140</v>
      </c>
      <c r="D261" s="137">
        <v>235</v>
      </c>
      <c r="E261" s="142" t="s">
        <v>5670</v>
      </c>
      <c r="F261" s="143"/>
      <c r="G261" s="147" t="s">
        <v>5671</v>
      </c>
      <c r="H261" s="166" t="str">
        <f t="shared" si="6"/>
        <v xml:space="preserve"> </v>
      </c>
      <c r="I261">
        <f t="shared" si="7"/>
        <v>0</v>
      </c>
      <c r="N261" s="107"/>
    </row>
    <row r="262" spans="3:14" ht="88" customHeight="1">
      <c r="C262" s="146"/>
      <c r="D262" s="137">
        <v>236</v>
      </c>
      <c r="E262" s="142" t="s">
        <v>5672</v>
      </c>
      <c r="F262" s="143"/>
      <c r="G262" s="147" t="s">
        <v>5673</v>
      </c>
      <c r="H262" s="166" t="str">
        <f t="shared" si="6"/>
        <v xml:space="preserve"> </v>
      </c>
      <c r="I262">
        <f t="shared" si="7"/>
        <v>0</v>
      </c>
      <c r="N262" s="107"/>
    </row>
    <row r="263" spans="3:14" ht="88" customHeight="1">
      <c r="C263" s="146"/>
      <c r="D263" s="137">
        <v>237</v>
      </c>
      <c r="E263" s="142" t="s">
        <v>5674</v>
      </c>
      <c r="F263" s="143"/>
      <c r="G263" s="147" t="s">
        <v>811</v>
      </c>
      <c r="H263" s="166" t="str">
        <f t="shared" si="6"/>
        <v xml:space="preserve"> </v>
      </c>
      <c r="I263">
        <f t="shared" si="7"/>
        <v>0</v>
      </c>
      <c r="N263" s="107"/>
    </row>
    <row r="264" spans="3:14" ht="88" customHeight="1">
      <c r="C264" s="136">
        <v>1141</v>
      </c>
      <c r="D264" s="137">
        <v>238</v>
      </c>
      <c r="E264" s="142" t="s">
        <v>5675</v>
      </c>
      <c r="F264" s="143"/>
      <c r="G264" s="147" t="s">
        <v>5676</v>
      </c>
      <c r="H264" s="166" t="str">
        <f t="shared" si="6"/>
        <v xml:space="preserve"> </v>
      </c>
      <c r="I264">
        <f t="shared" si="7"/>
        <v>0</v>
      </c>
      <c r="N264" s="107"/>
    </row>
    <row r="265" spans="3:14" ht="88" customHeight="1">
      <c r="C265" s="136">
        <v>1142</v>
      </c>
      <c r="D265" s="137">
        <v>239</v>
      </c>
      <c r="E265" s="142" t="s">
        <v>5677</v>
      </c>
      <c r="F265" s="143"/>
      <c r="G265" s="147" t="s">
        <v>791</v>
      </c>
      <c r="H265" s="166" t="str">
        <f t="shared" si="6"/>
        <v xml:space="preserve"> </v>
      </c>
      <c r="I265">
        <f t="shared" si="7"/>
        <v>0</v>
      </c>
      <c r="N265" s="107"/>
    </row>
    <row r="266" spans="3:14" ht="88" customHeight="1">
      <c r="C266" s="136">
        <v>1143</v>
      </c>
      <c r="D266" s="137">
        <v>240</v>
      </c>
      <c r="E266" s="142" t="s">
        <v>5678</v>
      </c>
      <c r="F266" s="143"/>
      <c r="G266" s="147" t="s">
        <v>5679</v>
      </c>
      <c r="H266" s="166" t="str">
        <f t="shared" si="6"/>
        <v xml:space="preserve"> </v>
      </c>
      <c r="I266">
        <f t="shared" si="7"/>
        <v>0</v>
      </c>
      <c r="N266" s="107"/>
    </row>
    <row r="267" spans="3:14" ht="88" customHeight="1">
      <c r="C267" s="146"/>
      <c r="D267" s="137">
        <v>241</v>
      </c>
      <c r="E267" s="142" t="s">
        <v>5680</v>
      </c>
      <c r="F267" s="143"/>
      <c r="G267" s="147" t="s">
        <v>5681</v>
      </c>
      <c r="H267" s="166" t="str">
        <f t="shared" si="6"/>
        <v xml:space="preserve"> </v>
      </c>
      <c r="I267">
        <f t="shared" si="7"/>
        <v>0</v>
      </c>
      <c r="N267" s="107"/>
    </row>
    <row r="268" spans="3:14" ht="88" customHeight="1">
      <c r="C268" s="146"/>
      <c r="D268" s="137">
        <v>242</v>
      </c>
      <c r="E268" s="142" t="s">
        <v>5682</v>
      </c>
      <c r="F268" s="143"/>
      <c r="G268" s="147" t="s">
        <v>977</v>
      </c>
      <c r="H268" s="166" t="str">
        <f t="shared" si="6"/>
        <v xml:space="preserve"> </v>
      </c>
      <c r="I268">
        <f t="shared" si="7"/>
        <v>0</v>
      </c>
      <c r="N268" s="107"/>
    </row>
    <row r="269" spans="3:14" ht="88" customHeight="1">
      <c r="C269" s="146"/>
      <c r="D269" s="137">
        <v>243</v>
      </c>
      <c r="E269" s="142" t="s">
        <v>5683</v>
      </c>
      <c r="F269" s="143"/>
      <c r="G269" s="147" t="s">
        <v>833</v>
      </c>
      <c r="H269" s="166" t="str">
        <f t="shared" si="6"/>
        <v xml:space="preserve"> </v>
      </c>
      <c r="I269">
        <f t="shared" si="7"/>
        <v>0</v>
      </c>
      <c r="N269" s="107"/>
    </row>
    <row r="270" spans="3:14" ht="88" customHeight="1">
      <c r="C270" s="136">
        <v>1144</v>
      </c>
      <c r="D270" s="137">
        <v>244</v>
      </c>
      <c r="E270" s="142" t="s">
        <v>5684</v>
      </c>
      <c r="F270" s="143"/>
      <c r="G270" s="147" t="s">
        <v>2948</v>
      </c>
      <c r="H270" s="166" t="str">
        <f t="shared" si="6"/>
        <v xml:space="preserve"> </v>
      </c>
      <c r="I270">
        <f t="shared" si="7"/>
        <v>0</v>
      </c>
      <c r="N270" s="107"/>
    </row>
    <row r="271" spans="3:14" ht="88" customHeight="1">
      <c r="C271" s="136">
        <v>1145</v>
      </c>
      <c r="D271" s="137">
        <v>245</v>
      </c>
      <c r="E271" s="142" t="s">
        <v>5685</v>
      </c>
      <c r="F271" s="143"/>
      <c r="G271" s="147" t="s">
        <v>5686</v>
      </c>
      <c r="H271" s="166" t="str">
        <f t="shared" si="6"/>
        <v xml:space="preserve"> </v>
      </c>
      <c r="I271">
        <f t="shared" si="7"/>
        <v>0</v>
      </c>
      <c r="N271" s="107"/>
    </row>
    <row r="272" spans="3:14" ht="88" customHeight="1">
      <c r="C272" s="136">
        <v>1146</v>
      </c>
      <c r="D272" s="137">
        <v>246</v>
      </c>
      <c r="E272" s="142" t="s">
        <v>5687</v>
      </c>
      <c r="F272" s="143"/>
      <c r="G272" s="147" t="s">
        <v>5688</v>
      </c>
      <c r="H272" s="166" t="str">
        <f t="shared" si="6"/>
        <v xml:space="preserve"> </v>
      </c>
      <c r="I272">
        <f t="shared" si="7"/>
        <v>0</v>
      </c>
      <c r="N272" s="107"/>
    </row>
    <row r="273" spans="3:14" ht="88" customHeight="1">
      <c r="C273" s="136">
        <v>1147</v>
      </c>
      <c r="D273" s="137">
        <v>247</v>
      </c>
      <c r="E273" s="142" t="s">
        <v>5689</v>
      </c>
      <c r="F273" s="143"/>
      <c r="G273" s="147" t="s">
        <v>5690</v>
      </c>
      <c r="H273" s="166" t="str">
        <f t="shared" si="6"/>
        <v xml:space="preserve"> </v>
      </c>
      <c r="I273">
        <f t="shared" si="7"/>
        <v>0</v>
      </c>
      <c r="N273" s="107"/>
    </row>
    <row r="274" spans="3:14" ht="88" customHeight="1">
      <c r="C274" s="146"/>
      <c r="D274" s="137">
        <v>248</v>
      </c>
      <c r="E274" s="142" t="s">
        <v>5691</v>
      </c>
      <c r="F274" s="143"/>
      <c r="G274" s="147" t="s">
        <v>5690</v>
      </c>
      <c r="H274" s="166" t="str">
        <f t="shared" si="6"/>
        <v xml:space="preserve"> </v>
      </c>
      <c r="I274">
        <f t="shared" si="7"/>
        <v>0</v>
      </c>
      <c r="N274" s="107"/>
    </row>
    <row r="275" spans="3:14" ht="88" customHeight="1">
      <c r="C275" s="146"/>
      <c r="D275" s="137">
        <v>249</v>
      </c>
      <c r="E275" s="142" t="s">
        <v>5692</v>
      </c>
      <c r="F275" s="143"/>
      <c r="G275" s="147" t="s">
        <v>1014</v>
      </c>
      <c r="H275" s="166" t="str">
        <f t="shared" si="6"/>
        <v xml:space="preserve"> </v>
      </c>
      <c r="I275">
        <f t="shared" si="7"/>
        <v>0</v>
      </c>
      <c r="N275" s="107"/>
    </row>
    <row r="276" spans="3:14" ht="88" customHeight="1">
      <c r="C276" s="146"/>
      <c r="D276" s="137">
        <v>250</v>
      </c>
      <c r="E276" s="142" t="s">
        <v>5693</v>
      </c>
      <c r="F276" s="143"/>
      <c r="G276" s="147" t="s">
        <v>1014</v>
      </c>
      <c r="H276" s="166" t="str">
        <f t="shared" si="6"/>
        <v xml:space="preserve"> </v>
      </c>
      <c r="I276">
        <f t="shared" si="7"/>
        <v>0</v>
      </c>
      <c r="N276" s="107"/>
    </row>
    <row r="277" spans="3:14" ht="88" customHeight="1">
      <c r="C277" s="136">
        <v>1148</v>
      </c>
      <c r="D277" s="137">
        <v>251</v>
      </c>
      <c r="E277" s="142" t="s">
        <v>5694</v>
      </c>
      <c r="F277" s="143"/>
      <c r="G277" s="147" t="s">
        <v>5695</v>
      </c>
      <c r="H277" s="166" t="str">
        <f t="shared" si="6"/>
        <v xml:space="preserve"> </v>
      </c>
      <c r="I277">
        <f t="shared" si="7"/>
        <v>0</v>
      </c>
      <c r="N277" s="107"/>
    </row>
    <row r="278" spans="3:14" ht="88" customHeight="1">
      <c r="C278" s="136">
        <v>1149</v>
      </c>
      <c r="D278" s="137">
        <v>252</v>
      </c>
      <c r="E278" s="142" t="s">
        <v>5696</v>
      </c>
      <c r="F278" s="143"/>
      <c r="G278" s="147" t="s">
        <v>5697</v>
      </c>
      <c r="H278" s="166" t="str">
        <f t="shared" si="6"/>
        <v xml:space="preserve"> </v>
      </c>
      <c r="I278">
        <f t="shared" si="7"/>
        <v>0</v>
      </c>
      <c r="N278" s="107"/>
    </row>
    <row r="279" spans="3:14" ht="88" customHeight="1">
      <c r="C279" s="136">
        <v>1150</v>
      </c>
      <c r="D279" s="137">
        <v>253</v>
      </c>
      <c r="E279" s="142" t="s">
        <v>5698</v>
      </c>
      <c r="F279" s="143"/>
      <c r="G279" s="147" t="s">
        <v>835</v>
      </c>
      <c r="H279" s="166" t="str">
        <f t="shared" si="6"/>
        <v xml:space="preserve"> </v>
      </c>
      <c r="I279">
        <f t="shared" si="7"/>
        <v>0</v>
      </c>
      <c r="N279" s="107"/>
    </row>
    <row r="280" spans="3:14" ht="88" customHeight="1">
      <c r="C280" s="136">
        <v>1151</v>
      </c>
      <c r="D280" s="137">
        <v>254</v>
      </c>
      <c r="E280" s="142" t="s">
        <v>5699</v>
      </c>
      <c r="F280" s="143"/>
      <c r="G280" s="147" t="s">
        <v>2836</v>
      </c>
      <c r="H280" s="166" t="str">
        <f t="shared" si="6"/>
        <v xml:space="preserve"> </v>
      </c>
      <c r="I280">
        <f t="shared" si="7"/>
        <v>0</v>
      </c>
      <c r="N280" s="107"/>
    </row>
    <row r="281" spans="3:14" ht="88" customHeight="1">
      <c r="C281" s="146"/>
      <c r="D281" s="137">
        <v>255</v>
      </c>
      <c r="E281" s="142" t="s">
        <v>5700</v>
      </c>
      <c r="F281" s="143"/>
      <c r="G281" s="147" t="s">
        <v>5701</v>
      </c>
      <c r="H281" s="166" t="str">
        <f t="shared" si="6"/>
        <v xml:space="preserve"> </v>
      </c>
      <c r="I281">
        <f t="shared" si="7"/>
        <v>0</v>
      </c>
      <c r="N281" s="107"/>
    </row>
    <row r="282" spans="3:14" ht="88" customHeight="1">
      <c r="C282" s="136">
        <v>1152</v>
      </c>
      <c r="D282" s="137">
        <v>256</v>
      </c>
      <c r="E282" s="142" t="s">
        <v>5702</v>
      </c>
      <c r="F282" s="143"/>
      <c r="G282" s="147" t="s">
        <v>3180</v>
      </c>
      <c r="H282" s="166" t="str">
        <f t="shared" si="6"/>
        <v xml:space="preserve"> </v>
      </c>
      <c r="I282">
        <f t="shared" si="7"/>
        <v>0</v>
      </c>
      <c r="N282" s="107"/>
    </row>
    <row r="283" spans="3:14" ht="88" customHeight="1">
      <c r="C283" s="136">
        <v>1153</v>
      </c>
      <c r="D283" s="137">
        <v>257</v>
      </c>
      <c r="E283" s="142" t="s">
        <v>5703</v>
      </c>
      <c r="F283" s="143"/>
      <c r="G283" s="147" t="s">
        <v>5704</v>
      </c>
      <c r="H283" s="166" t="str">
        <f t="shared" si="6"/>
        <v xml:space="preserve"> </v>
      </c>
      <c r="I283">
        <f t="shared" si="7"/>
        <v>0</v>
      </c>
      <c r="N283" s="107"/>
    </row>
    <row r="284" spans="3:14" ht="88" customHeight="1">
      <c r="C284" s="136">
        <v>1154</v>
      </c>
      <c r="D284" s="137">
        <v>258</v>
      </c>
      <c r="E284" s="142" t="s">
        <v>5705</v>
      </c>
      <c r="F284" s="143"/>
      <c r="G284" s="147" t="s">
        <v>944</v>
      </c>
      <c r="H284" s="166" t="str">
        <f t="shared" ref="H284:H353" si="8">IF(F284=""," ",IF(F284=G284,"OK",G284))</f>
        <v xml:space="preserve"> </v>
      </c>
      <c r="I284">
        <f t="shared" ref="I284:I353" si="9">IF(H284="OK",1,0)</f>
        <v>0</v>
      </c>
      <c r="N284" s="107"/>
    </row>
    <row r="285" spans="3:14" ht="88" customHeight="1">
      <c r="C285" s="146"/>
      <c r="D285" s="137">
        <v>259</v>
      </c>
      <c r="E285" s="142" t="s">
        <v>5706</v>
      </c>
      <c r="F285" s="143"/>
      <c r="G285" s="147" t="s">
        <v>811</v>
      </c>
      <c r="H285" s="166" t="str">
        <f t="shared" si="8"/>
        <v xml:space="preserve"> </v>
      </c>
      <c r="I285">
        <f t="shared" si="9"/>
        <v>0</v>
      </c>
      <c r="N285" s="107"/>
    </row>
    <row r="286" spans="3:14" ht="88" customHeight="1">
      <c r="C286" s="136">
        <v>1155</v>
      </c>
      <c r="D286" s="137">
        <v>260</v>
      </c>
      <c r="E286" s="142" t="s">
        <v>5707</v>
      </c>
      <c r="F286" s="143"/>
      <c r="G286" s="147" t="s">
        <v>5708</v>
      </c>
      <c r="H286" s="166" t="str">
        <f t="shared" si="8"/>
        <v xml:space="preserve"> </v>
      </c>
      <c r="I286">
        <f t="shared" si="9"/>
        <v>0</v>
      </c>
      <c r="N286" s="107"/>
    </row>
    <row r="287" spans="3:14" ht="88" customHeight="1">
      <c r="C287" s="136">
        <v>1156</v>
      </c>
      <c r="D287" s="137">
        <v>261</v>
      </c>
      <c r="E287" s="142" t="s">
        <v>5709</v>
      </c>
      <c r="F287" s="143"/>
      <c r="G287" s="147" t="s">
        <v>5710</v>
      </c>
      <c r="H287" s="166" t="str">
        <f t="shared" si="8"/>
        <v xml:space="preserve"> </v>
      </c>
      <c r="I287">
        <f t="shared" si="9"/>
        <v>0</v>
      </c>
      <c r="N287" s="107"/>
    </row>
    <row r="288" spans="3:14" ht="88" customHeight="1">
      <c r="C288" s="136"/>
      <c r="D288" s="137">
        <v>262</v>
      </c>
      <c r="E288" s="142" t="s">
        <v>5711</v>
      </c>
      <c r="F288" s="143"/>
      <c r="G288" s="147" t="s">
        <v>5712</v>
      </c>
      <c r="H288" s="166" t="str">
        <f t="shared" si="8"/>
        <v xml:space="preserve"> </v>
      </c>
      <c r="I288">
        <f t="shared" si="9"/>
        <v>0</v>
      </c>
      <c r="N288" s="107"/>
    </row>
    <row r="289" spans="3:14" ht="88" customHeight="1">
      <c r="C289" s="136">
        <v>1157</v>
      </c>
      <c r="D289" s="137">
        <v>263</v>
      </c>
      <c r="E289" s="142" t="s">
        <v>5713</v>
      </c>
      <c r="F289" s="143"/>
      <c r="G289" s="147" t="s">
        <v>5714</v>
      </c>
      <c r="H289" s="166" t="str">
        <f t="shared" si="8"/>
        <v xml:space="preserve"> </v>
      </c>
      <c r="I289">
        <f t="shared" si="9"/>
        <v>0</v>
      </c>
      <c r="N289" s="107"/>
    </row>
    <row r="290" spans="3:14" ht="88" customHeight="1">
      <c r="C290" s="146"/>
      <c r="D290" s="137">
        <v>264</v>
      </c>
      <c r="E290" s="142" t="s">
        <v>5715</v>
      </c>
      <c r="F290" s="143"/>
      <c r="G290" s="147" t="s">
        <v>5716</v>
      </c>
      <c r="H290" s="166" t="str">
        <f t="shared" si="8"/>
        <v xml:space="preserve"> </v>
      </c>
      <c r="I290">
        <f t="shared" si="9"/>
        <v>0</v>
      </c>
      <c r="N290" s="107"/>
    </row>
    <row r="291" spans="3:14" ht="88" customHeight="1">
      <c r="C291" s="136">
        <v>1158</v>
      </c>
      <c r="D291" s="137">
        <v>265</v>
      </c>
      <c r="E291" s="142" t="s">
        <v>5717</v>
      </c>
      <c r="F291" s="143"/>
      <c r="G291" s="147" t="s">
        <v>5718</v>
      </c>
      <c r="H291" s="166" t="str">
        <f t="shared" si="8"/>
        <v xml:space="preserve"> </v>
      </c>
      <c r="I291">
        <f t="shared" si="9"/>
        <v>0</v>
      </c>
      <c r="N291" s="107"/>
    </row>
    <row r="292" spans="3:14" ht="88" customHeight="1">
      <c r="C292" s="136">
        <v>1159</v>
      </c>
      <c r="D292" s="137">
        <v>266</v>
      </c>
      <c r="E292" s="142" t="s">
        <v>5719</v>
      </c>
      <c r="F292" s="143"/>
      <c r="G292" s="147" t="s">
        <v>5720</v>
      </c>
      <c r="H292" s="166" t="str">
        <f t="shared" si="8"/>
        <v xml:space="preserve"> </v>
      </c>
      <c r="I292">
        <f t="shared" si="9"/>
        <v>0</v>
      </c>
      <c r="N292" s="107"/>
    </row>
    <row r="293" spans="3:14" ht="88" customHeight="1">
      <c r="C293" s="136">
        <v>1160</v>
      </c>
      <c r="D293" s="137">
        <v>267</v>
      </c>
      <c r="E293" s="142" t="s">
        <v>5721</v>
      </c>
      <c r="F293" s="143"/>
      <c r="G293" s="147" t="s">
        <v>5722</v>
      </c>
      <c r="H293" s="166" t="str">
        <f t="shared" si="8"/>
        <v xml:space="preserve"> </v>
      </c>
      <c r="I293">
        <f t="shared" si="9"/>
        <v>0</v>
      </c>
      <c r="N293" s="107"/>
    </row>
    <row r="294" spans="3:14" ht="88" customHeight="1">
      <c r="C294" s="136">
        <v>1161</v>
      </c>
      <c r="D294" s="137">
        <v>268</v>
      </c>
      <c r="E294" s="142" t="s">
        <v>5723</v>
      </c>
      <c r="F294" s="143"/>
      <c r="G294" s="147" t="s">
        <v>5724</v>
      </c>
      <c r="H294" s="166" t="str">
        <f t="shared" si="8"/>
        <v xml:space="preserve"> </v>
      </c>
      <c r="I294">
        <f t="shared" si="9"/>
        <v>0</v>
      </c>
      <c r="N294" s="107"/>
    </row>
    <row r="295" spans="3:14" ht="88" customHeight="1">
      <c r="C295" s="146"/>
      <c r="D295" s="137">
        <v>269</v>
      </c>
      <c r="E295" s="142" t="s">
        <v>5725</v>
      </c>
      <c r="F295" s="143"/>
      <c r="G295" s="147" t="s">
        <v>5726</v>
      </c>
      <c r="H295" s="166" t="str">
        <f t="shared" si="8"/>
        <v xml:space="preserve"> </v>
      </c>
      <c r="I295">
        <f t="shared" si="9"/>
        <v>0</v>
      </c>
      <c r="N295" s="107"/>
    </row>
    <row r="296" spans="3:14" ht="88" customHeight="1">
      <c r="C296" s="136">
        <v>1162</v>
      </c>
      <c r="D296" s="137">
        <v>270</v>
      </c>
      <c r="E296" s="142" t="s">
        <v>5727</v>
      </c>
      <c r="F296" s="143"/>
      <c r="G296" s="147" t="s">
        <v>811</v>
      </c>
      <c r="H296" s="166" t="str">
        <f t="shared" si="8"/>
        <v xml:space="preserve"> </v>
      </c>
      <c r="I296">
        <f t="shared" si="9"/>
        <v>0</v>
      </c>
      <c r="N296" s="107"/>
    </row>
    <row r="297" spans="3:14" ht="88" customHeight="1">
      <c r="C297" s="136" t="s">
        <v>5342</v>
      </c>
      <c r="D297" s="137">
        <v>271</v>
      </c>
      <c r="E297" s="142" t="s">
        <v>5728</v>
      </c>
      <c r="F297" s="143"/>
      <c r="G297" s="147" t="s">
        <v>5729</v>
      </c>
      <c r="H297" s="166" t="str">
        <f t="shared" si="8"/>
        <v xml:space="preserve"> </v>
      </c>
      <c r="I297">
        <f t="shared" si="9"/>
        <v>0</v>
      </c>
      <c r="N297" s="107"/>
    </row>
    <row r="298" spans="3:14" ht="88" customHeight="1">
      <c r="C298" s="136">
        <v>1163</v>
      </c>
      <c r="D298" s="137">
        <v>272</v>
      </c>
      <c r="E298" s="142" t="s">
        <v>5730</v>
      </c>
      <c r="F298" s="143"/>
      <c r="G298" s="147" t="s">
        <v>5731</v>
      </c>
      <c r="H298" s="166" t="str">
        <f t="shared" si="8"/>
        <v xml:space="preserve"> </v>
      </c>
      <c r="I298">
        <f t="shared" si="9"/>
        <v>0</v>
      </c>
      <c r="N298" s="107"/>
    </row>
    <row r="299" spans="3:14" ht="88" customHeight="1">
      <c r="C299" s="136">
        <v>1164</v>
      </c>
      <c r="D299" s="137">
        <v>273</v>
      </c>
      <c r="E299" s="142" t="s">
        <v>5732</v>
      </c>
      <c r="F299" s="143"/>
      <c r="G299" s="147" t="s">
        <v>5733</v>
      </c>
      <c r="H299" s="166" t="str">
        <f t="shared" si="8"/>
        <v xml:space="preserve"> </v>
      </c>
      <c r="I299">
        <f t="shared" si="9"/>
        <v>0</v>
      </c>
      <c r="N299" s="107"/>
    </row>
    <row r="300" spans="3:14" ht="88" customHeight="1">
      <c r="C300" s="136"/>
      <c r="D300" s="137">
        <v>274</v>
      </c>
      <c r="E300" s="142" t="s">
        <v>5734</v>
      </c>
      <c r="F300" s="143"/>
      <c r="G300" s="147" t="s">
        <v>5735</v>
      </c>
      <c r="H300" s="166" t="str">
        <f t="shared" si="8"/>
        <v xml:space="preserve"> </v>
      </c>
      <c r="I300">
        <f t="shared" si="9"/>
        <v>0</v>
      </c>
      <c r="N300" s="107"/>
    </row>
    <row r="301" spans="3:14" ht="88" customHeight="1">
      <c r="C301" s="136">
        <v>1165</v>
      </c>
      <c r="D301" s="137">
        <v>275</v>
      </c>
      <c r="E301" s="142" t="s">
        <v>5736</v>
      </c>
      <c r="F301" s="143"/>
      <c r="G301" s="147" t="s">
        <v>5737</v>
      </c>
      <c r="H301" s="166" t="str">
        <f t="shared" si="8"/>
        <v xml:space="preserve"> </v>
      </c>
      <c r="I301">
        <f t="shared" si="9"/>
        <v>0</v>
      </c>
      <c r="N301" s="107"/>
    </row>
    <row r="302" spans="3:14" ht="101" customHeight="1">
      <c r="C302" s="136">
        <v>1166</v>
      </c>
      <c r="D302" s="137">
        <v>276</v>
      </c>
      <c r="E302" s="142" t="s">
        <v>5738</v>
      </c>
      <c r="F302" s="143"/>
      <c r="G302" s="147" t="s">
        <v>5739</v>
      </c>
      <c r="H302" s="166" t="str">
        <f t="shared" si="8"/>
        <v xml:space="preserve"> </v>
      </c>
      <c r="I302">
        <f t="shared" si="9"/>
        <v>0</v>
      </c>
      <c r="N302" s="107"/>
    </row>
    <row r="303" spans="3:14" ht="88" customHeight="1">
      <c r="C303" s="136">
        <v>1167</v>
      </c>
      <c r="D303" s="137">
        <v>277</v>
      </c>
      <c r="E303" s="142" t="s">
        <v>5740</v>
      </c>
      <c r="F303" s="143"/>
      <c r="G303" s="147" t="s">
        <v>790</v>
      </c>
      <c r="H303" s="166" t="str">
        <f t="shared" si="8"/>
        <v xml:space="preserve"> </v>
      </c>
      <c r="I303">
        <f t="shared" si="9"/>
        <v>0</v>
      </c>
      <c r="N303" s="107"/>
    </row>
    <row r="304" spans="3:14" ht="88" customHeight="1">
      <c r="C304" s="136">
        <v>1168</v>
      </c>
      <c r="D304" s="137">
        <v>278</v>
      </c>
      <c r="E304" s="142" t="s">
        <v>5741</v>
      </c>
      <c r="F304" s="143"/>
      <c r="G304" s="147" t="s">
        <v>811</v>
      </c>
      <c r="H304" s="166" t="str">
        <f t="shared" si="8"/>
        <v xml:space="preserve"> </v>
      </c>
      <c r="I304">
        <f t="shared" si="9"/>
        <v>0</v>
      </c>
      <c r="N304" s="107"/>
    </row>
    <row r="305" spans="3:14" ht="88" customHeight="1">
      <c r="C305" s="136">
        <v>1169</v>
      </c>
      <c r="D305" s="137">
        <v>279</v>
      </c>
      <c r="E305" s="142" t="s">
        <v>5742</v>
      </c>
      <c r="F305" s="143"/>
      <c r="G305" s="147" t="s">
        <v>5743</v>
      </c>
      <c r="H305" s="166" t="str">
        <f t="shared" si="8"/>
        <v xml:space="preserve"> </v>
      </c>
      <c r="I305">
        <f t="shared" si="9"/>
        <v>0</v>
      </c>
      <c r="N305" s="107"/>
    </row>
    <row r="306" spans="3:14" ht="88" customHeight="1">
      <c r="C306" s="136">
        <v>1170</v>
      </c>
      <c r="D306" s="137">
        <v>280</v>
      </c>
      <c r="E306" s="142" t="s">
        <v>5744</v>
      </c>
      <c r="F306" s="143"/>
      <c r="G306" s="147" t="s">
        <v>791</v>
      </c>
      <c r="H306" s="166" t="str">
        <f t="shared" si="8"/>
        <v xml:space="preserve"> </v>
      </c>
      <c r="I306">
        <f t="shared" si="9"/>
        <v>0</v>
      </c>
      <c r="N306" s="107"/>
    </row>
    <row r="307" spans="3:14" ht="88" customHeight="1">
      <c r="C307" s="146"/>
      <c r="D307" s="137">
        <v>281</v>
      </c>
      <c r="E307" s="142" t="s">
        <v>5745</v>
      </c>
      <c r="F307" s="143"/>
      <c r="G307" s="147" t="s">
        <v>1126</v>
      </c>
      <c r="H307" s="166" t="str">
        <f t="shared" si="8"/>
        <v xml:space="preserve"> </v>
      </c>
      <c r="I307">
        <f t="shared" si="9"/>
        <v>0</v>
      </c>
      <c r="N307" s="107"/>
    </row>
    <row r="308" spans="3:14" ht="88" customHeight="1">
      <c r="C308" s="146"/>
      <c r="D308" s="137">
        <v>282</v>
      </c>
      <c r="E308" s="142" t="s">
        <v>5746</v>
      </c>
      <c r="F308" s="143"/>
      <c r="G308" s="147" t="s">
        <v>5747</v>
      </c>
      <c r="H308" s="166" t="str">
        <f t="shared" si="8"/>
        <v xml:space="preserve"> </v>
      </c>
      <c r="I308">
        <f t="shared" si="9"/>
        <v>0</v>
      </c>
      <c r="N308" s="107"/>
    </row>
    <row r="309" spans="3:14" ht="88" customHeight="1">
      <c r="C309" s="136">
        <v>1171</v>
      </c>
      <c r="D309" s="137">
        <v>283</v>
      </c>
      <c r="E309" s="142" t="s">
        <v>5748</v>
      </c>
      <c r="F309" s="143"/>
      <c r="G309" s="147" t="s">
        <v>5749</v>
      </c>
      <c r="H309" s="166" t="str">
        <f t="shared" si="8"/>
        <v xml:space="preserve"> </v>
      </c>
      <c r="I309">
        <f t="shared" si="9"/>
        <v>0</v>
      </c>
      <c r="N309" s="107"/>
    </row>
    <row r="310" spans="3:14" ht="88" customHeight="1">
      <c r="C310" s="146"/>
      <c r="D310" s="137">
        <v>284</v>
      </c>
      <c r="E310" s="142" t="s">
        <v>5750</v>
      </c>
      <c r="F310" s="143"/>
      <c r="G310" s="147" t="s">
        <v>5751</v>
      </c>
      <c r="H310" s="166" t="str">
        <f t="shared" si="8"/>
        <v xml:space="preserve"> </v>
      </c>
      <c r="I310">
        <f t="shared" si="9"/>
        <v>0</v>
      </c>
      <c r="N310" s="107"/>
    </row>
    <row r="311" spans="3:14" ht="88" customHeight="1">
      <c r="C311" s="136">
        <v>1172</v>
      </c>
      <c r="D311" s="137">
        <v>285</v>
      </c>
      <c r="E311" s="142" t="s">
        <v>5752</v>
      </c>
      <c r="F311" s="143"/>
      <c r="G311" s="147" t="s">
        <v>5753</v>
      </c>
      <c r="H311" s="166" t="str">
        <f t="shared" si="8"/>
        <v xml:space="preserve"> </v>
      </c>
      <c r="I311">
        <f t="shared" si="9"/>
        <v>0</v>
      </c>
      <c r="N311" s="107"/>
    </row>
    <row r="312" spans="3:14" ht="88" customHeight="1">
      <c r="C312" s="136">
        <v>1173</v>
      </c>
      <c r="D312" s="137">
        <v>286</v>
      </c>
      <c r="E312" s="142" t="s">
        <v>5754</v>
      </c>
      <c r="F312" s="143"/>
      <c r="G312" s="147" t="s">
        <v>857</v>
      </c>
      <c r="H312" s="166" t="str">
        <f t="shared" si="8"/>
        <v xml:space="preserve"> </v>
      </c>
      <c r="I312">
        <f t="shared" si="9"/>
        <v>0</v>
      </c>
      <c r="N312" s="107"/>
    </row>
    <row r="313" spans="3:14" ht="88" customHeight="1">
      <c r="C313" s="146"/>
      <c r="D313" s="137">
        <v>287</v>
      </c>
      <c r="E313" s="142" t="s">
        <v>5755</v>
      </c>
      <c r="F313" s="143"/>
      <c r="G313" s="147" t="s">
        <v>2742</v>
      </c>
      <c r="H313" s="166" t="str">
        <f t="shared" si="8"/>
        <v xml:space="preserve"> </v>
      </c>
      <c r="I313">
        <f t="shared" si="9"/>
        <v>0</v>
      </c>
      <c r="N313" s="107"/>
    </row>
    <row r="314" spans="3:14" ht="88" customHeight="1">
      <c r="C314" s="136">
        <v>1174</v>
      </c>
      <c r="D314" s="137">
        <v>288</v>
      </c>
      <c r="E314" s="142" t="s">
        <v>5756</v>
      </c>
      <c r="F314" s="143"/>
      <c r="G314" s="147" t="s">
        <v>2895</v>
      </c>
      <c r="H314" s="166" t="str">
        <f t="shared" si="8"/>
        <v xml:space="preserve"> </v>
      </c>
      <c r="I314">
        <f t="shared" si="9"/>
        <v>0</v>
      </c>
      <c r="N314" s="107"/>
    </row>
    <row r="315" spans="3:14" ht="88" customHeight="1">
      <c r="C315" s="146"/>
      <c r="D315" s="137">
        <v>289</v>
      </c>
      <c r="E315" s="142" t="s">
        <v>5757</v>
      </c>
      <c r="F315" s="143"/>
      <c r="G315" s="147" t="s">
        <v>5758</v>
      </c>
      <c r="H315" s="166" t="str">
        <f t="shared" si="8"/>
        <v xml:space="preserve"> </v>
      </c>
      <c r="I315">
        <f t="shared" si="9"/>
        <v>0</v>
      </c>
      <c r="N315" s="107"/>
    </row>
    <row r="316" spans="3:14" ht="88" customHeight="1">
      <c r="C316" s="136">
        <v>1175</v>
      </c>
      <c r="D316" s="137">
        <v>290</v>
      </c>
      <c r="E316" s="142" t="s">
        <v>5759</v>
      </c>
      <c r="F316" s="143"/>
      <c r="G316" s="147" t="s">
        <v>835</v>
      </c>
      <c r="H316" s="166" t="str">
        <f t="shared" si="8"/>
        <v xml:space="preserve"> </v>
      </c>
      <c r="I316">
        <f t="shared" si="9"/>
        <v>0</v>
      </c>
      <c r="N316" s="107"/>
    </row>
    <row r="317" spans="3:14" ht="88" customHeight="1">
      <c r="C317" s="146"/>
      <c r="D317" s="137">
        <v>291</v>
      </c>
      <c r="E317" s="142" t="s">
        <v>5760</v>
      </c>
      <c r="F317" s="143"/>
      <c r="G317" s="147" t="s">
        <v>835</v>
      </c>
      <c r="H317" s="166" t="str">
        <f t="shared" si="8"/>
        <v xml:space="preserve"> </v>
      </c>
      <c r="I317">
        <f t="shared" si="9"/>
        <v>0</v>
      </c>
      <c r="N317" s="107"/>
    </row>
    <row r="318" spans="3:14" ht="88" customHeight="1">
      <c r="C318" s="136">
        <v>1176</v>
      </c>
      <c r="D318" s="137">
        <v>292</v>
      </c>
      <c r="E318" s="142" t="s">
        <v>5761</v>
      </c>
      <c r="F318" s="143"/>
      <c r="G318" s="147" t="s">
        <v>5762</v>
      </c>
      <c r="H318" s="166" t="str">
        <f t="shared" si="8"/>
        <v xml:space="preserve"> </v>
      </c>
      <c r="I318">
        <f t="shared" si="9"/>
        <v>0</v>
      </c>
      <c r="N318" s="107"/>
    </row>
    <row r="319" spans="3:14" ht="88" customHeight="1">
      <c r="C319" s="146"/>
      <c r="D319" s="137">
        <v>293</v>
      </c>
      <c r="E319" s="142" t="s">
        <v>5763</v>
      </c>
      <c r="F319" s="143"/>
      <c r="G319" s="147" t="s">
        <v>5764</v>
      </c>
      <c r="H319" s="166" t="str">
        <f t="shared" si="8"/>
        <v xml:space="preserve"> </v>
      </c>
      <c r="I319">
        <f t="shared" si="9"/>
        <v>0</v>
      </c>
      <c r="N319" s="107"/>
    </row>
    <row r="320" spans="3:14" ht="88" customHeight="1">
      <c r="C320" s="146"/>
      <c r="D320" s="137">
        <v>294</v>
      </c>
      <c r="E320" s="142" t="s">
        <v>5765</v>
      </c>
      <c r="F320" s="143"/>
      <c r="G320" s="147" t="s">
        <v>2664</v>
      </c>
      <c r="H320" s="166" t="str">
        <f t="shared" si="8"/>
        <v xml:space="preserve"> </v>
      </c>
      <c r="I320">
        <f t="shared" si="9"/>
        <v>0</v>
      </c>
      <c r="N320" s="107"/>
    </row>
    <row r="321" spans="3:14" ht="88" customHeight="1">
      <c r="C321" s="136">
        <v>1177</v>
      </c>
      <c r="D321" s="137">
        <v>295</v>
      </c>
      <c r="E321" s="142" t="s">
        <v>5766</v>
      </c>
      <c r="F321" s="143"/>
      <c r="G321" s="147" t="s">
        <v>1089</v>
      </c>
      <c r="H321" s="166" t="str">
        <f t="shared" si="8"/>
        <v xml:space="preserve"> </v>
      </c>
      <c r="I321">
        <f t="shared" si="9"/>
        <v>0</v>
      </c>
      <c r="N321" s="107"/>
    </row>
    <row r="322" spans="3:14" ht="88" customHeight="1">
      <c r="C322" s="136">
        <v>1178</v>
      </c>
      <c r="D322" s="137">
        <v>296</v>
      </c>
      <c r="E322" s="142" t="s">
        <v>5767</v>
      </c>
      <c r="F322" s="143"/>
      <c r="G322" s="147" t="s">
        <v>5768</v>
      </c>
      <c r="H322" s="166" t="str">
        <f t="shared" si="8"/>
        <v xml:space="preserve"> </v>
      </c>
      <c r="I322">
        <f t="shared" si="9"/>
        <v>0</v>
      </c>
      <c r="N322" s="107"/>
    </row>
    <row r="323" spans="3:14" ht="88" customHeight="1">
      <c r="C323" s="136">
        <v>1179</v>
      </c>
      <c r="D323" s="137">
        <v>297</v>
      </c>
      <c r="E323" s="142" t="s">
        <v>5769</v>
      </c>
      <c r="F323" s="143"/>
      <c r="G323" s="147" t="s">
        <v>872</v>
      </c>
      <c r="H323" s="166" t="str">
        <f t="shared" si="8"/>
        <v xml:space="preserve"> </v>
      </c>
      <c r="I323">
        <f t="shared" si="9"/>
        <v>0</v>
      </c>
      <c r="N323" s="107"/>
    </row>
    <row r="324" spans="3:14" ht="88" customHeight="1">
      <c r="C324" s="146"/>
      <c r="D324" s="137">
        <v>298</v>
      </c>
      <c r="E324" s="142" t="s">
        <v>5770</v>
      </c>
      <c r="F324" s="143"/>
      <c r="G324" s="147" t="s">
        <v>5771</v>
      </c>
      <c r="H324" s="166" t="str">
        <f t="shared" si="8"/>
        <v xml:space="preserve"> </v>
      </c>
      <c r="I324">
        <f t="shared" si="9"/>
        <v>0</v>
      </c>
      <c r="N324" s="107"/>
    </row>
    <row r="325" spans="3:14" ht="88" customHeight="1">
      <c r="C325" s="136">
        <v>1180</v>
      </c>
      <c r="D325" s="137">
        <v>299</v>
      </c>
      <c r="E325" s="142" t="s">
        <v>5772</v>
      </c>
      <c r="F325" s="143"/>
      <c r="G325" s="147" t="s">
        <v>811</v>
      </c>
      <c r="H325" s="166" t="str">
        <f t="shared" si="8"/>
        <v xml:space="preserve"> </v>
      </c>
      <c r="I325">
        <f t="shared" si="9"/>
        <v>0</v>
      </c>
      <c r="N325" s="107"/>
    </row>
    <row r="326" spans="3:14" ht="88" customHeight="1">
      <c r="C326" s="146"/>
      <c r="D326" s="137">
        <v>300</v>
      </c>
      <c r="E326" s="142" t="s">
        <v>5773</v>
      </c>
      <c r="F326" s="143"/>
      <c r="G326" s="147" t="s">
        <v>5774</v>
      </c>
      <c r="H326" s="166" t="str">
        <f t="shared" si="8"/>
        <v xml:space="preserve"> </v>
      </c>
      <c r="I326">
        <f t="shared" si="9"/>
        <v>0</v>
      </c>
      <c r="N326" s="107"/>
    </row>
    <row r="327" spans="3:14" ht="88" customHeight="1">
      <c r="C327" s="146"/>
      <c r="D327" s="137">
        <v>301</v>
      </c>
      <c r="E327" s="142" t="s">
        <v>5775</v>
      </c>
      <c r="F327" s="143"/>
      <c r="G327" s="147" t="s">
        <v>5776</v>
      </c>
      <c r="H327" s="166" t="str">
        <f t="shared" si="8"/>
        <v xml:space="preserve"> </v>
      </c>
      <c r="I327">
        <f t="shared" si="9"/>
        <v>0</v>
      </c>
      <c r="N327" s="107"/>
    </row>
    <row r="328" spans="3:14" ht="88" customHeight="1">
      <c r="C328" s="136">
        <v>1181</v>
      </c>
      <c r="D328" s="137">
        <v>302</v>
      </c>
      <c r="E328" s="142" t="s">
        <v>5777</v>
      </c>
      <c r="F328" s="143"/>
      <c r="G328" s="147" t="s">
        <v>857</v>
      </c>
      <c r="H328" s="166" t="str">
        <f t="shared" si="8"/>
        <v xml:space="preserve"> </v>
      </c>
      <c r="I328">
        <f t="shared" si="9"/>
        <v>0</v>
      </c>
      <c r="N328" s="107"/>
    </row>
    <row r="329" spans="3:14" ht="88" customHeight="1">
      <c r="C329" s="146"/>
      <c r="D329" s="137">
        <v>303</v>
      </c>
      <c r="E329" s="142" t="s">
        <v>5778</v>
      </c>
      <c r="F329" s="143"/>
      <c r="G329" s="147" t="s">
        <v>790</v>
      </c>
      <c r="H329" s="166" t="str">
        <f t="shared" si="8"/>
        <v xml:space="preserve"> </v>
      </c>
      <c r="I329">
        <f t="shared" si="9"/>
        <v>0</v>
      </c>
      <c r="N329" s="107"/>
    </row>
    <row r="330" spans="3:14" ht="88" customHeight="1">
      <c r="C330" s="136">
        <v>1182</v>
      </c>
      <c r="D330" s="137">
        <v>304</v>
      </c>
      <c r="E330" s="142" t="s">
        <v>5779</v>
      </c>
      <c r="F330" s="143"/>
      <c r="G330" s="147" t="s">
        <v>833</v>
      </c>
      <c r="H330" s="166" t="str">
        <f t="shared" si="8"/>
        <v xml:space="preserve"> </v>
      </c>
      <c r="I330">
        <f t="shared" si="9"/>
        <v>0</v>
      </c>
      <c r="N330" s="107"/>
    </row>
    <row r="331" spans="3:14" ht="88" customHeight="1">
      <c r="C331" s="146"/>
      <c r="D331" s="137">
        <v>305</v>
      </c>
      <c r="E331" s="142" t="s">
        <v>5780</v>
      </c>
      <c r="F331" s="143"/>
      <c r="G331" s="147" t="s">
        <v>986</v>
      </c>
      <c r="H331" s="166" t="str">
        <f t="shared" si="8"/>
        <v xml:space="preserve"> </v>
      </c>
      <c r="I331">
        <f t="shared" si="9"/>
        <v>0</v>
      </c>
      <c r="N331" s="107"/>
    </row>
    <row r="332" spans="3:14" ht="88" customHeight="1">
      <c r="C332" s="146"/>
      <c r="D332" s="137">
        <v>306</v>
      </c>
      <c r="E332" s="142" t="s">
        <v>5781</v>
      </c>
      <c r="F332" s="143"/>
      <c r="G332" s="147" t="s">
        <v>826</v>
      </c>
      <c r="H332" s="166" t="str">
        <f t="shared" si="8"/>
        <v xml:space="preserve"> </v>
      </c>
      <c r="I332">
        <f t="shared" si="9"/>
        <v>0</v>
      </c>
      <c r="N332" s="107"/>
    </row>
    <row r="333" spans="3:14" ht="88" customHeight="1">
      <c r="C333" s="136">
        <v>1183</v>
      </c>
      <c r="D333" s="137">
        <v>307</v>
      </c>
      <c r="E333" s="142" t="s">
        <v>5782</v>
      </c>
      <c r="F333" s="143"/>
      <c r="G333" s="147" t="s">
        <v>5783</v>
      </c>
      <c r="H333" s="166" t="str">
        <f t="shared" si="8"/>
        <v xml:space="preserve"> </v>
      </c>
      <c r="I333">
        <f t="shared" si="9"/>
        <v>0</v>
      </c>
      <c r="N333" s="107"/>
    </row>
    <row r="334" spans="3:14" ht="88" customHeight="1">
      <c r="C334" s="146"/>
      <c r="D334" s="137">
        <v>308</v>
      </c>
      <c r="E334" s="142" t="s">
        <v>5784</v>
      </c>
      <c r="F334" s="143"/>
      <c r="G334" s="147" t="s">
        <v>3117</v>
      </c>
      <c r="H334" s="166" t="str">
        <f t="shared" si="8"/>
        <v xml:space="preserve"> </v>
      </c>
      <c r="I334">
        <f t="shared" si="9"/>
        <v>0</v>
      </c>
      <c r="N334" s="107"/>
    </row>
    <row r="335" spans="3:14" ht="88" customHeight="1">
      <c r="C335" s="146"/>
      <c r="D335" s="137">
        <v>309</v>
      </c>
      <c r="E335" s="142" t="s">
        <v>5785</v>
      </c>
      <c r="F335" s="143"/>
      <c r="G335" s="147" t="s">
        <v>5783</v>
      </c>
      <c r="H335" s="166" t="str">
        <f t="shared" si="8"/>
        <v xml:space="preserve"> </v>
      </c>
      <c r="I335">
        <f t="shared" si="9"/>
        <v>0</v>
      </c>
      <c r="N335" s="107"/>
    </row>
    <row r="336" spans="3:14" ht="88" customHeight="1">
      <c r="C336" s="136">
        <v>1184</v>
      </c>
      <c r="D336" s="137">
        <v>310</v>
      </c>
      <c r="E336" s="142" t="s">
        <v>5786</v>
      </c>
      <c r="F336" s="143"/>
      <c r="G336" s="147" t="s">
        <v>1026</v>
      </c>
      <c r="H336" s="166" t="str">
        <f t="shared" si="8"/>
        <v xml:space="preserve"> </v>
      </c>
      <c r="I336">
        <f t="shared" si="9"/>
        <v>0</v>
      </c>
      <c r="N336" s="107"/>
    </row>
    <row r="337" spans="3:14" ht="88" customHeight="1">
      <c r="C337" s="136">
        <v>1185</v>
      </c>
      <c r="D337" s="137">
        <v>311</v>
      </c>
      <c r="E337" s="142" t="s">
        <v>5787</v>
      </c>
      <c r="F337" s="143"/>
      <c r="G337" s="147" t="s">
        <v>5788</v>
      </c>
      <c r="H337" s="166" t="str">
        <f t="shared" si="8"/>
        <v xml:space="preserve"> </v>
      </c>
      <c r="I337">
        <f t="shared" si="9"/>
        <v>0</v>
      </c>
      <c r="N337" s="107"/>
    </row>
    <row r="338" spans="3:14" ht="88" customHeight="1">
      <c r="C338" s="136">
        <v>1186</v>
      </c>
      <c r="D338" s="137">
        <v>312</v>
      </c>
      <c r="E338" s="142" t="s">
        <v>5789</v>
      </c>
      <c r="F338" s="143"/>
      <c r="G338" s="147" t="s">
        <v>791</v>
      </c>
      <c r="H338" s="166" t="str">
        <f t="shared" si="8"/>
        <v xml:space="preserve"> </v>
      </c>
      <c r="I338">
        <f t="shared" si="9"/>
        <v>0</v>
      </c>
      <c r="N338" s="107"/>
    </row>
    <row r="339" spans="3:14" ht="88" customHeight="1">
      <c r="C339" s="146"/>
      <c r="D339" s="137">
        <v>313</v>
      </c>
      <c r="E339" s="142" t="s">
        <v>5790</v>
      </c>
      <c r="F339" s="143"/>
      <c r="G339" s="147" t="s">
        <v>835</v>
      </c>
      <c r="H339" s="166" t="str">
        <f t="shared" si="8"/>
        <v xml:space="preserve"> </v>
      </c>
      <c r="I339">
        <f t="shared" si="9"/>
        <v>0</v>
      </c>
      <c r="N339" s="107"/>
    </row>
    <row r="340" spans="3:14" ht="88" customHeight="1">
      <c r="C340" s="136">
        <v>1187</v>
      </c>
      <c r="D340" s="137">
        <v>314</v>
      </c>
      <c r="E340" s="142" t="s">
        <v>5791</v>
      </c>
      <c r="F340" s="143"/>
      <c r="G340" s="147" t="s">
        <v>835</v>
      </c>
      <c r="H340" s="166" t="str">
        <f t="shared" si="8"/>
        <v xml:space="preserve"> </v>
      </c>
      <c r="I340">
        <f t="shared" si="9"/>
        <v>0</v>
      </c>
      <c r="N340" s="107"/>
    </row>
    <row r="341" spans="3:14" ht="88" customHeight="1">
      <c r="C341" s="136">
        <v>1188</v>
      </c>
      <c r="D341" s="137">
        <v>315</v>
      </c>
      <c r="E341" s="142" t="s">
        <v>5792</v>
      </c>
      <c r="F341" s="143"/>
      <c r="G341" s="147" t="s">
        <v>5793</v>
      </c>
      <c r="H341" s="166" t="str">
        <f t="shared" si="8"/>
        <v xml:space="preserve"> </v>
      </c>
      <c r="I341">
        <f t="shared" si="9"/>
        <v>0</v>
      </c>
      <c r="N341" s="107"/>
    </row>
    <row r="342" spans="3:14" ht="88" customHeight="1">
      <c r="C342" s="146"/>
      <c r="D342" s="137">
        <v>316</v>
      </c>
      <c r="E342" s="142" t="s">
        <v>5794</v>
      </c>
      <c r="F342" s="143"/>
      <c r="G342" s="147" t="s">
        <v>5795</v>
      </c>
      <c r="H342" s="166" t="str">
        <f t="shared" si="8"/>
        <v xml:space="preserve"> </v>
      </c>
      <c r="I342">
        <f t="shared" si="9"/>
        <v>0</v>
      </c>
      <c r="N342" s="107"/>
    </row>
    <row r="343" spans="3:14" ht="88" customHeight="1">
      <c r="C343" s="136">
        <v>1189</v>
      </c>
      <c r="D343" s="137">
        <v>317</v>
      </c>
      <c r="E343" s="142" t="s">
        <v>5796</v>
      </c>
      <c r="F343" s="143"/>
      <c r="G343" s="147" t="s">
        <v>5797</v>
      </c>
      <c r="H343" s="166" t="str">
        <f t="shared" si="8"/>
        <v xml:space="preserve"> </v>
      </c>
      <c r="I343">
        <f t="shared" si="9"/>
        <v>0</v>
      </c>
      <c r="N343" s="107"/>
    </row>
    <row r="344" spans="3:14" ht="88" customHeight="1">
      <c r="C344" s="146"/>
      <c r="D344" s="137">
        <v>318</v>
      </c>
      <c r="E344" s="142" t="s">
        <v>5798</v>
      </c>
      <c r="F344" s="143"/>
      <c r="G344" s="147" t="s">
        <v>5799</v>
      </c>
      <c r="H344" s="166" t="str">
        <f t="shared" si="8"/>
        <v xml:space="preserve"> </v>
      </c>
      <c r="I344">
        <f t="shared" si="9"/>
        <v>0</v>
      </c>
      <c r="N344" s="107"/>
    </row>
    <row r="345" spans="3:14" ht="88" customHeight="1">
      <c r="C345" s="146"/>
      <c r="D345" s="137">
        <v>319</v>
      </c>
      <c r="E345" s="142" t="s">
        <v>5800</v>
      </c>
      <c r="F345" s="143"/>
      <c r="G345" s="147" t="s">
        <v>799</v>
      </c>
      <c r="H345" s="166" t="str">
        <f t="shared" si="8"/>
        <v xml:space="preserve"> </v>
      </c>
      <c r="I345">
        <f t="shared" si="9"/>
        <v>0</v>
      </c>
      <c r="N345" s="107"/>
    </row>
    <row r="346" spans="3:14" ht="88" customHeight="1">
      <c r="C346" s="146"/>
      <c r="D346" s="137">
        <v>320</v>
      </c>
      <c r="E346" s="167" t="s">
        <v>5801</v>
      </c>
      <c r="F346" s="168"/>
      <c r="G346" s="169" t="s">
        <v>2622</v>
      </c>
      <c r="H346" s="170" t="str">
        <f t="shared" si="8"/>
        <v xml:space="preserve"> </v>
      </c>
      <c r="I346">
        <f t="shared" si="9"/>
        <v>0</v>
      </c>
      <c r="N346" s="107"/>
    </row>
    <row r="347" spans="3:14" ht="88" customHeight="1">
      <c r="C347" s="148"/>
      <c r="D347" s="149"/>
      <c r="E347" s="150"/>
      <c r="F347" s="151"/>
      <c r="G347" s="178"/>
      <c r="H347" s="153" t="s">
        <v>5802</v>
      </c>
      <c r="I347">
        <f>SUM(I240:I346)</f>
        <v>0</v>
      </c>
      <c r="N347" s="107"/>
    </row>
    <row r="348" spans="3:14" ht="88" customHeight="1">
      <c r="C348" s="148"/>
      <c r="D348" s="149"/>
      <c r="E348" s="150"/>
      <c r="F348" s="151"/>
      <c r="G348" s="178"/>
      <c r="H348" s="154">
        <f>I348</f>
        <v>0</v>
      </c>
      <c r="I348">
        <f>I347/107</f>
        <v>0</v>
      </c>
      <c r="N348" s="107"/>
    </row>
    <row r="349" spans="3:14" ht="88" customHeight="1">
      <c r="C349" s="148"/>
      <c r="D349" s="149"/>
      <c r="E349" s="150"/>
      <c r="F349" s="151"/>
      <c r="G349" s="178"/>
      <c r="H349" s="105"/>
      <c r="N349" s="107"/>
    </row>
    <row r="350" spans="3:14" ht="88" customHeight="1" thickBot="1">
      <c r="C350" s="148"/>
      <c r="D350" s="149"/>
      <c r="E350" s="150"/>
      <c r="F350" s="151"/>
      <c r="G350" s="178"/>
      <c r="H350" s="105"/>
      <c r="N350" s="107"/>
    </row>
    <row r="351" spans="3:14" ht="88" customHeight="1" thickTop="1" thickBot="1">
      <c r="C351" s="124" t="s">
        <v>5803</v>
      </c>
      <c r="D351" s="125"/>
      <c r="E351" s="126"/>
      <c r="F351" s="157"/>
      <c r="G351" s="179"/>
      <c r="H351" s="128"/>
      <c r="N351" s="107"/>
    </row>
    <row r="352" spans="3:14" ht="110" customHeight="1" thickTop="1" thickBot="1">
      <c r="C352" s="180" t="s">
        <v>5240</v>
      </c>
      <c r="D352" s="130" t="s">
        <v>5228</v>
      </c>
      <c r="E352" s="131" t="s">
        <v>5229</v>
      </c>
      <c r="F352" s="132" t="s">
        <v>5230</v>
      </c>
      <c r="G352" s="133" t="s">
        <v>5231</v>
      </c>
      <c r="H352" s="181" t="s">
        <v>5232</v>
      </c>
      <c r="N352" s="107"/>
    </row>
    <row r="353" spans="3:14" ht="88" customHeight="1" thickTop="1">
      <c r="C353" s="136">
        <v>1190</v>
      </c>
      <c r="D353" s="137">
        <v>321</v>
      </c>
      <c r="E353" s="138" t="s">
        <v>5804</v>
      </c>
      <c r="F353" s="139"/>
      <c r="G353" s="164" t="s">
        <v>2819</v>
      </c>
      <c r="H353" s="165" t="str">
        <f t="shared" si="8"/>
        <v xml:space="preserve"> </v>
      </c>
      <c r="I353">
        <f t="shared" si="9"/>
        <v>0</v>
      </c>
      <c r="N353" s="107"/>
    </row>
    <row r="354" spans="3:14" ht="88" customHeight="1">
      <c r="C354" s="146"/>
      <c r="D354" s="137">
        <v>322</v>
      </c>
      <c r="E354" s="142" t="s">
        <v>5805</v>
      </c>
      <c r="F354" s="143"/>
      <c r="G354" s="147" t="s">
        <v>5806</v>
      </c>
      <c r="H354" s="166" t="str">
        <f t="shared" ref="H354:H417" si="10">IF(F354=""," ",IF(F354=G354,"OK",G354))</f>
        <v xml:space="preserve"> </v>
      </c>
      <c r="I354">
        <f t="shared" ref="I354:I417" si="11">IF(H354="OK",1,0)</f>
        <v>0</v>
      </c>
      <c r="N354" s="107"/>
    </row>
    <row r="355" spans="3:14" ht="88" customHeight="1">
      <c r="C355" s="146"/>
      <c r="D355" s="137">
        <v>323</v>
      </c>
      <c r="E355" s="142" t="s">
        <v>5807</v>
      </c>
      <c r="F355" s="143"/>
      <c r="G355" s="147" t="s">
        <v>5808</v>
      </c>
      <c r="H355" s="166" t="str">
        <f t="shared" si="10"/>
        <v xml:space="preserve"> </v>
      </c>
      <c r="I355">
        <f t="shared" si="11"/>
        <v>0</v>
      </c>
      <c r="N355" s="107"/>
    </row>
    <row r="356" spans="3:14" ht="88" customHeight="1">
      <c r="C356" s="146"/>
      <c r="D356" s="137">
        <v>324</v>
      </c>
      <c r="E356" s="142" t="s">
        <v>5809</v>
      </c>
      <c r="F356" s="143"/>
      <c r="G356" s="147" t="s">
        <v>5810</v>
      </c>
      <c r="H356" s="166" t="str">
        <f t="shared" si="10"/>
        <v xml:space="preserve"> </v>
      </c>
      <c r="I356">
        <f t="shared" si="11"/>
        <v>0</v>
      </c>
      <c r="N356" s="107"/>
    </row>
    <row r="357" spans="3:14" ht="88" customHeight="1">
      <c r="C357" s="136">
        <v>1191</v>
      </c>
      <c r="D357" s="137">
        <v>325</v>
      </c>
      <c r="E357" s="142" t="s">
        <v>5811</v>
      </c>
      <c r="F357" s="143"/>
      <c r="G357" s="147" t="s">
        <v>5812</v>
      </c>
      <c r="H357" s="166" t="str">
        <f t="shared" si="10"/>
        <v xml:space="preserve"> </v>
      </c>
      <c r="I357">
        <f t="shared" si="11"/>
        <v>0</v>
      </c>
      <c r="N357" s="107"/>
    </row>
    <row r="358" spans="3:14" ht="88" customHeight="1">
      <c r="C358" s="146"/>
      <c r="D358" s="137">
        <v>326</v>
      </c>
      <c r="E358" s="142" t="s">
        <v>5813</v>
      </c>
      <c r="F358" s="143"/>
      <c r="G358" s="147" t="s">
        <v>5814</v>
      </c>
      <c r="H358" s="166" t="str">
        <f t="shared" si="10"/>
        <v xml:space="preserve"> </v>
      </c>
      <c r="I358">
        <f t="shared" si="11"/>
        <v>0</v>
      </c>
      <c r="N358" s="107"/>
    </row>
    <row r="359" spans="3:14" ht="88" customHeight="1">
      <c r="C359" s="146"/>
      <c r="D359" s="137">
        <v>327</v>
      </c>
      <c r="E359" s="142" t="s">
        <v>5815</v>
      </c>
      <c r="F359" s="143"/>
      <c r="G359" s="147" t="s">
        <v>791</v>
      </c>
      <c r="H359" s="166" t="str">
        <f t="shared" si="10"/>
        <v xml:space="preserve"> </v>
      </c>
      <c r="I359">
        <f t="shared" si="11"/>
        <v>0</v>
      </c>
      <c r="N359" s="107"/>
    </row>
    <row r="360" spans="3:14" ht="88" customHeight="1">
      <c r="C360" s="136">
        <v>1192</v>
      </c>
      <c r="D360" s="137">
        <v>328</v>
      </c>
      <c r="E360" s="142" t="s">
        <v>5816</v>
      </c>
      <c r="F360" s="143"/>
      <c r="G360" s="147" t="s">
        <v>5817</v>
      </c>
      <c r="H360" s="166" t="str">
        <f t="shared" si="10"/>
        <v xml:space="preserve"> </v>
      </c>
      <c r="I360">
        <f t="shared" si="11"/>
        <v>0</v>
      </c>
      <c r="N360" s="107"/>
    </row>
    <row r="361" spans="3:14" ht="88" customHeight="1">
      <c r="C361" s="146"/>
      <c r="D361" s="137">
        <v>329</v>
      </c>
      <c r="E361" s="142" t="s">
        <v>5818</v>
      </c>
      <c r="F361" s="143"/>
      <c r="G361" s="147" t="s">
        <v>791</v>
      </c>
      <c r="H361" s="166" t="str">
        <f t="shared" si="10"/>
        <v xml:space="preserve"> </v>
      </c>
      <c r="I361">
        <f t="shared" si="11"/>
        <v>0</v>
      </c>
      <c r="N361" s="107"/>
    </row>
    <row r="362" spans="3:14" ht="88" customHeight="1">
      <c r="C362" s="136">
        <v>1193</v>
      </c>
      <c r="D362" s="137">
        <v>330</v>
      </c>
      <c r="E362" s="142" t="s">
        <v>5819</v>
      </c>
      <c r="F362" s="143"/>
      <c r="G362" s="147" t="s">
        <v>791</v>
      </c>
      <c r="H362" s="166" t="str">
        <f t="shared" si="10"/>
        <v xml:space="preserve"> </v>
      </c>
      <c r="I362">
        <f t="shared" si="11"/>
        <v>0</v>
      </c>
      <c r="N362" s="107"/>
    </row>
    <row r="363" spans="3:14" ht="88" customHeight="1">
      <c r="C363" s="146"/>
      <c r="D363" s="137">
        <v>331</v>
      </c>
      <c r="E363" s="142" t="s">
        <v>5820</v>
      </c>
      <c r="F363" s="143"/>
      <c r="G363" s="147" t="s">
        <v>5821</v>
      </c>
      <c r="H363" s="166" t="str">
        <f t="shared" si="10"/>
        <v xml:space="preserve"> </v>
      </c>
      <c r="I363">
        <f t="shared" si="11"/>
        <v>0</v>
      </c>
      <c r="N363" s="107"/>
    </row>
    <row r="364" spans="3:14" ht="88" customHeight="1">
      <c r="C364" s="136">
        <v>1194</v>
      </c>
      <c r="D364" s="137">
        <v>332</v>
      </c>
      <c r="E364" s="142" t="s">
        <v>5822</v>
      </c>
      <c r="F364" s="143"/>
      <c r="G364" s="147" t="s">
        <v>5823</v>
      </c>
      <c r="H364" s="166" t="str">
        <f t="shared" si="10"/>
        <v xml:space="preserve"> </v>
      </c>
      <c r="I364">
        <f t="shared" si="11"/>
        <v>0</v>
      </c>
      <c r="N364" s="107"/>
    </row>
    <row r="365" spans="3:14" ht="88" customHeight="1">
      <c r="C365" s="146"/>
      <c r="D365" s="137">
        <v>333</v>
      </c>
      <c r="E365" s="142" t="s">
        <v>5824</v>
      </c>
      <c r="F365" s="143"/>
      <c r="G365" s="147" t="s">
        <v>5825</v>
      </c>
      <c r="H365" s="166" t="str">
        <f t="shared" si="10"/>
        <v xml:space="preserve"> </v>
      </c>
      <c r="I365">
        <f t="shared" si="11"/>
        <v>0</v>
      </c>
      <c r="N365" s="107"/>
    </row>
    <row r="366" spans="3:14" ht="88" customHeight="1">
      <c r="C366" s="146"/>
      <c r="D366" s="137">
        <v>334</v>
      </c>
      <c r="E366" s="142" t="s">
        <v>5826</v>
      </c>
      <c r="F366" s="143"/>
      <c r="G366" s="147" t="s">
        <v>5827</v>
      </c>
      <c r="H366" s="166" t="str">
        <f t="shared" si="10"/>
        <v xml:space="preserve"> </v>
      </c>
      <c r="I366">
        <f t="shared" si="11"/>
        <v>0</v>
      </c>
      <c r="N366" s="107"/>
    </row>
    <row r="367" spans="3:14" ht="88" customHeight="1">
      <c r="C367" s="136">
        <v>1195</v>
      </c>
      <c r="D367" s="137">
        <v>335</v>
      </c>
      <c r="E367" s="142" t="s">
        <v>5828</v>
      </c>
      <c r="F367" s="143"/>
      <c r="G367" s="147" t="s">
        <v>5829</v>
      </c>
      <c r="H367" s="166" t="str">
        <f t="shared" si="10"/>
        <v xml:space="preserve"> </v>
      </c>
      <c r="I367">
        <f t="shared" si="11"/>
        <v>0</v>
      </c>
      <c r="N367" s="107"/>
    </row>
    <row r="368" spans="3:14" ht="88" customHeight="1">
      <c r="C368" s="146"/>
      <c r="D368" s="137">
        <v>336</v>
      </c>
      <c r="E368" s="142" t="s">
        <v>5830</v>
      </c>
      <c r="F368" s="143"/>
      <c r="G368" s="147" t="s">
        <v>5831</v>
      </c>
      <c r="H368" s="166" t="str">
        <f t="shared" si="10"/>
        <v xml:space="preserve"> </v>
      </c>
      <c r="I368">
        <f t="shared" si="11"/>
        <v>0</v>
      </c>
      <c r="N368" s="107"/>
    </row>
    <row r="369" spans="3:14" ht="88" customHeight="1">
      <c r="C369" s="136">
        <v>1196</v>
      </c>
      <c r="D369" s="137">
        <v>337</v>
      </c>
      <c r="E369" s="142" t="s">
        <v>5832</v>
      </c>
      <c r="F369" s="143"/>
      <c r="G369" s="147" t="s">
        <v>811</v>
      </c>
      <c r="H369" s="166" t="str">
        <f t="shared" si="10"/>
        <v xml:space="preserve"> </v>
      </c>
      <c r="I369">
        <f t="shared" si="11"/>
        <v>0</v>
      </c>
      <c r="N369" s="107"/>
    </row>
    <row r="370" spans="3:14" ht="88" customHeight="1">
      <c r="C370" s="146"/>
      <c r="D370" s="137">
        <v>338</v>
      </c>
      <c r="E370" s="142" t="s">
        <v>5833</v>
      </c>
      <c r="F370" s="143"/>
      <c r="G370" s="147" t="s">
        <v>5834</v>
      </c>
      <c r="H370" s="166" t="str">
        <f t="shared" si="10"/>
        <v xml:space="preserve"> </v>
      </c>
      <c r="I370">
        <f t="shared" si="11"/>
        <v>0</v>
      </c>
      <c r="N370" s="107"/>
    </row>
    <row r="371" spans="3:14" ht="88" customHeight="1">
      <c r="C371" s="136">
        <v>1197</v>
      </c>
      <c r="D371" s="137">
        <v>339</v>
      </c>
      <c r="E371" s="142" t="s">
        <v>5835</v>
      </c>
      <c r="F371" s="143"/>
      <c r="G371" s="147" t="s">
        <v>5836</v>
      </c>
      <c r="H371" s="166" t="str">
        <f t="shared" si="10"/>
        <v xml:space="preserve"> </v>
      </c>
      <c r="I371">
        <f t="shared" si="11"/>
        <v>0</v>
      </c>
      <c r="N371" s="107"/>
    </row>
    <row r="372" spans="3:14" ht="88" customHeight="1">
      <c r="C372" s="136">
        <v>1198</v>
      </c>
      <c r="D372" s="137">
        <v>340</v>
      </c>
      <c r="E372" s="142" t="s">
        <v>5837</v>
      </c>
      <c r="F372" s="143"/>
      <c r="G372" s="147" t="s">
        <v>811</v>
      </c>
      <c r="H372" s="166" t="str">
        <f t="shared" si="10"/>
        <v xml:space="preserve"> </v>
      </c>
      <c r="I372">
        <f t="shared" si="11"/>
        <v>0</v>
      </c>
      <c r="N372" s="107"/>
    </row>
    <row r="373" spans="3:14" ht="88" customHeight="1">
      <c r="C373" s="136">
        <v>1199</v>
      </c>
      <c r="D373" s="137">
        <v>341</v>
      </c>
      <c r="E373" s="142" t="s">
        <v>5838</v>
      </c>
      <c r="F373" s="143"/>
      <c r="G373" s="147" t="s">
        <v>5839</v>
      </c>
      <c r="H373" s="166" t="str">
        <f t="shared" si="10"/>
        <v xml:space="preserve"> </v>
      </c>
      <c r="I373">
        <f t="shared" si="11"/>
        <v>0</v>
      </c>
      <c r="N373" s="107"/>
    </row>
    <row r="374" spans="3:14" ht="88" customHeight="1">
      <c r="C374" s="136">
        <v>1200</v>
      </c>
      <c r="D374" s="137">
        <v>342</v>
      </c>
      <c r="E374" s="142" t="s">
        <v>5840</v>
      </c>
      <c r="F374" s="143"/>
      <c r="G374" s="147" t="s">
        <v>5841</v>
      </c>
      <c r="H374" s="166" t="str">
        <f t="shared" si="10"/>
        <v xml:space="preserve"> </v>
      </c>
      <c r="I374">
        <f t="shared" si="11"/>
        <v>0</v>
      </c>
      <c r="N374" s="107"/>
    </row>
    <row r="375" spans="3:14" ht="88" customHeight="1">
      <c r="C375" s="146"/>
      <c r="D375" s="137">
        <v>343</v>
      </c>
      <c r="E375" s="142" t="s">
        <v>5842</v>
      </c>
      <c r="F375" s="143"/>
      <c r="G375" s="147" t="s">
        <v>5841</v>
      </c>
      <c r="H375" s="166" t="str">
        <f t="shared" si="10"/>
        <v xml:space="preserve"> </v>
      </c>
      <c r="I375">
        <f t="shared" si="11"/>
        <v>0</v>
      </c>
      <c r="N375" s="107"/>
    </row>
    <row r="376" spans="3:14" ht="88" customHeight="1">
      <c r="C376" s="136">
        <v>1201</v>
      </c>
      <c r="D376" s="137">
        <v>344</v>
      </c>
      <c r="E376" s="142" t="s">
        <v>5843</v>
      </c>
      <c r="F376" s="143"/>
      <c r="G376" s="147" t="s">
        <v>2667</v>
      </c>
      <c r="H376" s="166" t="str">
        <f t="shared" si="10"/>
        <v xml:space="preserve"> </v>
      </c>
      <c r="I376">
        <f t="shared" si="11"/>
        <v>0</v>
      </c>
      <c r="N376" s="107"/>
    </row>
    <row r="377" spans="3:14" ht="88" customHeight="1">
      <c r="C377" s="136">
        <v>1202</v>
      </c>
      <c r="D377" s="137">
        <v>345</v>
      </c>
      <c r="E377" s="142" t="s">
        <v>5844</v>
      </c>
      <c r="F377" s="143"/>
      <c r="G377" s="147" t="s">
        <v>2805</v>
      </c>
      <c r="H377" s="166" t="str">
        <f t="shared" si="10"/>
        <v xml:space="preserve"> </v>
      </c>
      <c r="I377">
        <f t="shared" si="11"/>
        <v>0</v>
      </c>
      <c r="N377" s="107"/>
    </row>
    <row r="378" spans="3:14" ht="88" customHeight="1">
      <c r="C378" s="136">
        <v>1203</v>
      </c>
      <c r="D378" s="137">
        <v>346</v>
      </c>
      <c r="E378" s="142" t="s">
        <v>5845</v>
      </c>
      <c r="F378" s="143"/>
      <c r="G378" s="147" t="s">
        <v>2836</v>
      </c>
      <c r="H378" s="166" t="str">
        <f t="shared" si="10"/>
        <v xml:space="preserve"> </v>
      </c>
      <c r="I378">
        <f t="shared" si="11"/>
        <v>0</v>
      </c>
      <c r="N378" s="107"/>
    </row>
    <row r="379" spans="3:14" ht="88" customHeight="1">
      <c r="C379" s="146"/>
      <c r="D379" s="137">
        <v>347</v>
      </c>
      <c r="E379" s="142" t="s">
        <v>5846</v>
      </c>
      <c r="F379" s="143"/>
      <c r="G379" s="147" t="s">
        <v>5847</v>
      </c>
      <c r="H379" s="166" t="str">
        <f t="shared" si="10"/>
        <v xml:space="preserve"> </v>
      </c>
      <c r="I379">
        <f t="shared" si="11"/>
        <v>0</v>
      </c>
      <c r="N379" s="107"/>
    </row>
    <row r="380" spans="3:14" ht="88" customHeight="1">
      <c r="C380" s="136">
        <v>1204</v>
      </c>
      <c r="D380" s="137">
        <v>348</v>
      </c>
      <c r="E380" s="142" t="s">
        <v>5848</v>
      </c>
      <c r="F380" s="143"/>
      <c r="G380" s="147" t="s">
        <v>5849</v>
      </c>
      <c r="H380" s="166" t="str">
        <f t="shared" si="10"/>
        <v xml:space="preserve"> </v>
      </c>
      <c r="I380">
        <f t="shared" si="11"/>
        <v>0</v>
      </c>
      <c r="N380" s="107"/>
    </row>
    <row r="381" spans="3:14" ht="88" customHeight="1">
      <c r="C381" s="136">
        <v>1205</v>
      </c>
      <c r="D381" s="137">
        <v>349</v>
      </c>
      <c r="E381" s="142" t="s">
        <v>5850</v>
      </c>
      <c r="F381" s="143"/>
      <c r="G381" s="147" t="s">
        <v>5851</v>
      </c>
      <c r="H381" s="166" t="str">
        <f t="shared" si="10"/>
        <v xml:space="preserve"> </v>
      </c>
      <c r="I381">
        <f t="shared" si="11"/>
        <v>0</v>
      </c>
      <c r="N381" s="107"/>
    </row>
    <row r="382" spans="3:14" ht="88" customHeight="1">
      <c r="C382" s="136">
        <v>1206</v>
      </c>
      <c r="D382" s="137">
        <v>350</v>
      </c>
      <c r="E382" s="142" t="s">
        <v>5852</v>
      </c>
      <c r="F382" s="143"/>
      <c r="G382" s="147" t="s">
        <v>5853</v>
      </c>
      <c r="H382" s="166" t="str">
        <f t="shared" si="10"/>
        <v xml:space="preserve"> </v>
      </c>
      <c r="I382">
        <f t="shared" si="11"/>
        <v>0</v>
      </c>
      <c r="N382" s="107"/>
    </row>
    <row r="383" spans="3:14" ht="88" customHeight="1">
      <c r="C383" s="136">
        <v>1207</v>
      </c>
      <c r="D383" s="137">
        <v>351</v>
      </c>
      <c r="E383" s="142" t="s">
        <v>5854</v>
      </c>
      <c r="F383" s="143"/>
      <c r="G383" s="147" t="s">
        <v>5855</v>
      </c>
      <c r="H383" s="166" t="str">
        <f t="shared" si="10"/>
        <v xml:space="preserve"> </v>
      </c>
      <c r="I383">
        <f t="shared" si="11"/>
        <v>0</v>
      </c>
      <c r="N383" s="107"/>
    </row>
    <row r="384" spans="3:14" ht="88" customHeight="1">
      <c r="C384" s="136">
        <v>1208</v>
      </c>
      <c r="D384" s="137">
        <v>352</v>
      </c>
      <c r="E384" s="142" t="s">
        <v>5856</v>
      </c>
      <c r="F384" s="143"/>
      <c r="G384" s="147" t="s">
        <v>784</v>
      </c>
      <c r="H384" s="166" t="str">
        <f t="shared" si="10"/>
        <v xml:space="preserve"> </v>
      </c>
      <c r="I384">
        <f t="shared" si="11"/>
        <v>0</v>
      </c>
      <c r="N384" s="107"/>
    </row>
    <row r="385" spans="3:14" ht="88" customHeight="1">
      <c r="C385" s="136">
        <v>1209</v>
      </c>
      <c r="D385" s="137">
        <v>353</v>
      </c>
      <c r="E385" s="142" t="s">
        <v>5857</v>
      </c>
      <c r="F385" s="143"/>
      <c r="G385" s="147" t="s">
        <v>5858</v>
      </c>
      <c r="H385" s="166" t="str">
        <f t="shared" si="10"/>
        <v xml:space="preserve"> </v>
      </c>
      <c r="I385">
        <f t="shared" si="11"/>
        <v>0</v>
      </c>
      <c r="N385" s="107"/>
    </row>
    <row r="386" spans="3:14" ht="88" customHeight="1">
      <c r="C386" s="146"/>
      <c r="D386" s="137">
        <v>354</v>
      </c>
      <c r="E386" s="142" t="s">
        <v>5859</v>
      </c>
      <c r="F386" s="143"/>
      <c r="G386" s="147" t="s">
        <v>3027</v>
      </c>
      <c r="H386" s="166" t="str">
        <f t="shared" si="10"/>
        <v xml:space="preserve"> </v>
      </c>
      <c r="I386">
        <f t="shared" si="11"/>
        <v>0</v>
      </c>
      <c r="N386" s="107"/>
    </row>
    <row r="387" spans="3:14" ht="88" customHeight="1">
      <c r="C387" s="146"/>
      <c r="D387" s="137">
        <v>355</v>
      </c>
      <c r="E387" s="142" t="s">
        <v>5860</v>
      </c>
      <c r="F387" s="143"/>
      <c r="G387" s="147" t="s">
        <v>5861</v>
      </c>
      <c r="H387" s="166" t="str">
        <f t="shared" si="10"/>
        <v xml:space="preserve"> </v>
      </c>
      <c r="I387">
        <f t="shared" si="11"/>
        <v>0</v>
      </c>
      <c r="N387" s="107"/>
    </row>
    <row r="388" spans="3:14" ht="88" customHeight="1">
      <c r="C388" s="136">
        <v>1210</v>
      </c>
      <c r="D388" s="137">
        <v>356</v>
      </c>
      <c r="E388" s="142" t="s">
        <v>5862</v>
      </c>
      <c r="F388" s="143"/>
      <c r="G388" s="147" t="s">
        <v>1138</v>
      </c>
      <c r="H388" s="166" t="str">
        <f t="shared" si="10"/>
        <v xml:space="preserve"> </v>
      </c>
      <c r="I388">
        <f t="shared" si="11"/>
        <v>0</v>
      </c>
      <c r="N388" s="107"/>
    </row>
    <row r="389" spans="3:14" ht="88" customHeight="1">
      <c r="C389" s="146"/>
      <c r="D389" s="137">
        <v>357</v>
      </c>
      <c r="E389" s="142" t="s">
        <v>5863</v>
      </c>
      <c r="F389" s="143"/>
      <c r="G389" s="147" t="s">
        <v>5864</v>
      </c>
      <c r="H389" s="166" t="str">
        <f t="shared" si="10"/>
        <v xml:space="preserve"> </v>
      </c>
      <c r="I389">
        <f t="shared" si="11"/>
        <v>0</v>
      </c>
      <c r="N389" s="107"/>
    </row>
    <row r="390" spans="3:14" ht="88" customHeight="1">
      <c r="C390" s="136">
        <v>1211</v>
      </c>
      <c r="D390" s="137">
        <v>358</v>
      </c>
      <c r="E390" s="142" t="s">
        <v>5865</v>
      </c>
      <c r="F390" s="143"/>
      <c r="G390" s="147" t="s">
        <v>877</v>
      </c>
      <c r="H390" s="166" t="str">
        <f t="shared" si="10"/>
        <v xml:space="preserve"> </v>
      </c>
      <c r="I390">
        <f t="shared" si="11"/>
        <v>0</v>
      </c>
      <c r="N390" s="107"/>
    </row>
    <row r="391" spans="3:14" ht="88" customHeight="1">
      <c r="C391" s="136">
        <v>1212</v>
      </c>
      <c r="D391" s="137">
        <v>359</v>
      </c>
      <c r="E391" s="142" t="s">
        <v>5866</v>
      </c>
      <c r="F391" s="143"/>
      <c r="G391" s="147" t="s">
        <v>5867</v>
      </c>
      <c r="H391" s="166" t="str">
        <f t="shared" si="10"/>
        <v xml:space="preserve"> </v>
      </c>
      <c r="I391">
        <f t="shared" si="11"/>
        <v>0</v>
      </c>
      <c r="N391" s="107"/>
    </row>
    <row r="392" spans="3:14" ht="88" customHeight="1">
      <c r="C392" s="146"/>
      <c r="D392" s="137">
        <v>360</v>
      </c>
      <c r="E392" s="142" t="s">
        <v>5868</v>
      </c>
      <c r="F392" s="143"/>
      <c r="G392" s="147" t="s">
        <v>5869</v>
      </c>
      <c r="H392" s="166" t="str">
        <f t="shared" si="10"/>
        <v xml:space="preserve"> </v>
      </c>
      <c r="I392">
        <f t="shared" si="11"/>
        <v>0</v>
      </c>
      <c r="N392" s="107"/>
    </row>
    <row r="393" spans="3:14" ht="88" customHeight="1">
      <c r="C393" s="136">
        <v>1213</v>
      </c>
      <c r="D393" s="137">
        <v>361</v>
      </c>
      <c r="E393" s="142" t="s">
        <v>5870</v>
      </c>
      <c r="F393" s="143"/>
      <c r="G393" s="147" t="s">
        <v>5871</v>
      </c>
      <c r="H393" s="166" t="str">
        <f t="shared" si="10"/>
        <v xml:space="preserve"> </v>
      </c>
      <c r="I393">
        <f t="shared" si="11"/>
        <v>0</v>
      </c>
      <c r="N393" s="107"/>
    </row>
    <row r="394" spans="3:14" ht="88" customHeight="1">
      <c r="C394" s="136">
        <v>1214</v>
      </c>
      <c r="D394" s="137">
        <v>362</v>
      </c>
      <c r="E394" s="142" t="s">
        <v>5872</v>
      </c>
      <c r="F394" s="143"/>
      <c r="G394" s="147" t="s">
        <v>5873</v>
      </c>
      <c r="H394" s="166" t="str">
        <f t="shared" si="10"/>
        <v xml:space="preserve"> </v>
      </c>
      <c r="I394">
        <f t="shared" si="11"/>
        <v>0</v>
      </c>
      <c r="N394" s="107"/>
    </row>
    <row r="395" spans="3:14" ht="88" customHeight="1">
      <c r="C395" s="136" t="s">
        <v>5342</v>
      </c>
      <c r="D395" s="137">
        <v>363</v>
      </c>
      <c r="E395" s="142" t="s">
        <v>5874</v>
      </c>
      <c r="F395" s="143"/>
      <c r="G395" s="147" t="s">
        <v>5875</v>
      </c>
      <c r="H395" s="166" t="str">
        <f t="shared" si="10"/>
        <v xml:space="preserve"> </v>
      </c>
      <c r="I395">
        <f t="shared" si="11"/>
        <v>0</v>
      </c>
      <c r="N395" s="107"/>
    </row>
    <row r="396" spans="3:14" ht="88" customHeight="1">
      <c r="C396" s="136">
        <v>1215</v>
      </c>
      <c r="D396" s="137">
        <v>364</v>
      </c>
      <c r="E396" s="142" t="s">
        <v>5876</v>
      </c>
      <c r="F396" s="143"/>
      <c r="G396" s="147" t="s">
        <v>5877</v>
      </c>
      <c r="H396" s="166" t="str">
        <f t="shared" si="10"/>
        <v xml:space="preserve"> </v>
      </c>
      <c r="I396">
        <f t="shared" si="11"/>
        <v>0</v>
      </c>
      <c r="N396" s="107"/>
    </row>
    <row r="397" spans="3:14" ht="88" customHeight="1">
      <c r="C397" s="136" t="s">
        <v>5342</v>
      </c>
      <c r="D397" s="137">
        <v>365</v>
      </c>
      <c r="E397" s="142" t="s">
        <v>5878</v>
      </c>
      <c r="F397" s="143"/>
      <c r="G397" s="147" t="s">
        <v>5879</v>
      </c>
      <c r="H397" s="166" t="str">
        <f t="shared" si="10"/>
        <v xml:space="preserve"> </v>
      </c>
      <c r="I397">
        <f t="shared" si="11"/>
        <v>0</v>
      </c>
      <c r="N397" s="107"/>
    </row>
    <row r="398" spans="3:14" ht="88" customHeight="1">
      <c r="C398" s="136">
        <v>1216</v>
      </c>
      <c r="D398" s="137">
        <v>366</v>
      </c>
      <c r="E398" s="142" t="s">
        <v>5880</v>
      </c>
      <c r="F398" s="143"/>
      <c r="G398" s="147" t="s">
        <v>811</v>
      </c>
      <c r="H398" s="166" t="str">
        <f t="shared" si="10"/>
        <v xml:space="preserve"> </v>
      </c>
      <c r="I398">
        <f t="shared" si="11"/>
        <v>0</v>
      </c>
      <c r="N398" s="107"/>
    </row>
    <row r="399" spans="3:14" ht="88" customHeight="1">
      <c r="C399" s="146"/>
      <c r="D399" s="137">
        <v>367</v>
      </c>
      <c r="E399" s="142" t="s">
        <v>5881</v>
      </c>
      <c r="F399" s="143"/>
      <c r="G399" s="147" t="s">
        <v>944</v>
      </c>
      <c r="H399" s="166" t="str">
        <f t="shared" si="10"/>
        <v xml:space="preserve"> </v>
      </c>
      <c r="I399">
        <f t="shared" si="11"/>
        <v>0</v>
      </c>
      <c r="N399" s="107"/>
    </row>
    <row r="400" spans="3:14" ht="88" customHeight="1">
      <c r="C400" s="136">
        <v>1217</v>
      </c>
      <c r="D400" s="137">
        <v>368</v>
      </c>
      <c r="E400" s="142" t="s">
        <v>5882</v>
      </c>
      <c r="F400" s="143"/>
      <c r="G400" s="147" t="s">
        <v>5883</v>
      </c>
      <c r="H400" s="166" t="str">
        <f t="shared" si="10"/>
        <v xml:space="preserve"> </v>
      </c>
      <c r="I400">
        <f t="shared" si="11"/>
        <v>0</v>
      </c>
      <c r="N400" s="107"/>
    </row>
    <row r="401" spans="3:14" ht="88" customHeight="1">
      <c r="C401" s="136">
        <v>1218</v>
      </c>
      <c r="D401" s="137">
        <v>369</v>
      </c>
      <c r="E401" s="142" t="s">
        <v>5884</v>
      </c>
      <c r="F401" s="143"/>
      <c r="G401" s="147" t="s">
        <v>5885</v>
      </c>
      <c r="H401" s="166" t="str">
        <f t="shared" si="10"/>
        <v xml:space="preserve"> </v>
      </c>
      <c r="I401">
        <f t="shared" si="11"/>
        <v>0</v>
      </c>
      <c r="N401" s="107"/>
    </row>
    <row r="402" spans="3:14" ht="88" customHeight="1">
      <c r="C402" s="146"/>
      <c r="D402" s="137">
        <v>370</v>
      </c>
      <c r="E402" s="142" t="s">
        <v>5886</v>
      </c>
      <c r="F402" s="143"/>
      <c r="G402" s="147" t="s">
        <v>5887</v>
      </c>
      <c r="H402" s="166" t="str">
        <f t="shared" si="10"/>
        <v xml:space="preserve"> </v>
      </c>
      <c r="I402">
        <f t="shared" si="11"/>
        <v>0</v>
      </c>
      <c r="N402" s="107"/>
    </row>
    <row r="403" spans="3:14" ht="88" customHeight="1">
      <c r="C403" s="136">
        <v>1219</v>
      </c>
      <c r="D403" s="137">
        <v>371</v>
      </c>
      <c r="E403" s="142" t="s">
        <v>5888</v>
      </c>
      <c r="F403" s="143"/>
      <c r="G403" s="147" t="s">
        <v>5889</v>
      </c>
      <c r="H403" s="166" t="str">
        <f t="shared" si="10"/>
        <v xml:space="preserve"> </v>
      </c>
      <c r="I403">
        <f t="shared" si="11"/>
        <v>0</v>
      </c>
      <c r="N403" s="107"/>
    </row>
    <row r="404" spans="3:14" ht="88" customHeight="1">
      <c r="C404" s="146"/>
      <c r="D404" s="137">
        <v>372</v>
      </c>
      <c r="E404" s="142" t="s">
        <v>5890</v>
      </c>
      <c r="F404" s="143"/>
      <c r="G404" s="147" t="s">
        <v>791</v>
      </c>
      <c r="H404" s="166" t="str">
        <f t="shared" si="10"/>
        <v xml:space="preserve"> </v>
      </c>
      <c r="I404">
        <f t="shared" si="11"/>
        <v>0</v>
      </c>
      <c r="N404" s="107"/>
    </row>
    <row r="405" spans="3:14" ht="88" customHeight="1">
      <c r="C405" s="136">
        <v>1220</v>
      </c>
      <c r="D405" s="137">
        <v>373</v>
      </c>
      <c r="E405" s="142" t="s">
        <v>5891</v>
      </c>
      <c r="F405" s="143"/>
      <c r="G405" s="147" t="s">
        <v>5892</v>
      </c>
      <c r="H405" s="166" t="str">
        <f t="shared" si="10"/>
        <v xml:space="preserve"> </v>
      </c>
      <c r="I405">
        <f t="shared" si="11"/>
        <v>0</v>
      </c>
      <c r="N405" s="107"/>
    </row>
    <row r="406" spans="3:14" ht="88" customHeight="1">
      <c r="C406" s="146"/>
      <c r="D406" s="137">
        <v>374</v>
      </c>
      <c r="E406" s="142" t="s">
        <v>5893</v>
      </c>
      <c r="F406" s="143"/>
      <c r="G406" s="147" t="s">
        <v>5894</v>
      </c>
      <c r="H406" s="166" t="str">
        <f t="shared" si="10"/>
        <v xml:space="preserve"> </v>
      </c>
      <c r="I406">
        <f t="shared" si="11"/>
        <v>0</v>
      </c>
      <c r="N406" s="107"/>
    </row>
    <row r="407" spans="3:14" ht="88" customHeight="1">
      <c r="C407" s="136">
        <v>1221</v>
      </c>
      <c r="D407" s="137">
        <v>375</v>
      </c>
      <c r="E407" s="142" t="s">
        <v>5895</v>
      </c>
      <c r="F407" s="143"/>
      <c r="G407" s="147" t="s">
        <v>2962</v>
      </c>
      <c r="H407" s="166" t="str">
        <f t="shared" si="10"/>
        <v xml:space="preserve"> </v>
      </c>
      <c r="I407">
        <f t="shared" si="11"/>
        <v>0</v>
      </c>
      <c r="N407" s="107"/>
    </row>
    <row r="408" spans="3:14" ht="88" customHeight="1">
      <c r="C408" s="146"/>
      <c r="D408" s="137">
        <v>376</v>
      </c>
      <c r="E408" s="142" t="s">
        <v>5896</v>
      </c>
      <c r="F408" s="143"/>
      <c r="G408" s="147" t="s">
        <v>807</v>
      </c>
      <c r="H408" s="166" t="str">
        <f t="shared" si="10"/>
        <v xml:space="preserve"> </v>
      </c>
      <c r="I408">
        <f t="shared" si="11"/>
        <v>0</v>
      </c>
      <c r="N408" s="107"/>
    </row>
    <row r="409" spans="3:14" ht="88" customHeight="1">
      <c r="C409" s="136">
        <v>1222</v>
      </c>
      <c r="D409" s="137">
        <v>377</v>
      </c>
      <c r="E409" s="142" t="s">
        <v>5897</v>
      </c>
      <c r="F409" s="143"/>
      <c r="G409" s="147" t="s">
        <v>5898</v>
      </c>
      <c r="H409" s="166" t="str">
        <f t="shared" si="10"/>
        <v xml:space="preserve"> </v>
      </c>
      <c r="I409">
        <f t="shared" si="11"/>
        <v>0</v>
      </c>
      <c r="N409" s="107"/>
    </row>
    <row r="410" spans="3:14" ht="88" customHeight="1">
      <c r="C410" s="146"/>
      <c r="D410" s="137">
        <v>378</v>
      </c>
      <c r="E410" s="142" t="s">
        <v>5899</v>
      </c>
      <c r="F410" s="143"/>
      <c r="G410" s="147" t="s">
        <v>811</v>
      </c>
      <c r="H410" s="166" t="str">
        <f t="shared" si="10"/>
        <v xml:space="preserve"> </v>
      </c>
      <c r="I410">
        <f t="shared" si="11"/>
        <v>0</v>
      </c>
      <c r="N410" s="107"/>
    </row>
    <row r="411" spans="3:14" ht="88" customHeight="1">
      <c r="C411" s="136">
        <v>1223</v>
      </c>
      <c r="D411" s="137">
        <v>379</v>
      </c>
      <c r="E411" s="142" t="s">
        <v>5900</v>
      </c>
      <c r="F411" s="143"/>
      <c r="G411" s="147" t="s">
        <v>5901</v>
      </c>
      <c r="H411" s="166" t="str">
        <f t="shared" si="10"/>
        <v xml:space="preserve"> </v>
      </c>
      <c r="I411">
        <f t="shared" si="11"/>
        <v>0</v>
      </c>
      <c r="N411" s="107"/>
    </row>
    <row r="412" spans="3:14" ht="88" customHeight="1">
      <c r="C412" s="146"/>
      <c r="D412" s="137">
        <v>380</v>
      </c>
      <c r="E412" s="142" t="s">
        <v>5902</v>
      </c>
      <c r="F412" s="143"/>
      <c r="G412" s="147" t="s">
        <v>5903</v>
      </c>
      <c r="H412" s="166" t="str">
        <f t="shared" si="10"/>
        <v xml:space="preserve"> </v>
      </c>
      <c r="I412">
        <f t="shared" si="11"/>
        <v>0</v>
      </c>
      <c r="N412" s="107"/>
    </row>
    <row r="413" spans="3:14" ht="88" customHeight="1">
      <c r="C413" s="136">
        <v>1224</v>
      </c>
      <c r="D413" s="137">
        <v>381</v>
      </c>
      <c r="E413" s="142" t="s">
        <v>5904</v>
      </c>
      <c r="F413" s="143"/>
      <c r="G413" s="147" t="s">
        <v>5905</v>
      </c>
      <c r="H413" s="166" t="str">
        <f t="shared" si="10"/>
        <v xml:space="preserve"> </v>
      </c>
      <c r="I413">
        <f t="shared" si="11"/>
        <v>0</v>
      </c>
      <c r="N413" s="107"/>
    </row>
    <row r="414" spans="3:14" ht="88" customHeight="1">
      <c r="C414" s="146"/>
      <c r="D414" s="137">
        <v>382</v>
      </c>
      <c r="E414" s="142" t="s">
        <v>5906</v>
      </c>
      <c r="F414" s="143"/>
      <c r="G414" s="147" t="s">
        <v>888</v>
      </c>
      <c r="H414" s="166" t="str">
        <f t="shared" si="10"/>
        <v xml:space="preserve"> </v>
      </c>
      <c r="I414">
        <f t="shared" si="11"/>
        <v>0</v>
      </c>
      <c r="N414" s="107"/>
    </row>
    <row r="415" spans="3:14" ht="104" customHeight="1">
      <c r="C415" s="136">
        <v>1225</v>
      </c>
      <c r="D415" s="137">
        <v>383</v>
      </c>
      <c r="E415" s="142" t="s">
        <v>5907</v>
      </c>
      <c r="F415" s="143"/>
      <c r="G415" s="147" t="s">
        <v>826</v>
      </c>
      <c r="H415" s="166" t="str">
        <f t="shared" si="10"/>
        <v xml:space="preserve"> </v>
      </c>
      <c r="I415">
        <f t="shared" si="11"/>
        <v>0</v>
      </c>
      <c r="N415" s="107"/>
    </row>
    <row r="416" spans="3:14" ht="88" customHeight="1">
      <c r="C416" s="136">
        <v>1226</v>
      </c>
      <c r="D416" s="137">
        <v>384</v>
      </c>
      <c r="E416" s="142" t="s">
        <v>5908</v>
      </c>
      <c r="F416" s="143"/>
      <c r="G416" s="147" t="s">
        <v>5808</v>
      </c>
      <c r="H416" s="166" t="str">
        <f t="shared" si="10"/>
        <v xml:space="preserve"> </v>
      </c>
      <c r="I416">
        <f t="shared" si="11"/>
        <v>0</v>
      </c>
      <c r="N416" s="107"/>
    </row>
    <row r="417" spans="3:14" ht="88" customHeight="1">
      <c r="C417" s="136">
        <v>1227</v>
      </c>
      <c r="D417" s="137">
        <v>385</v>
      </c>
      <c r="E417" s="142" t="s">
        <v>5909</v>
      </c>
      <c r="F417" s="143"/>
      <c r="G417" s="147" t="s">
        <v>5910</v>
      </c>
      <c r="H417" s="166" t="str">
        <f t="shared" si="10"/>
        <v xml:space="preserve"> </v>
      </c>
      <c r="I417">
        <f t="shared" si="11"/>
        <v>0</v>
      </c>
      <c r="N417" s="107"/>
    </row>
    <row r="418" spans="3:14" ht="88" customHeight="1">
      <c r="C418" s="146"/>
      <c r="D418" s="137">
        <v>386</v>
      </c>
      <c r="E418" s="142" t="s">
        <v>5911</v>
      </c>
      <c r="F418" s="143"/>
      <c r="G418" s="147" t="s">
        <v>5912</v>
      </c>
      <c r="H418" s="166" t="str">
        <f t="shared" ref="H418:H487" si="12">IF(F418=""," ",IF(F418=G418,"OK",G418))</f>
        <v xml:space="preserve"> </v>
      </c>
      <c r="I418">
        <f t="shared" ref="I418:I487" si="13">IF(H418="OK",1,0)</f>
        <v>0</v>
      </c>
      <c r="N418" s="107"/>
    </row>
    <row r="419" spans="3:14" ht="88" customHeight="1">
      <c r="C419" s="136">
        <v>1228</v>
      </c>
      <c r="D419" s="137">
        <v>387</v>
      </c>
      <c r="E419" s="142" t="s">
        <v>5913</v>
      </c>
      <c r="F419" s="143"/>
      <c r="G419" s="147" t="s">
        <v>5914</v>
      </c>
      <c r="H419" s="166" t="str">
        <f t="shared" si="12"/>
        <v xml:space="preserve"> </v>
      </c>
      <c r="I419">
        <f t="shared" si="13"/>
        <v>0</v>
      </c>
      <c r="N419" s="107"/>
    </row>
    <row r="420" spans="3:14" ht="88" customHeight="1">
      <c r="C420" s="146"/>
      <c r="D420" s="137">
        <v>388</v>
      </c>
      <c r="E420" s="142" t="s">
        <v>5915</v>
      </c>
      <c r="F420" s="143"/>
      <c r="G420" s="147" t="s">
        <v>5512</v>
      </c>
      <c r="H420" s="166" t="str">
        <f t="shared" si="12"/>
        <v xml:space="preserve"> </v>
      </c>
      <c r="I420">
        <f t="shared" si="13"/>
        <v>0</v>
      </c>
      <c r="N420" s="107"/>
    </row>
    <row r="421" spans="3:14" ht="88" customHeight="1">
      <c r="C421" s="146"/>
      <c r="D421" s="137">
        <v>389</v>
      </c>
      <c r="E421" s="142" t="s">
        <v>5916</v>
      </c>
      <c r="F421" s="143"/>
      <c r="G421" s="147" t="s">
        <v>5917</v>
      </c>
      <c r="H421" s="166" t="str">
        <f t="shared" si="12"/>
        <v xml:space="preserve"> </v>
      </c>
      <c r="I421">
        <f t="shared" si="13"/>
        <v>0</v>
      </c>
      <c r="N421" s="107"/>
    </row>
    <row r="422" spans="3:14" ht="88" customHeight="1">
      <c r="C422" s="136">
        <v>1229</v>
      </c>
      <c r="D422" s="137">
        <v>390</v>
      </c>
      <c r="E422" s="142" t="s">
        <v>5918</v>
      </c>
      <c r="F422" s="143"/>
      <c r="G422" s="147" t="s">
        <v>5919</v>
      </c>
      <c r="H422" s="166" t="str">
        <f t="shared" si="12"/>
        <v xml:space="preserve"> </v>
      </c>
      <c r="I422">
        <f t="shared" si="13"/>
        <v>0</v>
      </c>
      <c r="N422" s="107"/>
    </row>
    <row r="423" spans="3:14" ht="88" customHeight="1">
      <c r="C423" s="146"/>
      <c r="D423" s="137">
        <v>391</v>
      </c>
      <c r="E423" s="142" t="s">
        <v>5920</v>
      </c>
      <c r="F423" s="143"/>
      <c r="G423" s="147" t="s">
        <v>5921</v>
      </c>
      <c r="H423" s="166" t="str">
        <f t="shared" si="12"/>
        <v xml:space="preserve"> </v>
      </c>
      <c r="I423">
        <f t="shared" si="13"/>
        <v>0</v>
      </c>
      <c r="N423" s="107"/>
    </row>
    <row r="424" spans="3:14" ht="88" customHeight="1">
      <c r="C424" s="136">
        <v>1230</v>
      </c>
      <c r="D424" s="137">
        <v>392</v>
      </c>
      <c r="E424" s="142" t="s">
        <v>5922</v>
      </c>
      <c r="F424" s="143"/>
      <c r="G424" s="147" t="s">
        <v>835</v>
      </c>
      <c r="H424" s="166" t="str">
        <f t="shared" si="12"/>
        <v xml:space="preserve"> </v>
      </c>
      <c r="I424">
        <f t="shared" si="13"/>
        <v>0</v>
      </c>
      <c r="N424" s="107"/>
    </row>
    <row r="425" spans="3:14" ht="88" customHeight="1">
      <c r="C425" s="136">
        <v>1231</v>
      </c>
      <c r="D425" s="137">
        <v>393</v>
      </c>
      <c r="E425" s="142" t="s">
        <v>5923</v>
      </c>
      <c r="F425" s="143"/>
      <c r="G425" s="147" t="s">
        <v>799</v>
      </c>
      <c r="H425" s="166" t="str">
        <f t="shared" si="12"/>
        <v xml:space="preserve"> </v>
      </c>
      <c r="I425">
        <f t="shared" si="13"/>
        <v>0</v>
      </c>
      <c r="N425" s="107"/>
    </row>
    <row r="426" spans="3:14" ht="88" customHeight="1">
      <c r="C426" s="136">
        <v>1232</v>
      </c>
      <c r="D426" s="137">
        <v>394</v>
      </c>
      <c r="E426" s="142" t="s">
        <v>5924</v>
      </c>
      <c r="F426" s="143"/>
      <c r="G426" s="147" t="s">
        <v>1097</v>
      </c>
      <c r="H426" s="166" t="str">
        <f t="shared" si="12"/>
        <v xml:space="preserve"> </v>
      </c>
      <c r="I426">
        <f t="shared" si="13"/>
        <v>0</v>
      </c>
      <c r="N426" s="107"/>
    </row>
    <row r="427" spans="3:14" ht="88" customHeight="1">
      <c r="C427" s="146"/>
      <c r="D427" s="137">
        <v>395</v>
      </c>
      <c r="E427" s="142" t="s">
        <v>5925</v>
      </c>
      <c r="F427" s="143"/>
      <c r="G427" s="147" t="s">
        <v>791</v>
      </c>
      <c r="H427" s="166" t="str">
        <f t="shared" si="12"/>
        <v xml:space="preserve"> </v>
      </c>
      <c r="I427">
        <f t="shared" si="13"/>
        <v>0</v>
      </c>
      <c r="N427" s="107"/>
    </row>
    <row r="428" spans="3:14" ht="88" customHeight="1">
      <c r="C428" s="146"/>
      <c r="D428" s="137">
        <v>396</v>
      </c>
      <c r="E428" s="142" t="s">
        <v>5926</v>
      </c>
      <c r="F428" s="143"/>
      <c r="G428" s="147" t="s">
        <v>1089</v>
      </c>
      <c r="H428" s="166" t="str">
        <f t="shared" si="12"/>
        <v xml:space="preserve"> </v>
      </c>
      <c r="I428">
        <f t="shared" si="13"/>
        <v>0</v>
      </c>
      <c r="N428" s="107"/>
    </row>
    <row r="429" spans="3:14" ht="88" customHeight="1">
      <c r="C429" s="136">
        <v>1233</v>
      </c>
      <c r="D429" s="137">
        <v>397</v>
      </c>
      <c r="E429" s="142" t="s">
        <v>5927</v>
      </c>
      <c r="F429" s="143"/>
      <c r="G429" s="147" t="s">
        <v>2677</v>
      </c>
      <c r="H429" s="166" t="str">
        <f t="shared" si="12"/>
        <v xml:space="preserve"> </v>
      </c>
      <c r="I429">
        <f t="shared" si="13"/>
        <v>0</v>
      </c>
      <c r="N429" s="107"/>
    </row>
    <row r="430" spans="3:14" ht="88" customHeight="1">
      <c r="C430" s="136">
        <v>1234</v>
      </c>
      <c r="D430" s="137">
        <v>398</v>
      </c>
      <c r="E430" s="142" t="s">
        <v>5928</v>
      </c>
      <c r="F430" s="143"/>
      <c r="G430" s="147" t="s">
        <v>5929</v>
      </c>
      <c r="H430" s="166" t="str">
        <f t="shared" si="12"/>
        <v xml:space="preserve"> </v>
      </c>
      <c r="I430">
        <f t="shared" si="13"/>
        <v>0</v>
      </c>
      <c r="N430" s="107"/>
    </row>
    <row r="431" spans="3:14" ht="88" customHeight="1">
      <c r="C431" s="146"/>
      <c r="D431" s="137">
        <v>399</v>
      </c>
      <c r="E431" s="142" t="s">
        <v>5930</v>
      </c>
      <c r="F431" s="143"/>
      <c r="G431" s="147" t="s">
        <v>977</v>
      </c>
      <c r="H431" s="166" t="str">
        <f t="shared" si="12"/>
        <v xml:space="preserve"> </v>
      </c>
      <c r="I431">
        <f t="shared" si="13"/>
        <v>0</v>
      </c>
      <c r="N431" s="107"/>
    </row>
    <row r="432" spans="3:14" ht="88" customHeight="1">
      <c r="C432" s="136">
        <v>1235</v>
      </c>
      <c r="D432" s="137">
        <v>400</v>
      </c>
      <c r="E432" s="142" t="s">
        <v>5931</v>
      </c>
      <c r="F432" s="143"/>
      <c r="G432" s="147" t="s">
        <v>5932</v>
      </c>
      <c r="H432" s="166" t="str">
        <f t="shared" si="12"/>
        <v xml:space="preserve"> </v>
      </c>
      <c r="I432">
        <f t="shared" si="13"/>
        <v>0</v>
      </c>
      <c r="N432" s="107"/>
    </row>
    <row r="433" spans="3:14" ht="88" customHeight="1">
      <c r="C433" s="136">
        <v>1236</v>
      </c>
      <c r="D433" s="137">
        <v>401</v>
      </c>
      <c r="E433" s="142" t="s">
        <v>5933</v>
      </c>
      <c r="F433" s="143"/>
      <c r="G433" s="147" t="s">
        <v>5934</v>
      </c>
      <c r="H433" s="166" t="str">
        <f t="shared" si="12"/>
        <v xml:space="preserve"> </v>
      </c>
      <c r="I433">
        <f t="shared" si="13"/>
        <v>0</v>
      </c>
      <c r="N433" s="107"/>
    </row>
    <row r="434" spans="3:14" ht="88" customHeight="1">
      <c r="C434" s="136">
        <v>1237</v>
      </c>
      <c r="D434" s="137">
        <v>402</v>
      </c>
      <c r="E434" s="142" t="s">
        <v>5935</v>
      </c>
      <c r="F434" s="143"/>
      <c r="G434" s="147" t="s">
        <v>877</v>
      </c>
      <c r="H434" s="166" t="str">
        <f t="shared" si="12"/>
        <v xml:space="preserve"> </v>
      </c>
      <c r="I434">
        <f t="shared" si="13"/>
        <v>0</v>
      </c>
      <c r="N434" s="107"/>
    </row>
    <row r="435" spans="3:14" ht="88" customHeight="1">
      <c r="C435" s="146"/>
      <c r="D435" s="137">
        <v>403</v>
      </c>
      <c r="E435" s="142" t="s">
        <v>5936</v>
      </c>
      <c r="F435" s="143"/>
      <c r="G435" s="147" t="s">
        <v>5937</v>
      </c>
      <c r="H435" s="166" t="str">
        <f t="shared" si="12"/>
        <v xml:space="preserve"> </v>
      </c>
      <c r="I435">
        <f t="shared" si="13"/>
        <v>0</v>
      </c>
      <c r="N435" s="107"/>
    </row>
    <row r="436" spans="3:14" ht="88" customHeight="1">
      <c r="C436" s="146"/>
      <c r="D436" s="137">
        <v>404</v>
      </c>
      <c r="E436" s="142" t="s">
        <v>5938</v>
      </c>
      <c r="F436" s="143"/>
      <c r="G436" s="147" t="s">
        <v>815</v>
      </c>
      <c r="H436" s="166" t="str">
        <f t="shared" si="12"/>
        <v xml:space="preserve"> </v>
      </c>
      <c r="I436">
        <f t="shared" si="13"/>
        <v>0</v>
      </c>
      <c r="N436" s="107"/>
    </row>
    <row r="437" spans="3:14" ht="88" customHeight="1">
      <c r="C437" s="136">
        <v>1238</v>
      </c>
      <c r="D437" s="137">
        <v>405</v>
      </c>
      <c r="E437" s="142" t="s">
        <v>5939</v>
      </c>
      <c r="F437" s="143"/>
      <c r="G437" s="147" t="s">
        <v>5940</v>
      </c>
      <c r="H437" s="166" t="str">
        <f t="shared" si="12"/>
        <v xml:space="preserve"> </v>
      </c>
      <c r="I437">
        <f t="shared" si="13"/>
        <v>0</v>
      </c>
      <c r="N437" s="107"/>
    </row>
    <row r="438" spans="3:14" ht="88" customHeight="1">
      <c r="C438" s="136">
        <v>1239</v>
      </c>
      <c r="D438" s="137">
        <v>406</v>
      </c>
      <c r="E438" s="142" t="s">
        <v>5941</v>
      </c>
      <c r="F438" s="143"/>
      <c r="G438" s="147" t="s">
        <v>5942</v>
      </c>
      <c r="H438" s="166" t="str">
        <f t="shared" si="12"/>
        <v xml:space="preserve"> </v>
      </c>
      <c r="I438">
        <f t="shared" si="13"/>
        <v>0</v>
      </c>
      <c r="N438" s="107"/>
    </row>
    <row r="439" spans="3:14" ht="88" customHeight="1">
      <c r="C439" s="146"/>
      <c r="D439" s="137">
        <v>407</v>
      </c>
      <c r="E439" s="142" t="s">
        <v>5943</v>
      </c>
      <c r="F439" s="143"/>
      <c r="G439" s="147" t="s">
        <v>2939</v>
      </c>
      <c r="H439" s="166" t="str">
        <f t="shared" si="12"/>
        <v xml:space="preserve"> </v>
      </c>
      <c r="I439">
        <f t="shared" si="13"/>
        <v>0</v>
      </c>
      <c r="N439" s="107"/>
    </row>
    <row r="440" spans="3:14" ht="88" customHeight="1">
      <c r="C440" s="136">
        <v>1240</v>
      </c>
      <c r="D440" s="137">
        <v>408</v>
      </c>
      <c r="E440" s="142" t="s">
        <v>5944</v>
      </c>
      <c r="F440" s="143"/>
      <c r="G440" s="147" t="s">
        <v>5945</v>
      </c>
      <c r="H440" s="166" t="str">
        <f t="shared" si="12"/>
        <v xml:space="preserve"> </v>
      </c>
      <c r="I440">
        <f t="shared" si="13"/>
        <v>0</v>
      </c>
      <c r="N440" s="107"/>
    </row>
    <row r="441" spans="3:14" ht="88" customHeight="1">
      <c r="C441" s="136">
        <v>1241</v>
      </c>
      <c r="D441" s="137">
        <v>409</v>
      </c>
      <c r="E441" s="142" t="s">
        <v>5946</v>
      </c>
      <c r="F441" s="143"/>
      <c r="G441" s="147" t="s">
        <v>826</v>
      </c>
      <c r="H441" s="166" t="str">
        <f t="shared" si="12"/>
        <v xml:space="preserve"> </v>
      </c>
      <c r="I441">
        <f t="shared" si="13"/>
        <v>0</v>
      </c>
      <c r="N441" s="107"/>
    </row>
    <row r="442" spans="3:14" ht="88" customHeight="1">
      <c r="C442" s="146"/>
      <c r="D442" s="137">
        <v>410</v>
      </c>
      <c r="E442" s="142" t="s">
        <v>5947</v>
      </c>
      <c r="F442" s="143"/>
      <c r="G442" s="147" t="s">
        <v>5948</v>
      </c>
      <c r="H442" s="166" t="str">
        <f t="shared" si="12"/>
        <v xml:space="preserve"> </v>
      </c>
      <c r="I442">
        <f t="shared" si="13"/>
        <v>0</v>
      </c>
      <c r="N442" s="107"/>
    </row>
    <row r="443" spans="3:14" ht="88" customHeight="1">
      <c r="C443" s="136">
        <v>1242</v>
      </c>
      <c r="D443" s="137">
        <v>411</v>
      </c>
      <c r="E443" s="142" t="s">
        <v>5949</v>
      </c>
      <c r="F443" s="143"/>
      <c r="G443" s="147" t="s">
        <v>5950</v>
      </c>
      <c r="H443" s="166" t="str">
        <f t="shared" si="12"/>
        <v xml:space="preserve"> </v>
      </c>
      <c r="I443">
        <f t="shared" si="13"/>
        <v>0</v>
      </c>
      <c r="N443" s="107"/>
    </row>
    <row r="444" spans="3:14" ht="88" customHeight="1">
      <c r="C444" s="136">
        <v>1243</v>
      </c>
      <c r="D444" s="137">
        <v>412</v>
      </c>
      <c r="E444" s="142" t="s">
        <v>5951</v>
      </c>
      <c r="F444" s="143"/>
      <c r="G444" s="147" t="s">
        <v>791</v>
      </c>
      <c r="H444" s="166" t="str">
        <f t="shared" si="12"/>
        <v xml:space="preserve"> </v>
      </c>
      <c r="I444">
        <f t="shared" si="13"/>
        <v>0</v>
      </c>
      <c r="N444" s="107"/>
    </row>
    <row r="445" spans="3:14" ht="88" customHeight="1">
      <c r="C445" s="146"/>
      <c r="D445" s="137">
        <v>413</v>
      </c>
      <c r="E445" s="142" t="s">
        <v>5952</v>
      </c>
      <c r="F445" s="143"/>
      <c r="G445" s="147" t="s">
        <v>5953</v>
      </c>
      <c r="H445" s="166" t="str">
        <f t="shared" si="12"/>
        <v xml:space="preserve"> </v>
      </c>
      <c r="I445">
        <f t="shared" si="13"/>
        <v>0</v>
      </c>
      <c r="N445" s="107"/>
    </row>
    <row r="446" spans="3:14" ht="88" customHeight="1">
      <c r="C446" s="136">
        <v>1244</v>
      </c>
      <c r="D446" s="137">
        <v>414</v>
      </c>
      <c r="E446" s="142" t="s">
        <v>5954</v>
      </c>
      <c r="F446" s="143"/>
      <c r="G446" s="147" t="s">
        <v>5955</v>
      </c>
      <c r="H446" s="166" t="str">
        <f t="shared" si="12"/>
        <v xml:space="preserve"> </v>
      </c>
      <c r="I446">
        <f t="shared" si="13"/>
        <v>0</v>
      </c>
      <c r="N446" s="107"/>
    </row>
    <row r="447" spans="3:14" ht="88" customHeight="1">
      <c r="C447" s="136">
        <v>1245</v>
      </c>
      <c r="D447" s="137">
        <v>415</v>
      </c>
      <c r="E447" s="142" t="s">
        <v>5956</v>
      </c>
      <c r="F447" s="143"/>
      <c r="G447" s="147" t="s">
        <v>811</v>
      </c>
      <c r="H447" s="166" t="str">
        <f t="shared" si="12"/>
        <v xml:space="preserve"> </v>
      </c>
      <c r="I447">
        <f t="shared" si="13"/>
        <v>0</v>
      </c>
      <c r="N447" s="107"/>
    </row>
    <row r="448" spans="3:14" ht="88" customHeight="1">
      <c r="C448" s="146"/>
      <c r="D448" s="137">
        <v>416</v>
      </c>
      <c r="E448" s="142" t="s">
        <v>5957</v>
      </c>
      <c r="F448" s="143"/>
      <c r="G448" s="147" t="s">
        <v>5958</v>
      </c>
      <c r="H448" s="166" t="str">
        <f t="shared" si="12"/>
        <v xml:space="preserve"> </v>
      </c>
      <c r="I448">
        <f t="shared" si="13"/>
        <v>0</v>
      </c>
      <c r="N448" s="107"/>
    </row>
    <row r="449" spans="3:14" ht="88" customHeight="1">
      <c r="C449" s="136">
        <v>1246</v>
      </c>
      <c r="D449" s="137">
        <v>417</v>
      </c>
      <c r="E449" s="142" t="s">
        <v>5959</v>
      </c>
      <c r="F449" s="143"/>
      <c r="G449" s="147" t="s">
        <v>5960</v>
      </c>
      <c r="H449" s="166" t="str">
        <f t="shared" si="12"/>
        <v xml:space="preserve"> </v>
      </c>
      <c r="I449">
        <f t="shared" si="13"/>
        <v>0</v>
      </c>
      <c r="N449" s="107"/>
    </row>
    <row r="450" spans="3:14" ht="88" customHeight="1">
      <c r="C450" s="146"/>
      <c r="D450" s="137">
        <v>418</v>
      </c>
      <c r="E450" s="142" t="s">
        <v>5961</v>
      </c>
      <c r="F450" s="143"/>
      <c r="G450" s="147" t="s">
        <v>5962</v>
      </c>
      <c r="H450" s="166" t="str">
        <f t="shared" si="12"/>
        <v xml:space="preserve"> </v>
      </c>
      <c r="I450">
        <f t="shared" si="13"/>
        <v>0</v>
      </c>
      <c r="N450" s="107"/>
    </row>
    <row r="451" spans="3:14" ht="88" customHeight="1">
      <c r="C451" s="136">
        <v>1247</v>
      </c>
      <c r="D451" s="137">
        <v>419</v>
      </c>
      <c r="E451" s="142" t="s">
        <v>5963</v>
      </c>
      <c r="F451" s="143"/>
      <c r="G451" s="147" t="s">
        <v>5964</v>
      </c>
      <c r="H451" s="166" t="str">
        <f t="shared" si="12"/>
        <v xml:space="preserve"> </v>
      </c>
      <c r="I451">
        <f t="shared" si="13"/>
        <v>0</v>
      </c>
      <c r="N451" s="107"/>
    </row>
    <row r="452" spans="3:14" ht="88" customHeight="1">
      <c r="C452" s="136">
        <v>1248</v>
      </c>
      <c r="D452" s="137">
        <v>420</v>
      </c>
      <c r="E452" s="142" t="s">
        <v>5965</v>
      </c>
      <c r="F452" s="143"/>
      <c r="G452" s="147" t="s">
        <v>977</v>
      </c>
      <c r="H452" s="166" t="str">
        <f t="shared" si="12"/>
        <v xml:space="preserve"> </v>
      </c>
      <c r="I452">
        <f t="shared" si="13"/>
        <v>0</v>
      </c>
      <c r="N452" s="107"/>
    </row>
    <row r="453" spans="3:14" ht="88" customHeight="1">
      <c r="C453" s="136">
        <v>1249</v>
      </c>
      <c r="D453" s="137">
        <v>421</v>
      </c>
      <c r="E453" s="142" t="s">
        <v>5966</v>
      </c>
      <c r="F453" s="143"/>
      <c r="G453" s="147" t="s">
        <v>5967</v>
      </c>
      <c r="H453" s="166" t="str">
        <f t="shared" si="12"/>
        <v xml:space="preserve"> </v>
      </c>
      <c r="I453">
        <f t="shared" si="13"/>
        <v>0</v>
      </c>
      <c r="N453" s="107"/>
    </row>
    <row r="454" spans="3:14" ht="88" customHeight="1">
      <c r="C454" s="146"/>
      <c r="D454" s="137">
        <v>422</v>
      </c>
      <c r="E454" s="142" t="s">
        <v>5968</v>
      </c>
      <c r="F454" s="143"/>
      <c r="G454" s="147" t="s">
        <v>5969</v>
      </c>
      <c r="H454" s="166" t="str">
        <f t="shared" si="12"/>
        <v xml:space="preserve"> </v>
      </c>
      <c r="I454">
        <f t="shared" si="13"/>
        <v>0</v>
      </c>
      <c r="N454" s="107"/>
    </row>
    <row r="455" spans="3:14" ht="88" customHeight="1">
      <c r="C455" s="136">
        <v>1250</v>
      </c>
      <c r="D455" s="137">
        <v>423</v>
      </c>
      <c r="E455" s="142" t="s">
        <v>5970</v>
      </c>
      <c r="F455" s="143"/>
      <c r="G455" s="147" t="s">
        <v>5971</v>
      </c>
      <c r="H455" s="166" t="str">
        <f t="shared" si="12"/>
        <v xml:space="preserve"> </v>
      </c>
      <c r="I455">
        <f t="shared" si="13"/>
        <v>0</v>
      </c>
      <c r="N455" s="107"/>
    </row>
    <row r="456" spans="3:14" ht="88" customHeight="1">
      <c r="C456" s="136">
        <v>1251</v>
      </c>
      <c r="D456" s="137">
        <v>424</v>
      </c>
      <c r="E456" s="142" t="s">
        <v>5972</v>
      </c>
      <c r="F456" s="143"/>
      <c r="G456" s="147" t="s">
        <v>2896</v>
      </c>
      <c r="H456" s="166" t="str">
        <f t="shared" si="12"/>
        <v xml:space="preserve"> </v>
      </c>
      <c r="I456">
        <f t="shared" si="13"/>
        <v>0</v>
      </c>
      <c r="N456" s="107"/>
    </row>
    <row r="457" spans="3:14" ht="88" customHeight="1">
      <c r="C457" s="146"/>
      <c r="D457" s="137">
        <v>425</v>
      </c>
      <c r="E457" s="142" t="s">
        <v>5973</v>
      </c>
      <c r="F457" s="143"/>
      <c r="G457" s="147" t="s">
        <v>3001</v>
      </c>
      <c r="H457" s="166" t="str">
        <f t="shared" si="12"/>
        <v xml:space="preserve"> </v>
      </c>
      <c r="I457">
        <f t="shared" si="13"/>
        <v>0</v>
      </c>
      <c r="N457" s="107"/>
    </row>
    <row r="458" spans="3:14" ht="88" customHeight="1">
      <c r="C458" s="146"/>
      <c r="D458" s="137">
        <v>426</v>
      </c>
      <c r="E458" s="142" t="s">
        <v>5974</v>
      </c>
      <c r="F458" s="143"/>
      <c r="G458" s="147" t="s">
        <v>863</v>
      </c>
      <c r="H458" s="166" t="str">
        <f t="shared" si="12"/>
        <v xml:space="preserve"> </v>
      </c>
      <c r="I458">
        <f t="shared" si="13"/>
        <v>0</v>
      </c>
      <c r="N458" s="107"/>
    </row>
    <row r="459" spans="3:14" ht="88" customHeight="1">
      <c r="C459" s="146"/>
      <c r="D459" s="137">
        <v>427</v>
      </c>
      <c r="E459" s="167" t="s">
        <v>5975</v>
      </c>
      <c r="F459" s="168"/>
      <c r="G459" s="169" t="s">
        <v>3109</v>
      </c>
      <c r="H459" s="170" t="str">
        <f t="shared" si="12"/>
        <v xml:space="preserve"> </v>
      </c>
      <c r="I459">
        <f t="shared" si="13"/>
        <v>0</v>
      </c>
      <c r="N459" s="107"/>
    </row>
    <row r="460" spans="3:14" ht="88" customHeight="1">
      <c r="C460" s="148"/>
      <c r="D460" s="149"/>
      <c r="E460" s="150"/>
      <c r="F460" s="151"/>
      <c r="G460" s="152"/>
      <c r="H460" s="153" t="s">
        <v>5976</v>
      </c>
      <c r="I460">
        <f>SUM(I353:I459)</f>
        <v>0</v>
      </c>
      <c r="N460" s="107"/>
    </row>
    <row r="461" spans="3:14" ht="88" customHeight="1">
      <c r="C461" s="148"/>
      <c r="D461" s="149"/>
      <c r="E461" s="150"/>
      <c r="F461" s="151"/>
      <c r="G461" s="152"/>
      <c r="H461" s="154">
        <f>I461</f>
        <v>0</v>
      </c>
      <c r="I461">
        <f>I460/107</f>
        <v>0</v>
      </c>
      <c r="N461" s="107"/>
    </row>
    <row r="462" spans="3:14" ht="88" customHeight="1">
      <c r="C462" s="148"/>
      <c r="D462" s="149"/>
      <c r="E462" s="150"/>
      <c r="F462" s="151"/>
      <c r="G462" s="152"/>
      <c r="H462" s="105"/>
      <c r="N462" s="107"/>
    </row>
    <row r="463" spans="3:14" ht="88" customHeight="1" thickBot="1">
      <c r="C463" s="148"/>
      <c r="D463" s="149"/>
      <c r="E463" s="150"/>
      <c r="F463" s="151"/>
      <c r="G463" s="152"/>
      <c r="H463" s="105"/>
      <c r="N463" s="107"/>
    </row>
    <row r="464" spans="3:14" ht="88" customHeight="1" thickTop="1" thickBot="1">
      <c r="C464" s="155" t="s">
        <v>5977</v>
      </c>
      <c r="D464" s="156"/>
      <c r="E464" s="126"/>
      <c r="F464" s="157"/>
      <c r="G464" s="48"/>
      <c r="H464" s="128"/>
      <c r="N464" s="107"/>
    </row>
    <row r="465" spans="3:14" ht="111" customHeight="1" thickTop="1" thickBot="1">
      <c r="C465" s="182" t="s">
        <v>5240</v>
      </c>
      <c r="D465" s="172" t="s">
        <v>5228</v>
      </c>
      <c r="E465" s="173" t="s">
        <v>5229</v>
      </c>
      <c r="F465" s="174" t="s">
        <v>5230</v>
      </c>
      <c r="G465" s="175" t="s">
        <v>5231</v>
      </c>
      <c r="H465" s="183" t="s">
        <v>5232</v>
      </c>
      <c r="N465" s="107"/>
    </row>
    <row r="466" spans="3:14" ht="88" customHeight="1" thickTop="1">
      <c r="C466" s="136">
        <v>1252</v>
      </c>
      <c r="D466" s="137">
        <v>428</v>
      </c>
      <c r="E466" s="138" t="s">
        <v>5978</v>
      </c>
      <c r="F466" s="139"/>
      <c r="G466" s="164" t="s">
        <v>5979</v>
      </c>
      <c r="H466" s="165" t="str">
        <f t="shared" si="12"/>
        <v xml:space="preserve"> </v>
      </c>
      <c r="I466">
        <f t="shared" si="13"/>
        <v>0</v>
      </c>
      <c r="N466" s="107"/>
    </row>
    <row r="467" spans="3:14" ht="88" customHeight="1">
      <c r="C467" s="146"/>
      <c r="D467" s="137">
        <v>429</v>
      </c>
      <c r="E467" s="142" t="s">
        <v>5980</v>
      </c>
      <c r="F467" s="143"/>
      <c r="G467" s="147" t="s">
        <v>5981</v>
      </c>
      <c r="H467" s="166" t="str">
        <f t="shared" si="12"/>
        <v xml:space="preserve"> </v>
      </c>
      <c r="I467">
        <f t="shared" si="13"/>
        <v>0</v>
      </c>
      <c r="N467" s="107"/>
    </row>
    <row r="468" spans="3:14" ht="88" customHeight="1">
      <c r="C468" s="136">
        <v>1253</v>
      </c>
      <c r="D468" s="137">
        <v>430</v>
      </c>
      <c r="E468" s="142" t="s">
        <v>5982</v>
      </c>
      <c r="F468" s="143"/>
      <c r="G468" s="147" t="s">
        <v>1026</v>
      </c>
      <c r="H468" s="166" t="str">
        <f t="shared" si="12"/>
        <v xml:space="preserve"> </v>
      </c>
      <c r="I468">
        <f t="shared" si="13"/>
        <v>0</v>
      </c>
      <c r="N468" s="107"/>
    </row>
    <row r="469" spans="3:14" ht="88" customHeight="1">
      <c r="C469" s="146"/>
      <c r="D469" s="137">
        <v>431</v>
      </c>
      <c r="E469" s="142" t="s">
        <v>5983</v>
      </c>
      <c r="F469" s="143"/>
      <c r="G469" s="147" t="s">
        <v>5984</v>
      </c>
      <c r="H469" s="166" t="str">
        <f t="shared" si="12"/>
        <v xml:space="preserve"> </v>
      </c>
      <c r="I469">
        <f t="shared" si="13"/>
        <v>0</v>
      </c>
      <c r="N469" s="107"/>
    </row>
    <row r="470" spans="3:14" ht="88" customHeight="1">
      <c r="C470" s="146"/>
      <c r="D470" s="137">
        <v>432</v>
      </c>
      <c r="E470" s="142" t="s">
        <v>5985</v>
      </c>
      <c r="F470" s="143"/>
      <c r="G470" s="147" t="s">
        <v>5986</v>
      </c>
      <c r="H470" s="166" t="str">
        <f t="shared" si="12"/>
        <v xml:space="preserve"> </v>
      </c>
      <c r="I470">
        <f t="shared" si="13"/>
        <v>0</v>
      </c>
      <c r="N470" s="107"/>
    </row>
    <row r="471" spans="3:14" ht="88" customHeight="1">
      <c r="C471" s="136">
        <v>1254</v>
      </c>
      <c r="D471" s="137">
        <v>433</v>
      </c>
      <c r="E471" s="142" t="s">
        <v>5987</v>
      </c>
      <c r="F471" s="143"/>
      <c r="G471" s="147" t="s">
        <v>1097</v>
      </c>
      <c r="H471" s="166" t="str">
        <f t="shared" si="12"/>
        <v xml:space="preserve"> </v>
      </c>
      <c r="I471">
        <f t="shared" si="13"/>
        <v>0</v>
      </c>
      <c r="N471" s="107"/>
    </row>
    <row r="472" spans="3:14" ht="88" customHeight="1">
      <c r="C472" s="146"/>
      <c r="D472" s="137">
        <v>434</v>
      </c>
      <c r="E472" s="142" t="s">
        <v>5988</v>
      </c>
      <c r="F472" s="143"/>
      <c r="G472" s="147" t="s">
        <v>944</v>
      </c>
      <c r="H472" s="166" t="str">
        <f t="shared" si="12"/>
        <v xml:space="preserve"> </v>
      </c>
      <c r="I472">
        <f t="shared" si="13"/>
        <v>0</v>
      </c>
      <c r="N472" s="107"/>
    </row>
    <row r="473" spans="3:14" ht="88" customHeight="1">
      <c r="C473" s="146"/>
      <c r="D473" s="137">
        <v>435</v>
      </c>
      <c r="E473" s="142" t="s">
        <v>5989</v>
      </c>
      <c r="F473" s="143"/>
      <c r="G473" s="147" t="s">
        <v>5990</v>
      </c>
      <c r="H473" s="166" t="str">
        <f t="shared" si="12"/>
        <v xml:space="preserve"> </v>
      </c>
      <c r="I473">
        <f t="shared" si="13"/>
        <v>0</v>
      </c>
      <c r="N473" s="107"/>
    </row>
    <row r="474" spans="3:14" ht="88" customHeight="1">
      <c r="C474" s="136">
        <v>1255</v>
      </c>
      <c r="D474" s="137">
        <v>436</v>
      </c>
      <c r="E474" s="142" t="s">
        <v>5991</v>
      </c>
      <c r="F474" s="143"/>
      <c r="G474" s="147" t="s">
        <v>5992</v>
      </c>
      <c r="H474" s="166" t="str">
        <f t="shared" si="12"/>
        <v xml:space="preserve"> </v>
      </c>
      <c r="I474">
        <f t="shared" si="13"/>
        <v>0</v>
      </c>
      <c r="N474" s="107"/>
    </row>
    <row r="475" spans="3:14" ht="88" customHeight="1">
      <c r="C475" s="146"/>
      <c r="D475" s="137">
        <v>437</v>
      </c>
      <c r="E475" s="142" t="s">
        <v>5993</v>
      </c>
      <c r="F475" s="143"/>
      <c r="G475" s="147" t="s">
        <v>5994</v>
      </c>
      <c r="H475" s="166" t="str">
        <f t="shared" si="12"/>
        <v xml:space="preserve"> </v>
      </c>
      <c r="I475">
        <f t="shared" si="13"/>
        <v>0</v>
      </c>
      <c r="N475" s="107"/>
    </row>
    <row r="476" spans="3:14" ht="88" customHeight="1">
      <c r="C476" s="146"/>
      <c r="D476" s="137">
        <v>438</v>
      </c>
      <c r="E476" s="142" t="s">
        <v>5995</v>
      </c>
      <c r="F476" s="143"/>
      <c r="G476" s="147" t="s">
        <v>5996</v>
      </c>
      <c r="H476" s="166" t="str">
        <f t="shared" si="12"/>
        <v xml:space="preserve"> </v>
      </c>
      <c r="I476">
        <f t="shared" si="13"/>
        <v>0</v>
      </c>
      <c r="N476" s="107"/>
    </row>
    <row r="477" spans="3:14" ht="88" customHeight="1">
      <c r="C477" s="136">
        <v>1256</v>
      </c>
      <c r="D477" s="137">
        <v>439</v>
      </c>
      <c r="E477" s="142" t="s">
        <v>5997</v>
      </c>
      <c r="F477" s="143"/>
      <c r="G477" s="147" t="s">
        <v>5998</v>
      </c>
      <c r="H477" s="166" t="str">
        <f t="shared" si="12"/>
        <v xml:space="preserve"> </v>
      </c>
      <c r="I477">
        <f t="shared" si="13"/>
        <v>0</v>
      </c>
      <c r="N477" s="107"/>
    </row>
    <row r="478" spans="3:14" ht="88" customHeight="1">
      <c r="C478" s="136">
        <v>1257</v>
      </c>
      <c r="D478" s="137">
        <v>440</v>
      </c>
      <c r="E478" s="142" t="s">
        <v>5999</v>
      </c>
      <c r="F478" s="143"/>
      <c r="G478" s="147" t="s">
        <v>806</v>
      </c>
      <c r="H478" s="166" t="str">
        <f t="shared" si="12"/>
        <v xml:space="preserve"> </v>
      </c>
      <c r="I478">
        <f t="shared" si="13"/>
        <v>0</v>
      </c>
      <c r="N478" s="107"/>
    </row>
    <row r="479" spans="3:14" ht="88" customHeight="1">
      <c r="C479" s="146"/>
      <c r="D479" s="137">
        <v>441</v>
      </c>
      <c r="E479" s="142" t="s">
        <v>6000</v>
      </c>
      <c r="F479" s="143"/>
      <c r="G479" s="147" t="s">
        <v>944</v>
      </c>
      <c r="H479" s="166" t="str">
        <f t="shared" si="12"/>
        <v xml:space="preserve"> </v>
      </c>
      <c r="I479">
        <f t="shared" si="13"/>
        <v>0</v>
      </c>
      <c r="N479" s="107"/>
    </row>
    <row r="480" spans="3:14" ht="88" customHeight="1">
      <c r="C480" s="136">
        <v>1258</v>
      </c>
      <c r="D480" s="137">
        <v>442</v>
      </c>
      <c r="E480" s="142" t="s">
        <v>6001</v>
      </c>
      <c r="F480" s="143"/>
      <c r="G480" s="147" t="s">
        <v>835</v>
      </c>
      <c r="H480" s="166" t="str">
        <f t="shared" si="12"/>
        <v xml:space="preserve"> </v>
      </c>
      <c r="I480">
        <f t="shared" si="13"/>
        <v>0</v>
      </c>
      <c r="N480" s="107"/>
    </row>
    <row r="481" spans="3:14" ht="88" customHeight="1">
      <c r="C481" s="146"/>
      <c r="D481" s="137">
        <v>443</v>
      </c>
      <c r="E481" s="142" t="s">
        <v>6002</v>
      </c>
      <c r="F481" s="143"/>
      <c r="G481" s="147" t="s">
        <v>5327</v>
      </c>
      <c r="H481" s="166" t="str">
        <f t="shared" si="12"/>
        <v xml:space="preserve"> </v>
      </c>
      <c r="I481">
        <f t="shared" si="13"/>
        <v>0</v>
      </c>
      <c r="N481" s="107"/>
    </row>
    <row r="482" spans="3:14" ht="88" customHeight="1">
      <c r="C482" s="146"/>
      <c r="D482" s="137">
        <v>444</v>
      </c>
      <c r="E482" s="142" t="s">
        <v>6003</v>
      </c>
      <c r="F482" s="143"/>
      <c r="G482" s="147" t="s">
        <v>833</v>
      </c>
      <c r="H482" s="166" t="str">
        <f t="shared" si="12"/>
        <v xml:space="preserve"> </v>
      </c>
      <c r="I482">
        <f t="shared" si="13"/>
        <v>0</v>
      </c>
      <c r="N482" s="107"/>
    </row>
    <row r="483" spans="3:14" ht="88" customHeight="1">
      <c r="C483" s="136">
        <v>1259</v>
      </c>
      <c r="D483" s="137">
        <v>445</v>
      </c>
      <c r="E483" s="142" t="s">
        <v>6004</v>
      </c>
      <c r="F483" s="143"/>
      <c r="G483" s="147" t="s">
        <v>6005</v>
      </c>
      <c r="H483" s="166" t="str">
        <f t="shared" si="12"/>
        <v xml:space="preserve"> </v>
      </c>
      <c r="I483">
        <f t="shared" si="13"/>
        <v>0</v>
      </c>
      <c r="N483" s="107"/>
    </row>
    <row r="484" spans="3:14" ht="88" customHeight="1">
      <c r="C484" s="136">
        <v>1260</v>
      </c>
      <c r="D484" s="137">
        <v>446</v>
      </c>
      <c r="E484" s="142" t="s">
        <v>6006</v>
      </c>
      <c r="F484" s="143"/>
      <c r="G484" s="147" t="s">
        <v>1089</v>
      </c>
      <c r="H484" s="166" t="str">
        <f t="shared" si="12"/>
        <v xml:space="preserve"> </v>
      </c>
      <c r="I484">
        <f t="shared" si="13"/>
        <v>0</v>
      </c>
      <c r="N484" s="107"/>
    </row>
    <row r="485" spans="3:14" ht="88" customHeight="1">
      <c r="C485" s="146"/>
      <c r="D485" s="137">
        <v>447</v>
      </c>
      <c r="E485" s="142" t="s">
        <v>6007</v>
      </c>
      <c r="F485" s="143"/>
      <c r="G485" s="147" t="s">
        <v>6008</v>
      </c>
      <c r="H485" s="166" t="str">
        <f t="shared" si="12"/>
        <v xml:space="preserve"> </v>
      </c>
      <c r="I485">
        <f t="shared" si="13"/>
        <v>0</v>
      </c>
      <c r="N485" s="107"/>
    </row>
    <row r="486" spans="3:14" ht="88" customHeight="1">
      <c r="C486" s="136">
        <v>1261</v>
      </c>
      <c r="D486" s="137">
        <v>448</v>
      </c>
      <c r="E486" s="142" t="s">
        <v>6009</v>
      </c>
      <c r="F486" s="143"/>
      <c r="G486" s="147" t="s">
        <v>6010</v>
      </c>
      <c r="H486" s="166" t="str">
        <f t="shared" si="12"/>
        <v xml:space="preserve"> </v>
      </c>
      <c r="I486">
        <f t="shared" si="13"/>
        <v>0</v>
      </c>
      <c r="N486" s="107"/>
    </row>
    <row r="487" spans="3:14" ht="88" customHeight="1">
      <c r="C487" s="146"/>
      <c r="D487" s="137">
        <v>449</v>
      </c>
      <c r="E487" s="142" t="s">
        <v>6011</v>
      </c>
      <c r="F487" s="143"/>
      <c r="G487" s="147" t="s">
        <v>6012</v>
      </c>
      <c r="H487" s="166" t="str">
        <f t="shared" si="12"/>
        <v xml:space="preserve"> </v>
      </c>
      <c r="I487">
        <f t="shared" si="13"/>
        <v>0</v>
      </c>
      <c r="N487" s="107"/>
    </row>
    <row r="488" spans="3:14" ht="88" customHeight="1">
      <c r="C488" s="136">
        <v>1262</v>
      </c>
      <c r="D488" s="137">
        <v>450</v>
      </c>
      <c r="E488" s="142" t="s">
        <v>6013</v>
      </c>
      <c r="F488" s="143"/>
      <c r="G488" s="147" t="s">
        <v>811</v>
      </c>
      <c r="H488" s="166" t="str">
        <f t="shared" ref="H488:H551" si="14">IF(F488=""," ",IF(F488=G488,"OK",G488))</f>
        <v xml:space="preserve"> </v>
      </c>
      <c r="I488">
        <f t="shared" ref="I488:I551" si="15">IF(H488="OK",1,0)</f>
        <v>0</v>
      </c>
      <c r="N488" s="107"/>
    </row>
    <row r="489" spans="3:14" ht="88" customHeight="1">
      <c r="C489" s="146"/>
      <c r="D489" s="137">
        <v>451</v>
      </c>
      <c r="E489" s="142" t="s">
        <v>6014</v>
      </c>
      <c r="F489" s="143"/>
      <c r="G489" s="147" t="s">
        <v>6015</v>
      </c>
      <c r="H489" s="166" t="str">
        <f t="shared" si="14"/>
        <v xml:space="preserve"> </v>
      </c>
      <c r="I489">
        <f t="shared" si="15"/>
        <v>0</v>
      </c>
      <c r="N489" s="107"/>
    </row>
    <row r="490" spans="3:14" ht="88" customHeight="1">
      <c r="C490" s="136">
        <v>1263</v>
      </c>
      <c r="D490" s="137">
        <v>452</v>
      </c>
      <c r="E490" s="142" t="s">
        <v>6016</v>
      </c>
      <c r="F490" s="143"/>
      <c r="G490" s="147" t="s">
        <v>6017</v>
      </c>
      <c r="H490" s="166" t="str">
        <f t="shared" si="14"/>
        <v xml:space="preserve"> </v>
      </c>
      <c r="I490">
        <f t="shared" si="15"/>
        <v>0</v>
      </c>
      <c r="N490" s="107"/>
    </row>
    <row r="491" spans="3:14" ht="88" customHeight="1">
      <c r="C491" s="146"/>
      <c r="D491" s="137">
        <v>453</v>
      </c>
      <c r="E491" s="142" t="s">
        <v>6018</v>
      </c>
      <c r="F491" s="143"/>
      <c r="G491" s="147" t="s">
        <v>2938</v>
      </c>
      <c r="H491" s="166" t="str">
        <f t="shared" si="14"/>
        <v xml:space="preserve"> </v>
      </c>
      <c r="I491">
        <f t="shared" si="15"/>
        <v>0</v>
      </c>
      <c r="N491" s="107"/>
    </row>
    <row r="492" spans="3:14" ht="88" customHeight="1">
      <c r="C492" s="136">
        <v>1264</v>
      </c>
      <c r="D492" s="137">
        <v>454</v>
      </c>
      <c r="E492" s="142" t="s">
        <v>6019</v>
      </c>
      <c r="F492" s="143"/>
      <c r="G492" s="147" t="s">
        <v>6020</v>
      </c>
      <c r="H492" s="166" t="str">
        <f t="shared" si="14"/>
        <v xml:space="preserve"> </v>
      </c>
      <c r="I492">
        <f t="shared" si="15"/>
        <v>0</v>
      </c>
      <c r="N492" s="107"/>
    </row>
    <row r="493" spans="3:14" ht="88" customHeight="1">
      <c r="C493" s="136">
        <v>1265</v>
      </c>
      <c r="D493" s="137">
        <v>455</v>
      </c>
      <c r="E493" s="142" t="s">
        <v>6021</v>
      </c>
      <c r="F493" s="143"/>
      <c r="G493" s="147" t="s">
        <v>6022</v>
      </c>
      <c r="H493" s="166" t="str">
        <f t="shared" si="14"/>
        <v xml:space="preserve"> </v>
      </c>
      <c r="I493">
        <f t="shared" si="15"/>
        <v>0</v>
      </c>
      <c r="N493" s="107"/>
    </row>
    <row r="494" spans="3:14" ht="88" customHeight="1">
      <c r="C494" s="136">
        <v>1266</v>
      </c>
      <c r="D494" s="137">
        <v>456</v>
      </c>
      <c r="E494" s="142" t="s">
        <v>6023</v>
      </c>
      <c r="F494" s="143"/>
      <c r="G494" s="147" t="s">
        <v>6024</v>
      </c>
      <c r="H494" s="166" t="str">
        <f t="shared" si="14"/>
        <v xml:space="preserve"> </v>
      </c>
      <c r="I494">
        <f t="shared" si="15"/>
        <v>0</v>
      </c>
      <c r="N494" s="107"/>
    </row>
    <row r="495" spans="3:14" ht="88" customHeight="1">
      <c r="C495" s="146"/>
      <c r="D495" s="137">
        <v>457</v>
      </c>
      <c r="E495" s="142" t="s">
        <v>6025</v>
      </c>
      <c r="F495" s="143"/>
      <c r="G495" s="147" t="s">
        <v>944</v>
      </c>
      <c r="H495" s="166" t="str">
        <f t="shared" si="14"/>
        <v xml:space="preserve"> </v>
      </c>
      <c r="I495">
        <f t="shared" si="15"/>
        <v>0</v>
      </c>
      <c r="N495" s="107"/>
    </row>
    <row r="496" spans="3:14" ht="88" customHeight="1">
      <c r="C496" s="136">
        <v>1267</v>
      </c>
      <c r="D496" s="137">
        <v>458</v>
      </c>
      <c r="E496" s="142" t="s">
        <v>6026</v>
      </c>
      <c r="F496" s="143"/>
      <c r="G496" s="147" t="s">
        <v>826</v>
      </c>
      <c r="H496" s="166" t="str">
        <f t="shared" si="14"/>
        <v xml:space="preserve"> </v>
      </c>
      <c r="I496">
        <f t="shared" si="15"/>
        <v>0</v>
      </c>
      <c r="N496" s="107"/>
    </row>
    <row r="497" spans="3:14" ht="88" customHeight="1">
      <c r="C497" s="146"/>
      <c r="D497" s="137">
        <v>459</v>
      </c>
      <c r="E497" s="142" t="s">
        <v>6027</v>
      </c>
      <c r="F497" s="143"/>
      <c r="G497" s="147" t="s">
        <v>784</v>
      </c>
      <c r="H497" s="166" t="str">
        <f t="shared" si="14"/>
        <v xml:space="preserve"> </v>
      </c>
      <c r="I497">
        <f t="shared" si="15"/>
        <v>0</v>
      </c>
      <c r="N497" s="107"/>
    </row>
    <row r="498" spans="3:14" ht="88" customHeight="1">
      <c r="C498" s="136">
        <v>1268</v>
      </c>
      <c r="D498" s="137">
        <v>460</v>
      </c>
      <c r="E498" s="142" t="s">
        <v>6028</v>
      </c>
      <c r="F498" s="143"/>
      <c r="G498" s="147" t="s">
        <v>790</v>
      </c>
      <c r="H498" s="166" t="str">
        <f t="shared" si="14"/>
        <v xml:space="preserve"> </v>
      </c>
      <c r="I498">
        <f t="shared" si="15"/>
        <v>0</v>
      </c>
      <c r="N498" s="107"/>
    </row>
    <row r="499" spans="3:14" ht="88" customHeight="1">
      <c r="C499" s="136">
        <v>1269</v>
      </c>
      <c r="D499" s="137">
        <v>461</v>
      </c>
      <c r="E499" s="142" t="s">
        <v>6029</v>
      </c>
      <c r="F499" s="143"/>
      <c r="G499" s="147" t="s">
        <v>6030</v>
      </c>
      <c r="H499" s="166" t="str">
        <f t="shared" si="14"/>
        <v xml:space="preserve"> </v>
      </c>
      <c r="I499">
        <f t="shared" si="15"/>
        <v>0</v>
      </c>
      <c r="N499" s="107"/>
    </row>
    <row r="500" spans="3:14" ht="88" customHeight="1">
      <c r="C500" s="146"/>
      <c r="D500" s="137">
        <v>462</v>
      </c>
      <c r="E500" s="142" t="s">
        <v>6031</v>
      </c>
      <c r="F500" s="143"/>
      <c r="G500" s="147" t="s">
        <v>6032</v>
      </c>
      <c r="H500" s="166" t="str">
        <f t="shared" si="14"/>
        <v xml:space="preserve"> </v>
      </c>
      <c r="I500">
        <f t="shared" si="15"/>
        <v>0</v>
      </c>
      <c r="N500" s="107"/>
    </row>
    <row r="501" spans="3:14" ht="88" customHeight="1">
      <c r="C501" s="136">
        <v>1270</v>
      </c>
      <c r="D501" s="137">
        <v>463</v>
      </c>
      <c r="E501" s="142" t="s">
        <v>6033</v>
      </c>
      <c r="F501" s="143"/>
      <c r="G501" s="147" t="s">
        <v>6034</v>
      </c>
      <c r="H501" s="166" t="str">
        <f t="shared" si="14"/>
        <v xml:space="preserve"> </v>
      </c>
      <c r="I501">
        <f t="shared" si="15"/>
        <v>0</v>
      </c>
      <c r="N501" s="107"/>
    </row>
    <row r="502" spans="3:14" ht="88" customHeight="1">
      <c r="C502" s="136">
        <v>1271</v>
      </c>
      <c r="D502" s="137">
        <v>464</v>
      </c>
      <c r="E502" s="142" t="s">
        <v>6035</v>
      </c>
      <c r="F502" s="143"/>
      <c r="G502" s="147" t="s">
        <v>6036</v>
      </c>
      <c r="H502" s="166" t="str">
        <f t="shared" si="14"/>
        <v xml:space="preserve"> </v>
      </c>
      <c r="I502">
        <f t="shared" si="15"/>
        <v>0</v>
      </c>
      <c r="N502" s="107"/>
    </row>
    <row r="503" spans="3:14" ht="88" customHeight="1">
      <c r="C503" s="146"/>
      <c r="D503" s="137">
        <v>465</v>
      </c>
      <c r="E503" s="142" t="s">
        <v>6037</v>
      </c>
      <c r="F503" s="143"/>
      <c r="G503" s="147" t="s">
        <v>6038</v>
      </c>
      <c r="H503" s="166" t="str">
        <f t="shared" si="14"/>
        <v xml:space="preserve"> </v>
      </c>
      <c r="I503">
        <f t="shared" si="15"/>
        <v>0</v>
      </c>
      <c r="N503" s="107"/>
    </row>
    <row r="504" spans="3:14" ht="88" customHeight="1">
      <c r="C504" s="136">
        <v>1272</v>
      </c>
      <c r="D504" s="137">
        <v>466</v>
      </c>
      <c r="E504" s="142" t="s">
        <v>6039</v>
      </c>
      <c r="F504" s="143"/>
      <c r="G504" s="147" t="s">
        <v>6040</v>
      </c>
      <c r="H504" s="166" t="str">
        <f t="shared" si="14"/>
        <v xml:space="preserve"> </v>
      </c>
      <c r="I504">
        <f t="shared" si="15"/>
        <v>0</v>
      </c>
      <c r="N504" s="107"/>
    </row>
    <row r="505" spans="3:14" ht="88" customHeight="1">
      <c r="C505" s="146"/>
      <c r="D505" s="137">
        <v>467</v>
      </c>
      <c r="E505" s="142" t="s">
        <v>6041</v>
      </c>
      <c r="F505" s="143"/>
      <c r="G505" s="147" t="s">
        <v>6042</v>
      </c>
      <c r="H505" s="166" t="str">
        <f t="shared" si="14"/>
        <v xml:space="preserve"> </v>
      </c>
      <c r="I505">
        <f t="shared" si="15"/>
        <v>0</v>
      </c>
      <c r="N505" s="107"/>
    </row>
    <row r="506" spans="3:14" ht="88" customHeight="1">
      <c r="C506" s="136">
        <v>1273</v>
      </c>
      <c r="D506" s="137">
        <v>468</v>
      </c>
      <c r="E506" s="142" t="s">
        <v>6043</v>
      </c>
      <c r="F506" s="143"/>
      <c r="G506" s="147" t="s">
        <v>826</v>
      </c>
      <c r="H506" s="166" t="str">
        <f t="shared" si="14"/>
        <v xml:space="preserve"> </v>
      </c>
      <c r="I506">
        <f t="shared" si="15"/>
        <v>0</v>
      </c>
      <c r="N506" s="107"/>
    </row>
    <row r="507" spans="3:14" ht="88" customHeight="1">
      <c r="C507" s="136">
        <v>1274</v>
      </c>
      <c r="D507" s="137">
        <v>469</v>
      </c>
      <c r="E507" s="142" t="s">
        <v>6044</v>
      </c>
      <c r="F507" s="143"/>
      <c r="G507" s="147" t="s">
        <v>6045</v>
      </c>
      <c r="H507" s="166" t="str">
        <f t="shared" si="14"/>
        <v xml:space="preserve"> </v>
      </c>
      <c r="I507">
        <f t="shared" si="15"/>
        <v>0</v>
      </c>
      <c r="N507" s="107"/>
    </row>
    <row r="508" spans="3:14" ht="88" customHeight="1">
      <c r="C508" s="146"/>
      <c r="D508" s="137">
        <v>470</v>
      </c>
      <c r="E508" s="142" t="s">
        <v>6046</v>
      </c>
      <c r="F508" s="143"/>
      <c r="G508" s="147" t="s">
        <v>6047</v>
      </c>
      <c r="H508" s="166" t="str">
        <f t="shared" si="14"/>
        <v xml:space="preserve"> </v>
      </c>
      <c r="I508">
        <f t="shared" si="15"/>
        <v>0</v>
      </c>
      <c r="N508" s="107"/>
    </row>
    <row r="509" spans="3:14" ht="88" customHeight="1">
      <c r="C509" s="136">
        <v>1275</v>
      </c>
      <c r="D509" s="137">
        <v>471</v>
      </c>
      <c r="E509" s="142" t="s">
        <v>6048</v>
      </c>
      <c r="F509" s="143"/>
      <c r="G509" s="147" t="s">
        <v>6049</v>
      </c>
      <c r="H509" s="166" t="str">
        <f t="shared" si="14"/>
        <v xml:space="preserve"> </v>
      </c>
      <c r="I509">
        <f t="shared" si="15"/>
        <v>0</v>
      </c>
      <c r="N509" s="107"/>
    </row>
    <row r="510" spans="3:14" ht="88" customHeight="1">
      <c r="C510" s="146"/>
      <c r="D510" s="137">
        <v>472</v>
      </c>
      <c r="E510" s="142" t="s">
        <v>6050</v>
      </c>
      <c r="F510" s="143"/>
      <c r="G510" s="147" t="s">
        <v>6051</v>
      </c>
      <c r="H510" s="166" t="str">
        <f t="shared" si="14"/>
        <v xml:space="preserve"> </v>
      </c>
      <c r="I510">
        <f t="shared" si="15"/>
        <v>0</v>
      </c>
      <c r="N510" s="107"/>
    </row>
    <row r="511" spans="3:14" ht="88" customHeight="1">
      <c r="C511" s="146"/>
      <c r="D511" s="137">
        <v>473</v>
      </c>
      <c r="E511" s="142" t="s">
        <v>6052</v>
      </c>
      <c r="F511" s="143"/>
      <c r="G511" s="147" t="s">
        <v>6053</v>
      </c>
      <c r="H511" s="166" t="str">
        <f t="shared" si="14"/>
        <v xml:space="preserve"> </v>
      </c>
      <c r="I511">
        <f t="shared" si="15"/>
        <v>0</v>
      </c>
      <c r="N511" s="107"/>
    </row>
    <row r="512" spans="3:14" ht="88" customHeight="1">
      <c r="C512" s="146"/>
      <c r="D512" s="137">
        <v>474</v>
      </c>
      <c r="E512" s="142" t="s">
        <v>6054</v>
      </c>
      <c r="F512" s="143"/>
      <c r="G512" s="147" t="s">
        <v>974</v>
      </c>
      <c r="H512" s="166" t="str">
        <f t="shared" si="14"/>
        <v xml:space="preserve"> </v>
      </c>
      <c r="I512">
        <f t="shared" si="15"/>
        <v>0</v>
      </c>
      <c r="N512" s="107"/>
    </row>
    <row r="513" spans="3:14" ht="88" customHeight="1">
      <c r="C513" s="136">
        <v>1276</v>
      </c>
      <c r="D513" s="137">
        <v>475</v>
      </c>
      <c r="E513" s="142" t="s">
        <v>6055</v>
      </c>
      <c r="F513" s="143"/>
      <c r="G513" s="147" t="s">
        <v>6056</v>
      </c>
      <c r="H513" s="166" t="str">
        <f t="shared" si="14"/>
        <v xml:space="preserve"> </v>
      </c>
      <c r="I513">
        <f t="shared" si="15"/>
        <v>0</v>
      </c>
      <c r="N513" s="107"/>
    </row>
    <row r="514" spans="3:14" ht="88" customHeight="1">
      <c r="C514" s="136">
        <v>1277</v>
      </c>
      <c r="D514" s="137">
        <v>476</v>
      </c>
      <c r="E514" s="142" t="s">
        <v>6057</v>
      </c>
      <c r="F514" s="143"/>
      <c r="G514" s="147" t="s">
        <v>790</v>
      </c>
      <c r="H514" s="166" t="str">
        <f t="shared" si="14"/>
        <v xml:space="preserve"> </v>
      </c>
      <c r="I514">
        <f t="shared" si="15"/>
        <v>0</v>
      </c>
      <c r="N514" s="107"/>
    </row>
    <row r="515" spans="3:14" ht="88" customHeight="1">
      <c r="C515" s="146"/>
      <c r="D515" s="137">
        <v>477</v>
      </c>
      <c r="E515" s="142" t="s">
        <v>6058</v>
      </c>
      <c r="F515" s="143"/>
      <c r="G515" s="147" t="s">
        <v>6059</v>
      </c>
      <c r="H515" s="166" t="str">
        <f t="shared" si="14"/>
        <v xml:space="preserve"> </v>
      </c>
      <c r="I515">
        <f t="shared" si="15"/>
        <v>0</v>
      </c>
      <c r="N515" s="107"/>
    </row>
    <row r="516" spans="3:14" ht="88" customHeight="1">
      <c r="C516" s="136">
        <v>1278</v>
      </c>
      <c r="D516" s="137">
        <v>478</v>
      </c>
      <c r="E516" s="142" t="s">
        <v>6060</v>
      </c>
      <c r="F516" s="143"/>
      <c r="G516" s="147" t="s">
        <v>6061</v>
      </c>
      <c r="H516" s="166" t="str">
        <f t="shared" si="14"/>
        <v xml:space="preserve"> </v>
      </c>
      <c r="I516">
        <f t="shared" si="15"/>
        <v>0</v>
      </c>
      <c r="N516" s="107"/>
    </row>
    <row r="517" spans="3:14" ht="88" customHeight="1">
      <c r="C517" s="146"/>
      <c r="D517" s="137">
        <v>479</v>
      </c>
      <c r="E517" s="142" t="s">
        <v>6062</v>
      </c>
      <c r="F517" s="143"/>
      <c r="G517" s="147" t="s">
        <v>6063</v>
      </c>
      <c r="H517" s="166" t="str">
        <f t="shared" si="14"/>
        <v xml:space="preserve"> </v>
      </c>
      <c r="I517">
        <f t="shared" si="15"/>
        <v>0</v>
      </c>
      <c r="N517" s="107"/>
    </row>
    <row r="518" spans="3:14" ht="88" customHeight="1">
      <c r="C518" s="136">
        <v>1279</v>
      </c>
      <c r="D518" s="137">
        <v>480</v>
      </c>
      <c r="E518" s="142" t="s">
        <v>6064</v>
      </c>
      <c r="F518" s="143"/>
      <c r="G518" s="147" t="s">
        <v>6065</v>
      </c>
      <c r="H518" s="166" t="str">
        <f t="shared" si="14"/>
        <v xml:space="preserve"> </v>
      </c>
      <c r="I518">
        <f t="shared" si="15"/>
        <v>0</v>
      </c>
      <c r="N518" s="107"/>
    </row>
    <row r="519" spans="3:14" ht="88" customHeight="1">
      <c r="C519" s="136">
        <v>1280</v>
      </c>
      <c r="D519" s="137">
        <v>481</v>
      </c>
      <c r="E519" s="142" t="s">
        <v>6066</v>
      </c>
      <c r="F519" s="143"/>
      <c r="G519" s="147" t="s">
        <v>6067</v>
      </c>
      <c r="H519" s="166" t="str">
        <f t="shared" si="14"/>
        <v xml:space="preserve"> </v>
      </c>
      <c r="I519">
        <f t="shared" si="15"/>
        <v>0</v>
      </c>
      <c r="N519" s="107"/>
    </row>
    <row r="520" spans="3:14" ht="88" customHeight="1">
      <c r="C520" s="146"/>
      <c r="D520" s="137">
        <v>482</v>
      </c>
      <c r="E520" s="142" t="s">
        <v>6068</v>
      </c>
      <c r="F520" s="143"/>
      <c r="G520" s="147" t="s">
        <v>6069</v>
      </c>
      <c r="H520" s="166" t="str">
        <f t="shared" si="14"/>
        <v xml:space="preserve"> </v>
      </c>
      <c r="I520">
        <f t="shared" si="15"/>
        <v>0</v>
      </c>
      <c r="N520" s="107"/>
    </row>
    <row r="521" spans="3:14" ht="88" customHeight="1">
      <c r="C521" s="136">
        <v>1281</v>
      </c>
      <c r="D521" s="137">
        <v>483</v>
      </c>
      <c r="E521" s="142" t="s">
        <v>6070</v>
      </c>
      <c r="F521" s="143"/>
      <c r="G521" s="147" t="s">
        <v>1021</v>
      </c>
      <c r="H521" s="166" t="str">
        <f t="shared" si="14"/>
        <v xml:space="preserve"> </v>
      </c>
      <c r="I521">
        <f t="shared" si="15"/>
        <v>0</v>
      </c>
      <c r="N521" s="107"/>
    </row>
    <row r="522" spans="3:14" ht="88" customHeight="1">
      <c r="C522" s="136">
        <v>1282</v>
      </c>
      <c r="D522" s="137">
        <v>484</v>
      </c>
      <c r="E522" s="142" t="s">
        <v>6071</v>
      </c>
      <c r="F522" s="143"/>
      <c r="G522" s="147" t="s">
        <v>6072</v>
      </c>
      <c r="H522" s="166" t="str">
        <f t="shared" si="14"/>
        <v xml:space="preserve"> </v>
      </c>
      <c r="I522">
        <f t="shared" si="15"/>
        <v>0</v>
      </c>
      <c r="N522" s="107"/>
    </row>
    <row r="523" spans="3:14" ht="88" customHeight="1">
      <c r="C523" s="136">
        <v>1283</v>
      </c>
      <c r="D523" s="137">
        <v>485</v>
      </c>
      <c r="E523" s="142" t="s">
        <v>6073</v>
      </c>
      <c r="F523" s="143"/>
      <c r="G523" s="147" t="s">
        <v>989</v>
      </c>
      <c r="H523" s="166" t="str">
        <f t="shared" si="14"/>
        <v xml:space="preserve"> </v>
      </c>
      <c r="I523">
        <f t="shared" si="15"/>
        <v>0</v>
      </c>
      <c r="N523" s="107"/>
    </row>
    <row r="524" spans="3:14" ht="88" customHeight="1">
      <c r="C524" s="146"/>
      <c r="D524" s="137">
        <v>486</v>
      </c>
      <c r="E524" s="142" t="s">
        <v>6074</v>
      </c>
      <c r="F524" s="143"/>
      <c r="G524" s="147" t="s">
        <v>811</v>
      </c>
      <c r="H524" s="166" t="str">
        <f t="shared" si="14"/>
        <v xml:space="preserve"> </v>
      </c>
      <c r="I524">
        <f t="shared" si="15"/>
        <v>0</v>
      </c>
      <c r="N524" s="107"/>
    </row>
    <row r="525" spans="3:14" ht="88" customHeight="1">
      <c r="C525" s="136">
        <v>1284</v>
      </c>
      <c r="D525" s="137">
        <v>487</v>
      </c>
      <c r="E525" s="142" t="s">
        <v>6075</v>
      </c>
      <c r="F525" s="143"/>
      <c r="G525" s="147" t="s">
        <v>944</v>
      </c>
      <c r="H525" s="166" t="str">
        <f t="shared" si="14"/>
        <v xml:space="preserve"> </v>
      </c>
      <c r="I525">
        <f t="shared" si="15"/>
        <v>0</v>
      </c>
      <c r="N525" s="107"/>
    </row>
    <row r="526" spans="3:14" ht="88" customHeight="1">
      <c r="C526" s="136">
        <v>1285</v>
      </c>
      <c r="D526" s="137">
        <v>488</v>
      </c>
      <c r="E526" s="142" t="s">
        <v>6076</v>
      </c>
      <c r="F526" s="143"/>
      <c r="G526" s="147" t="s">
        <v>784</v>
      </c>
      <c r="H526" s="166" t="str">
        <f t="shared" si="14"/>
        <v xml:space="preserve"> </v>
      </c>
      <c r="I526">
        <f t="shared" si="15"/>
        <v>0</v>
      </c>
      <c r="N526" s="107"/>
    </row>
    <row r="527" spans="3:14" ht="88" customHeight="1">
      <c r="C527" s="136">
        <v>1286</v>
      </c>
      <c r="D527" s="137">
        <v>489</v>
      </c>
      <c r="E527" s="142" t="s">
        <v>6077</v>
      </c>
      <c r="F527" s="143"/>
      <c r="G527" s="147" t="s">
        <v>6078</v>
      </c>
      <c r="H527" s="166" t="str">
        <f t="shared" si="14"/>
        <v xml:space="preserve"> </v>
      </c>
      <c r="I527">
        <f t="shared" si="15"/>
        <v>0</v>
      </c>
      <c r="N527" s="107"/>
    </row>
    <row r="528" spans="3:14" ht="88" customHeight="1">
      <c r="C528" s="146"/>
      <c r="D528" s="137">
        <v>490</v>
      </c>
      <c r="E528" s="142" t="s">
        <v>6079</v>
      </c>
      <c r="F528" s="143"/>
      <c r="G528" s="147" t="s">
        <v>833</v>
      </c>
      <c r="H528" s="166" t="str">
        <f t="shared" si="14"/>
        <v xml:space="preserve"> </v>
      </c>
      <c r="I528">
        <f t="shared" si="15"/>
        <v>0</v>
      </c>
      <c r="N528" s="107"/>
    </row>
    <row r="529" spans="3:14" ht="88" customHeight="1">
      <c r="C529" s="136">
        <v>1287</v>
      </c>
      <c r="D529" s="137">
        <v>491</v>
      </c>
      <c r="E529" s="142" t="s">
        <v>6080</v>
      </c>
      <c r="F529" s="143"/>
      <c r="G529" s="147" t="s">
        <v>6081</v>
      </c>
      <c r="H529" s="166" t="str">
        <f t="shared" si="14"/>
        <v xml:space="preserve"> </v>
      </c>
      <c r="I529">
        <f t="shared" si="15"/>
        <v>0</v>
      </c>
      <c r="N529" s="107"/>
    </row>
    <row r="530" spans="3:14" ht="88" customHeight="1">
      <c r="C530" s="136">
        <v>1288</v>
      </c>
      <c r="D530" s="137">
        <v>492</v>
      </c>
      <c r="E530" s="142" t="s">
        <v>6082</v>
      </c>
      <c r="F530" s="143"/>
      <c r="G530" s="147" t="s">
        <v>835</v>
      </c>
      <c r="H530" s="166" t="str">
        <f t="shared" si="14"/>
        <v xml:space="preserve"> </v>
      </c>
      <c r="I530">
        <f t="shared" si="15"/>
        <v>0</v>
      </c>
      <c r="N530" s="107"/>
    </row>
    <row r="531" spans="3:14" ht="88" customHeight="1">
      <c r="C531" s="136">
        <v>1289</v>
      </c>
      <c r="D531" s="137">
        <v>493</v>
      </c>
      <c r="E531" s="142" t="s">
        <v>6083</v>
      </c>
      <c r="F531" s="143"/>
      <c r="G531" s="147" t="s">
        <v>6084</v>
      </c>
      <c r="H531" s="166" t="str">
        <f t="shared" si="14"/>
        <v xml:space="preserve"> </v>
      </c>
      <c r="I531">
        <f t="shared" si="15"/>
        <v>0</v>
      </c>
      <c r="N531" s="107"/>
    </row>
    <row r="532" spans="3:14" ht="88" customHeight="1">
      <c r="C532" s="146"/>
      <c r="D532" s="137">
        <v>494</v>
      </c>
      <c r="E532" s="142" t="s">
        <v>6085</v>
      </c>
      <c r="F532" s="143"/>
      <c r="G532" s="147" t="s">
        <v>6086</v>
      </c>
      <c r="H532" s="166" t="str">
        <f t="shared" si="14"/>
        <v xml:space="preserve"> </v>
      </c>
      <c r="I532">
        <f t="shared" si="15"/>
        <v>0</v>
      </c>
      <c r="N532" s="107"/>
    </row>
    <row r="533" spans="3:14" ht="88" customHeight="1">
      <c r="C533" s="146"/>
      <c r="D533" s="137">
        <v>495</v>
      </c>
      <c r="E533" s="142" t="s">
        <v>6087</v>
      </c>
      <c r="F533" s="143"/>
      <c r="G533" s="147" t="s">
        <v>790</v>
      </c>
      <c r="H533" s="166" t="str">
        <f t="shared" si="14"/>
        <v xml:space="preserve"> </v>
      </c>
      <c r="I533">
        <f t="shared" si="15"/>
        <v>0</v>
      </c>
      <c r="N533" s="107"/>
    </row>
    <row r="534" spans="3:14" ht="88" customHeight="1">
      <c r="C534" s="136">
        <v>1290</v>
      </c>
      <c r="D534" s="137">
        <v>496</v>
      </c>
      <c r="E534" s="142" t="s">
        <v>6088</v>
      </c>
      <c r="F534" s="143"/>
      <c r="G534" s="147" t="s">
        <v>6089</v>
      </c>
      <c r="H534" s="166" t="str">
        <f t="shared" si="14"/>
        <v xml:space="preserve"> </v>
      </c>
      <c r="I534">
        <f t="shared" si="15"/>
        <v>0</v>
      </c>
      <c r="N534" s="107"/>
    </row>
    <row r="535" spans="3:14" ht="88" customHeight="1">
      <c r="C535" s="136">
        <v>1291</v>
      </c>
      <c r="D535" s="137">
        <v>497</v>
      </c>
      <c r="E535" s="142" t="s">
        <v>6090</v>
      </c>
      <c r="F535" s="143"/>
      <c r="G535" s="147" t="s">
        <v>791</v>
      </c>
      <c r="H535" s="166" t="str">
        <f t="shared" si="14"/>
        <v xml:space="preserve"> </v>
      </c>
      <c r="I535">
        <f t="shared" si="15"/>
        <v>0</v>
      </c>
      <c r="N535" s="107"/>
    </row>
    <row r="536" spans="3:14" ht="88" customHeight="1">
      <c r="C536" s="146"/>
      <c r="D536" s="137">
        <v>498</v>
      </c>
      <c r="E536" s="142" t="s">
        <v>6091</v>
      </c>
      <c r="F536" s="143"/>
      <c r="G536" s="147" t="s">
        <v>6092</v>
      </c>
      <c r="H536" s="166" t="str">
        <f t="shared" si="14"/>
        <v xml:space="preserve"> </v>
      </c>
      <c r="I536">
        <f t="shared" si="15"/>
        <v>0</v>
      </c>
      <c r="N536" s="107"/>
    </row>
    <row r="537" spans="3:14" ht="88" customHeight="1">
      <c r="C537" s="146"/>
      <c r="D537" s="137">
        <v>499</v>
      </c>
      <c r="E537" s="142" t="s">
        <v>6093</v>
      </c>
      <c r="F537" s="143"/>
      <c r="G537" s="147" t="s">
        <v>6094</v>
      </c>
      <c r="H537" s="166" t="str">
        <f t="shared" si="14"/>
        <v xml:space="preserve"> </v>
      </c>
      <c r="I537">
        <f t="shared" si="15"/>
        <v>0</v>
      </c>
      <c r="N537" s="107"/>
    </row>
    <row r="538" spans="3:14" ht="88" customHeight="1">
      <c r="C538" s="136">
        <v>1292</v>
      </c>
      <c r="D538" s="137">
        <v>500</v>
      </c>
      <c r="E538" s="142" t="s">
        <v>6095</v>
      </c>
      <c r="F538" s="143"/>
      <c r="G538" s="147" t="s">
        <v>6096</v>
      </c>
      <c r="H538" s="166" t="str">
        <f t="shared" si="14"/>
        <v xml:space="preserve"> </v>
      </c>
      <c r="I538">
        <f t="shared" si="15"/>
        <v>0</v>
      </c>
      <c r="N538" s="107"/>
    </row>
    <row r="539" spans="3:14" ht="88" customHeight="1">
      <c r="C539" s="136" t="s">
        <v>5342</v>
      </c>
      <c r="D539" s="137">
        <v>501</v>
      </c>
      <c r="E539" s="142" t="s">
        <v>6097</v>
      </c>
      <c r="F539" s="143"/>
      <c r="G539" s="147" t="s">
        <v>6098</v>
      </c>
      <c r="H539" s="166" t="str">
        <f t="shared" si="14"/>
        <v xml:space="preserve"> </v>
      </c>
      <c r="I539">
        <f t="shared" si="15"/>
        <v>0</v>
      </c>
      <c r="N539" s="107"/>
    </row>
    <row r="540" spans="3:14" ht="88" customHeight="1">
      <c r="C540" s="136">
        <v>1293</v>
      </c>
      <c r="D540" s="137">
        <v>502</v>
      </c>
      <c r="E540" s="142" t="s">
        <v>6099</v>
      </c>
      <c r="F540" s="143"/>
      <c r="G540" s="147" t="s">
        <v>6100</v>
      </c>
      <c r="H540" s="166" t="str">
        <f t="shared" si="14"/>
        <v xml:space="preserve"> </v>
      </c>
      <c r="I540">
        <f t="shared" si="15"/>
        <v>0</v>
      </c>
      <c r="N540" s="107"/>
    </row>
    <row r="541" spans="3:14" ht="88" customHeight="1">
      <c r="C541" s="136">
        <v>1294</v>
      </c>
      <c r="D541" s="137">
        <v>503</v>
      </c>
      <c r="E541" s="142" t="s">
        <v>6101</v>
      </c>
      <c r="F541" s="143"/>
      <c r="G541" s="147" t="s">
        <v>6102</v>
      </c>
      <c r="H541" s="166" t="str">
        <f t="shared" si="14"/>
        <v xml:space="preserve"> </v>
      </c>
      <c r="I541">
        <f t="shared" si="15"/>
        <v>0</v>
      </c>
      <c r="N541" s="107"/>
    </row>
    <row r="542" spans="3:14" ht="88" customHeight="1">
      <c r="C542" s="136">
        <v>1295</v>
      </c>
      <c r="D542" s="137">
        <v>504</v>
      </c>
      <c r="E542" s="142" t="s">
        <v>6103</v>
      </c>
      <c r="F542" s="143"/>
      <c r="G542" s="147" t="s">
        <v>1017</v>
      </c>
      <c r="H542" s="166" t="str">
        <f t="shared" si="14"/>
        <v xml:space="preserve"> </v>
      </c>
      <c r="I542">
        <f t="shared" si="15"/>
        <v>0</v>
      </c>
      <c r="N542" s="107"/>
    </row>
    <row r="543" spans="3:14" ht="88" customHeight="1">
      <c r="C543" s="136">
        <v>1296</v>
      </c>
      <c r="D543" s="137">
        <v>505</v>
      </c>
      <c r="E543" s="142" t="s">
        <v>6104</v>
      </c>
      <c r="F543" s="143"/>
      <c r="G543" s="147" t="s">
        <v>6105</v>
      </c>
      <c r="H543" s="166" t="str">
        <f t="shared" si="14"/>
        <v xml:space="preserve"> </v>
      </c>
      <c r="I543">
        <f t="shared" si="15"/>
        <v>0</v>
      </c>
      <c r="N543" s="107"/>
    </row>
    <row r="544" spans="3:14" ht="88" customHeight="1">
      <c r="C544" s="146"/>
      <c r="D544" s="137">
        <v>506</v>
      </c>
      <c r="E544" s="142" t="s">
        <v>6106</v>
      </c>
      <c r="F544" s="143"/>
      <c r="G544" s="147" t="s">
        <v>6105</v>
      </c>
      <c r="H544" s="166" t="str">
        <f t="shared" si="14"/>
        <v xml:space="preserve"> </v>
      </c>
      <c r="I544">
        <f t="shared" si="15"/>
        <v>0</v>
      </c>
      <c r="N544" s="107"/>
    </row>
    <row r="545" spans="3:14" ht="88" customHeight="1">
      <c r="C545" s="136">
        <v>1297</v>
      </c>
      <c r="D545" s="137">
        <v>507</v>
      </c>
      <c r="E545" s="142" t="s">
        <v>6107</v>
      </c>
      <c r="F545" s="143"/>
      <c r="G545" s="147" t="s">
        <v>6108</v>
      </c>
      <c r="H545" s="166" t="str">
        <f t="shared" si="14"/>
        <v xml:space="preserve"> </v>
      </c>
      <c r="I545">
        <f t="shared" si="15"/>
        <v>0</v>
      </c>
      <c r="N545" s="107"/>
    </row>
    <row r="546" spans="3:14" ht="88" customHeight="1">
      <c r="C546" s="146"/>
      <c r="D546" s="137">
        <v>508</v>
      </c>
      <c r="E546" s="142" t="s">
        <v>6109</v>
      </c>
      <c r="F546" s="143"/>
      <c r="G546" s="147" t="s">
        <v>6110</v>
      </c>
      <c r="H546" s="166" t="str">
        <f t="shared" si="14"/>
        <v xml:space="preserve"> </v>
      </c>
      <c r="I546">
        <f t="shared" si="15"/>
        <v>0</v>
      </c>
      <c r="N546" s="107"/>
    </row>
    <row r="547" spans="3:14" ht="88" customHeight="1">
      <c r="C547" s="146"/>
      <c r="D547" s="137">
        <v>509</v>
      </c>
      <c r="E547" s="142" t="s">
        <v>6111</v>
      </c>
      <c r="F547" s="143"/>
      <c r="G547" s="147" t="s">
        <v>6110</v>
      </c>
      <c r="H547" s="166" t="str">
        <f t="shared" si="14"/>
        <v xml:space="preserve"> </v>
      </c>
      <c r="I547">
        <f t="shared" si="15"/>
        <v>0</v>
      </c>
      <c r="N547" s="107"/>
    </row>
    <row r="548" spans="3:14" ht="88" customHeight="1">
      <c r="C548" s="136">
        <v>1298</v>
      </c>
      <c r="D548" s="137">
        <v>510</v>
      </c>
      <c r="E548" s="142" t="s">
        <v>6112</v>
      </c>
      <c r="F548" s="143"/>
      <c r="G548" s="147" t="s">
        <v>6113</v>
      </c>
      <c r="H548" s="166" t="str">
        <f t="shared" si="14"/>
        <v xml:space="preserve"> </v>
      </c>
      <c r="I548">
        <f t="shared" si="15"/>
        <v>0</v>
      </c>
      <c r="N548" s="107"/>
    </row>
    <row r="549" spans="3:14" ht="88" customHeight="1">
      <c r="C549" s="136">
        <v>1299</v>
      </c>
      <c r="D549" s="137">
        <v>511</v>
      </c>
      <c r="E549" s="142" t="s">
        <v>6114</v>
      </c>
      <c r="F549" s="143"/>
      <c r="G549" s="147" t="s">
        <v>6115</v>
      </c>
      <c r="H549" s="166" t="str">
        <f t="shared" si="14"/>
        <v xml:space="preserve"> </v>
      </c>
      <c r="I549">
        <f t="shared" si="15"/>
        <v>0</v>
      </c>
      <c r="N549" s="107"/>
    </row>
    <row r="550" spans="3:14" ht="88" customHeight="1">
      <c r="C550" s="146"/>
      <c r="D550" s="137">
        <v>512</v>
      </c>
      <c r="E550" s="142" t="s">
        <v>6116</v>
      </c>
      <c r="F550" s="143"/>
      <c r="G550" s="147" t="s">
        <v>833</v>
      </c>
      <c r="H550" s="166" t="str">
        <f t="shared" si="14"/>
        <v xml:space="preserve"> </v>
      </c>
      <c r="I550">
        <f t="shared" si="15"/>
        <v>0</v>
      </c>
      <c r="N550" s="107"/>
    </row>
    <row r="551" spans="3:14" ht="88" customHeight="1">
      <c r="C551" s="136" t="s">
        <v>5342</v>
      </c>
      <c r="D551" s="137">
        <v>513</v>
      </c>
      <c r="E551" s="142" t="s">
        <v>6117</v>
      </c>
      <c r="F551" s="143"/>
      <c r="G551" s="147" t="s">
        <v>6118</v>
      </c>
      <c r="H551" s="166" t="str">
        <f t="shared" si="14"/>
        <v xml:space="preserve"> </v>
      </c>
      <c r="I551">
        <f t="shared" si="15"/>
        <v>0</v>
      </c>
      <c r="N551" s="107"/>
    </row>
    <row r="552" spans="3:14" ht="88" customHeight="1">
      <c r="C552" s="184">
        <v>1300</v>
      </c>
      <c r="D552" s="137">
        <v>514</v>
      </c>
      <c r="E552" s="185" t="s">
        <v>6119</v>
      </c>
      <c r="F552" s="143"/>
      <c r="G552" s="147" t="s">
        <v>790</v>
      </c>
      <c r="H552" s="166" t="str">
        <f t="shared" ref="H552:H621" si="16">IF(F552=""," ",IF(F552=G552,"OK",G552))</f>
        <v xml:space="preserve"> </v>
      </c>
      <c r="I552">
        <f t="shared" ref="I552:I621" si="17">IF(H552="OK",1,0)</f>
        <v>0</v>
      </c>
      <c r="N552" s="107"/>
    </row>
    <row r="553" spans="3:14" ht="88" customHeight="1">
      <c r="C553" s="136">
        <v>1301</v>
      </c>
      <c r="D553" s="137">
        <v>515</v>
      </c>
      <c r="E553" s="142" t="s">
        <v>6120</v>
      </c>
      <c r="F553" s="143"/>
      <c r="G553" s="147" t="s">
        <v>6121</v>
      </c>
      <c r="H553" s="166" t="str">
        <f t="shared" si="16"/>
        <v xml:space="preserve"> </v>
      </c>
      <c r="I553">
        <f t="shared" si="17"/>
        <v>0</v>
      </c>
      <c r="N553" s="107"/>
    </row>
    <row r="554" spans="3:14" ht="88" customHeight="1">
      <c r="C554" s="146"/>
      <c r="D554" s="137">
        <v>516</v>
      </c>
      <c r="E554" s="142" t="s">
        <v>6122</v>
      </c>
      <c r="F554" s="143"/>
      <c r="G554" s="147" t="s">
        <v>6123</v>
      </c>
      <c r="H554" s="166" t="str">
        <f t="shared" si="16"/>
        <v xml:space="preserve"> </v>
      </c>
      <c r="I554">
        <f t="shared" si="17"/>
        <v>0</v>
      </c>
      <c r="N554" s="107"/>
    </row>
    <row r="555" spans="3:14" ht="88" customHeight="1">
      <c r="C555" s="146"/>
      <c r="D555" s="137">
        <v>517</v>
      </c>
      <c r="E555" s="142" t="s">
        <v>6124</v>
      </c>
      <c r="F555" s="143"/>
      <c r="G555" s="147" t="s">
        <v>6125</v>
      </c>
      <c r="H555" s="166" t="str">
        <f t="shared" si="16"/>
        <v xml:space="preserve"> </v>
      </c>
      <c r="I555">
        <f t="shared" si="17"/>
        <v>0</v>
      </c>
      <c r="N555" s="107"/>
    </row>
    <row r="556" spans="3:14" ht="88" customHeight="1">
      <c r="C556" s="146"/>
      <c r="D556" s="137">
        <v>518</v>
      </c>
      <c r="E556" s="142" t="s">
        <v>6126</v>
      </c>
      <c r="F556" s="143"/>
      <c r="G556" s="147" t="s">
        <v>2611</v>
      </c>
      <c r="H556" s="166" t="str">
        <f t="shared" si="16"/>
        <v xml:space="preserve"> </v>
      </c>
      <c r="I556">
        <f t="shared" si="17"/>
        <v>0</v>
      </c>
      <c r="N556" s="107"/>
    </row>
    <row r="557" spans="3:14" ht="88" customHeight="1">
      <c r="C557" s="146"/>
      <c r="D557" s="137">
        <v>519</v>
      </c>
      <c r="E557" s="142" t="s">
        <v>6127</v>
      </c>
      <c r="F557" s="143"/>
      <c r="G557" s="147" t="s">
        <v>6128</v>
      </c>
      <c r="H557" s="166" t="str">
        <f t="shared" si="16"/>
        <v xml:space="preserve"> </v>
      </c>
      <c r="I557">
        <f t="shared" si="17"/>
        <v>0</v>
      </c>
      <c r="N557" s="107"/>
    </row>
    <row r="558" spans="3:14" ht="88" customHeight="1">
      <c r="C558" s="146"/>
      <c r="D558" s="137">
        <v>520</v>
      </c>
      <c r="E558" s="142" t="s">
        <v>6129</v>
      </c>
      <c r="F558" s="143"/>
      <c r="G558" s="147" t="s">
        <v>6130</v>
      </c>
      <c r="H558" s="166" t="str">
        <f t="shared" si="16"/>
        <v xml:space="preserve"> </v>
      </c>
      <c r="I558">
        <f t="shared" si="17"/>
        <v>0</v>
      </c>
      <c r="N558" s="107"/>
    </row>
    <row r="559" spans="3:14" ht="88" customHeight="1">
      <c r="C559" s="146"/>
      <c r="D559" s="137">
        <v>521</v>
      </c>
      <c r="E559" s="142" t="s">
        <v>6131</v>
      </c>
      <c r="F559" s="143"/>
      <c r="G559" s="147" t="s">
        <v>6123</v>
      </c>
      <c r="H559" s="166" t="str">
        <f t="shared" si="16"/>
        <v xml:space="preserve"> </v>
      </c>
      <c r="I559">
        <f t="shared" si="17"/>
        <v>0</v>
      </c>
      <c r="N559" s="107"/>
    </row>
    <row r="560" spans="3:14" ht="100" customHeight="1">
      <c r="C560" s="146"/>
      <c r="D560" s="137">
        <v>522</v>
      </c>
      <c r="E560" s="142" t="s">
        <v>6132</v>
      </c>
      <c r="F560" s="143"/>
      <c r="G560" s="147" t="s">
        <v>6123</v>
      </c>
      <c r="H560" s="166" t="str">
        <f t="shared" si="16"/>
        <v xml:space="preserve"> </v>
      </c>
      <c r="I560">
        <f t="shared" si="17"/>
        <v>0</v>
      </c>
      <c r="N560" s="107"/>
    </row>
    <row r="561" spans="3:14" ht="88" customHeight="1">
      <c r="C561" s="136">
        <v>1302</v>
      </c>
      <c r="D561" s="137">
        <v>523</v>
      </c>
      <c r="E561" s="142" t="s">
        <v>6133</v>
      </c>
      <c r="F561" s="143"/>
      <c r="G561" s="147" t="s">
        <v>6134</v>
      </c>
      <c r="H561" s="166" t="str">
        <f t="shared" si="16"/>
        <v xml:space="preserve"> </v>
      </c>
      <c r="I561">
        <f t="shared" si="17"/>
        <v>0</v>
      </c>
      <c r="N561" s="107"/>
    </row>
    <row r="562" spans="3:14" ht="88" customHeight="1">
      <c r="C562" s="136">
        <v>1303</v>
      </c>
      <c r="D562" s="137">
        <v>524</v>
      </c>
      <c r="E562" s="142" t="s">
        <v>6135</v>
      </c>
      <c r="F562" s="143"/>
      <c r="G562" s="147" t="s">
        <v>6136</v>
      </c>
      <c r="H562" s="166" t="str">
        <f t="shared" si="16"/>
        <v xml:space="preserve"> </v>
      </c>
      <c r="I562">
        <f t="shared" si="17"/>
        <v>0</v>
      </c>
      <c r="N562" s="107"/>
    </row>
    <row r="563" spans="3:14" ht="88" customHeight="1">
      <c r="C563" s="136">
        <v>1304</v>
      </c>
      <c r="D563" s="137">
        <v>525</v>
      </c>
      <c r="E563" s="142" t="s">
        <v>6137</v>
      </c>
      <c r="F563" s="143"/>
      <c r="G563" s="147" t="s">
        <v>6138</v>
      </c>
      <c r="H563" s="166" t="str">
        <f t="shared" si="16"/>
        <v xml:space="preserve"> </v>
      </c>
      <c r="I563">
        <f t="shared" si="17"/>
        <v>0</v>
      </c>
      <c r="N563" s="107"/>
    </row>
    <row r="564" spans="3:14" ht="88" customHeight="1">
      <c r="C564" s="136">
        <v>1305</v>
      </c>
      <c r="D564" s="137">
        <v>526</v>
      </c>
      <c r="E564" s="142" t="s">
        <v>6139</v>
      </c>
      <c r="F564" s="143"/>
      <c r="G564" s="147" t="s">
        <v>2811</v>
      </c>
      <c r="H564" s="166" t="str">
        <f t="shared" si="16"/>
        <v xml:space="preserve"> </v>
      </c>
      <c r="I564">
        <f t="shared" si="17"/>
        <v>0</v>
      </c>
      <c r="N564" s="107"/>
    </row>
    <row r="565" spans="3:14" ht="88" customHeight="1">
      <c r="C565" s="136">
        <v>1306</v>
      </c>
      <c r="D565" s="137">
        <v>527</v>
      </c>
      <c r="E565" s="142" t="s">
        <v>6140</v>
      </c>
      <c r="F565" s="143"/>
      <c r="G565" s="147" t="s">
        <v>6141</v>
      </c>
      <c r="H565" s="166" t="str">
        <f t="shared" si="16"/>
        <v xml:space="preserve"> </v>
      </c>
      <c r="I565">
        <f t="shared" si="17"/>
        <v>0</v>
      </c>
      <c r="N565" s="107"/>
    </row>
    <row r="566" spans="3:14" ht="88" customHeight="1">
      <c r="C566" s="136">
        <v>1307</v>
      </c>
      <c r="D566" s="137">
        <v>528</v>
      </c>
      <c r="E566" s="142" t="s">
        <v>6142</v>
      </c>
      <c r="F566" s="143"/>
      <c r="G566" s="147" t="s">
        <v>791</v>
      </c>
      <c r="H566" s="166" t="str">
        <f t="shared" si="16"/>
        <v xml:space="preserve"> </v>
      </c>
      <c r="I566">
        <f t="shared" si="17"/>
        <v>0</v>
      </c>
      <c r="N566" s="107"/>
    </row>
    <row r="567" spans="3:14" ht="88" customHeight="1">
      <c r="C567" s="146"/>
      <c r="D567" s="137">
        <v>529</v>
      </c>
      <c r="E567" s="142" t="s">
        <v>6143</v>
      </c>
      <c r="F567" s="143"/>
      <c r="G567" s="147" t="s">
        <v>6144</v>
      </c>
      <c r="H567" s="166" t="str">
        <f t="shared" si="16"/>
        <v xml:space="preserve"> </v>
      </c>
      <c r="I567">
        <f t="shared" si="17"/>
        <v>0</v>
      </c>
      <c r="N567" s="107"/>
    </row>
    <row r="568" spans="3:14" ht="88" customHeight="1">
      <c r="C568" s="136">
        <v>1308</v>
      </c>
      <c r="D568" s="137">
        <v>530</v>
      </c>
      <c r="E568" s="177" t="s">
        <v>6145</v>
      </c>
      <c r="F568" s="143"/>
      <c r="G568" s="147" t="s">
        <v>6146</v>
      </c>
      <c r="H568" s="166" t="str">
        <f t="shared" si="16"/>
        <v xml:space="preserve"> </v>
      </c>
      <c r="I568">
        <f t="shared" si="17"/>
        <v>0</v>
      </c>
      <c r="N568" s="107"/>
    </row>
    <row r="569" spans="3:14" ht="88" customHeight="1">
      <c r="C569" s="136">
        <v>1309</v>
      </c>
      <c r="D569" s="137">
        <v>531</v>
      </c>
      <c r="E569" s="142" t="s">
        <v>6147</v>
      </c>
      <c r="F569" s="143"/>
      <c r="G569" s="147" t="s">
        <v>896</v>
      </c>
      <c r="H569" s="166" t="str">
        <f t="shared" si="16"/>
        <v xml:space="preserve"> </v>
      </c>
      <c r="I569">
        <f t="shared" si="17"/>
        <v>0</v>
      </c>
      <c r="N569" s="107"/>
    </row>
    <row r="570" spans="3:14" ht="88" customHeight="1">
      <c r="C570" s="146"/>
      <c r="D570" s="137">
        <v>532</v>
      </c>
      <c r="E570" s="142" t="s">
        <v>6148</v>
      </c>
      <c r="F570" s="143"/>
      <c r="G570" s="147" t="s">
        <v>6149</v>
      </c>
      <c r="H570" s="166" t="str">
        <f t="shared" si="16"/>
        <v xml:space="preserve"> </v>
      </c>
      <c r="I570">
        <f t="shared" si="17"/>
        <v>0</v>
      </c>
      <c r="N570" s="107"/>
    </row>
    <row r="571" spans="3:14" ht="88" customHeight="1">
      <c r="C571" s="146"/>
      <c r="D571" s="137">
        <v>533</v>
      </c>
      <c r="E571" s="167" t="s">
        <v>6150</v>
      </c>
      <c r="F571" s="168"/>
      <c r="G571" s="169" t="s">
        <v>6151</v>
      </c>
      <c r="H571" s="170" t="str">
        <f t="shared" si="16"/>
        <v xml:space="preserve"> </v>
      </c>
      <c r="I571">
        <f t="shared" si="17"/>
        <v>0</v>
      </c>
      <c r="N571" s="107"/>
    </row>
    <row r="572" spans="3:14" ht="76" customHeight="1">
      <c r="C572" s="148"/>
      <c r="D572" s="149"/>
      <c r="E572" s="150"/>
      <c r="F572" s="151"/>
      <c r="G572" s="152"/>
      <c r="H572" s="153" t="s">
        <v>6152</v>
      </c>
      <c r="I572">
        <f>SUM(I466:I571)</f>
        <v>0</v>
      </c>
      <c r="N572" s="107"/>
    </row>
    <row r="573" spans="3:14" ht="64" customHeight="1">
      <c r="C573" s="148"/>
      <c r="D573" s="149"/>
      <c r="E573" s="150"/>
      <c r="F573" s="151"/>
      <c r="G573" s="152"/>
      <c r="H573" s="154">
        <f>I573</f>
        <v>0</v>
      </c>
      <c r="I573">
        <f>I572/106</f>
        <v>0</v>
      </c>
      <c r="N573" s="107"/>
    </row>
    <row r="574" spans="3:14" ht="88" customHeight="1">
      <c r="C574" s="148"/>
      <c r="D574" s="149"/>
      <c r="E574" s="150"/>
      <c r="F574" s="151"/>
      <c r="G574" s="152"/>
      <c r="H574" s="105"/>
      <c r="N574" s="107"/>
    </row>
    <row r="575" spans="3:14" ht="76" customHeight="1" thickBot="1">
      <c r="C575" s="148"/>
      <c r="D575" s="149"/>
      <c r="E575" s="150"/>
      <c r="F575" s="151"/>
      <c r="G575" s="152"/>
      <c r="H575" s="105"/>
      <c r="N575" s="107"/>
    </row>
    <row r="576" spans="3:14" ht="88" customHeight="1" thickTop="1" thickBot="1">
      <c r="C576" s="155" t="s">
        <v>6153</v>
      </c>
      <c r="D576" s="156"/>
      <c r="E576" s="126"/>
      <c r="F576" s="157"/>
      <c r="G576" s="48"/>
      <c r="H576" s="128"/>
      <c r="N576" s="107"/>
    </row>
    <row r="577" spans="3:14" ht="113" customHeight="1" thickTop="1" thickBot="1">
      <c r="C577" s="186" t="s">
        <v>5240</v>
      </c>
      <c r="D577" s="172" t="s">
        <v>5228</v>
      </c>
      <c r="E577" s="173" t="s">
        <v>5229</v>
      </c>
      <c r="F577" s="174" t="s">
        <v>5230</v>
      </c>
      <c r="G577" s="175" t="s">
        <v>5231</v>
      </c>
      <c r="H577" s="176" t="s">
        <v>5232</v>
      </c>
      <c r="N577" s="107"/>
    </row>
    <row r="578" spans="3:14" ht="88" customHeight="1" thickTop="1">
      <c r="C578" s="136">
        <v>1310</v>
      </c>
      <c r="D578" s="137">
        <v>534</v>
      </c>
      <c r="E578" s="138" t="s">
        <v>6154</v>
      </c>
      <c r="F578" s="139"/>
      <c r="G578" s="164" t="s">
        <v>6155</v>
      </c>
      <c r="H578" s="165" t="str">
        <f t="shared" si="16"/>
        <v xml:space="preserve"> </v>
      </c>
      <c r="I578">
        <f t="shared" si="17"/>
        <v>0</v>
      </c>
      <c r="N578" s="107"/>
    </row>
    <row r="579" spans="3:14" ht="88" customHeight="1">
      <c r="C579" s="146"/>
      <c r="D579" s="137">
        <v>535</v>
      </c>
      <c r="E579" s="142" t="s">
        <v>6156</v>
      </c>
      <c r="F579" s="143"/>
      <c r="G579" s="147" t="s">
        <v>2809</v>
      </c>
      <c r="H579" s="166" t="str">
        <f t="shared" si="16"/>
        <v xml:space="preserve"> </v>
      </c>
      <c r="I579">
        <f t="shared" si="17"/>
        <v>0</v>
      </c>
      <c r="N579" s="107"/>
    </row>
    <row r="580" spans="3:14" ht="88" customHeight="1">
      <c r="C580" s="146"/>
      <c r="D580" s="137">
        <v>536</v>
      </c>
      <c r="E580" s="142" t="s">
        <v>6157</v>
      </c>
      <c r="F580" s="143"/>
      <c r="G580" s="147" t="s">
        <v>926</v>
      </c>
      <c r="H580" s="166" t="str">
        <f t="shared" si="16"/>
        <v xml:space="preserve"> </v>
      </c>
      <c r="I580">
        <f t="shared" si="17"/>
        <v>0</v>
      </c>
      <c r="N580" s="107"/>
    </row>
    <row r="581" spans="3:14" ht="88" customHeight="1">
      <c r="C581" s="136">
        <v>1311</v>
      </c>
      <c r="D581" s="137">
        <v>537</v>
      </c>
      <c r="E581" s="142" t="s">
        <v>6158</v>
      </c>
      <c r="F581" s="143"/>
      <c r="G581" s="147" t="s">
        <v>1098</v>
      </c>
      <c r="H581" s="166" t="str">
        <f t="shared" si="16"/>
        <v xml:space="preserve"> </v>
      </c>
      <c r="I581">
        <f t="shared" si="17"/>
        <v>0</v>
      </c>
      <c r="N581" s="107"/>
    </row>
    <row r="582" spans="3:14" ht="88" customHeight="1">
      <c r="C582" s="146"/>
      <c r="D582" s="137">
        <v>538</v>
      </c>
      <c r="E582" s="142" t="s">
        <v>6159</v>
      </c>
      <c r="F582" s="143"/>
      <c r="G582" s="147" t="s">
        <v>944</v>
      </c>
      <c r="H582" s="166" t="str">
        <f t="shared" si="16"/>
        <v xml:space="preserve"> </v>
      </c>
      <c r="I582">
        <f t="shared" si="17"/>
        <v>0</v>
      </c>
      <c r="N582" s="107"/>
    </row>
    <row r="583" spans="3:14" ht="88" customHeight="1">
      <c r="C583" s="146"/>
      <c r="D583" s="137">
        <v>539</v>
      </c>
      <c r="E583" s="142" t="s">
        <v>6160</v>
      </c>
      <c r="F583" s="143"/>
      <c r="G583" s="147" t="s">
        <v>6161</v>
      </c>
      <c r="H583" s="166" t="str">
        <f t="shared" si="16"/>
        <v xml:space="preserve"> </v>
      </c>
      <c r="I583">
        <f t="shared" si="17"/>
        <v>0</v>
      </c>
      <c r="N583" s="107"/>
    </row>
    <row r="584" spans="3:14" ht="88" customHeight="1">
      <c r="C584" s="146"/>
      <c r="D584" s="137">
        <v>540</v>
      </c>
      <c r="E584" s="142" t="s">
        <v>6162</v>
      </c>
      <c r="F584" s="143"/>
      <c r="G584" s="147" t="s">
        <v>6163</v>
      </c>
      <c r="H584" s="166" t="str">
        <f t="shared" si="16"/>
        <v xml:space="preserve"> </v>
      </c>
      <c r="I584">
        <f t="shared" si="17"/>
        <v>0</v>
      </c>
      <c r="N584" s="107"/>
    </row>
    <row r="585" spans="3:14" ht="88" customHeight="1">
      <c r="C585" s="136">
        <v>1312</v>
      </c>
      <c r="D585" s="137">
        <v>541</v>
      </c>
      <c r="E585" s="142" t="s">
        <v>6164</v>
      </c>
      <c r="F585" s="143"/>
      <c r="G585" s="147" t="s">
        <v>6165</v>
      </c>
      <c r="H585" s="166" t="str">
        <f t="shared" si="16"/>
        <v xml:space="preserve"> </v>
      </c>
      <c r="I585">
        <f t="shared" si="17"/>
        <v>0</v>
      </c>
      <c r="N585" s="107"/>
    </row>
    <row r="586" spans="3:14" ht="88" customHeight="1">
      <c r="C586" s="146"/>
      <c r="D586" s="137">
        <v>542</v>
      </c>
      <c r="E586" s="142" t="s">
        <v>6166</v>
      </c>
      <c r="F586" s="143"/>
      <c r="G586" s="147" t="s">
        <v>6167</v>
      </c>
      <c r="H586" s="166" t="str">
        <f t="shared" si="16"/>
        <v xml:space="preserve"> </v>
      </c>
      <c r="I586">
        <f t="shared" si="17"/>
        <v>0</v>
      </c>
      <c r="N586" s="107"/>
    </row>
    <row r="587" spans="3:14" ht="88" customHeight="1">
      <c r="C587" s="136">
        <v>1313</v>
      </c>
      <c r="D587" s="137">
        <v>543</v>
      </c>
      <c r="E587" s="142" t="s">
        <v>6168</v>
      </c>
      <c r="F587" s="143"/>
      <c r="G587" s="147" t="s">
        <v>6169</v>
      </c>
      <c r="H587" s="166" t="str">
        <f t="shared" si="16"/>
        <v xml:space="preserve"> </v>
      </c>
      <c r="I587">
        <f t="shared" si="17"/>
        <v>0</v>
      </c>
      <c r="N587" s="107"/>
    </row>
    <row r="588" spans="3:14" ht="88" customHeight="1">
      <c r="C588" s="136">
        <v>1314</v>
      </c>
      <c r="D588" s="137">
        <v>544</v>
      </c>
      <c r="E588" s="142" t="s">
        <v>6170</v>
      </c>
      <c r="F588" s="143"/>
      <c r="G588" s="147" t="s">
        <v>811</v>
      </c>
      <c r="H588" s="166" t="str">
        <f t="shared" si="16"/>
        <v xml:space="preserve"> </v>
      </c>
      <c r="I588">
        <f t="shared" si="17"/>
        <v>0</v>
      </c>
      <c r="N588" s="107"/>
    </row>
    <row r="589" spans="3:14" ht="88" customHeight="1">
      <c r="C589" s="136">
        <v>1315</v>
      </c>
      <c r="D589" s="137">
        <v>545</v>
      </c>
      <c r="E589" s="142" t="s">
        <v>6171</v>
      </c>
      <c r="F589" s="143"/>
      <c r="G589" s="147" t="s">
        <v>6172</v>
      </c>
      <c r="H589" s="166" t="str">
        <f t="shared" si="16"/>
        <v xml:space="preserve"> </v>
      </c>
      <c r="I589">
        <f t="shared" si="17"/>
        <v>0</v>
      </c>
      <c r="N589" s="107"/>
    </row>
    <row r="590" spans="3:14" ht="88" customHeight="1">
      <c r="C590" s="146"/>
      <c r="D590" s="137">
        <v>546</v>
      </c>
      <c r="E590" s="142" t="s">
        <v>6173</v>
      </c>
      <c r="F590" s="143"/>
      <c r="G590" s="147" t="s">
        <v>6174</v>
      </c>
      <c r="H590" s="166" t="str">
        <f t="shared" si="16"/>
        <v xml:space="preserve"> </v>
      </c>
      <c r="I590">
        <f t="shared" si="17"/>
        <v>0</v>
      </c>
      <c r="N590" s="107"/>
    </row>
    <row r="591" spans="3:14" ht="88" customHeight="1">
      <c r="C591" s="136">
        <v>1316</v>
      </c>
      <c r="D591" s="137">
        <v>547</v>
      </c>
      <c r="E591" s="142" t="s">
        <v>6175</v>
      </c>
      <c r="F591" s="143"/>
      <c r="G591" s="147" t="s">
        <v>805</v>
      </c>
      <c r="H591" s="166" t="str">
        <f t="shared" si="16"/>
        <v xml:space="preserve"> </v>
      </c>
      <c r="I591">
        <f t="shared" si="17"/>
        <v>0</v>
      </c>
      <c r="N591" s="107"/>
    </row>
    <row r="592" spans="3:14" ht="88" customHeight="1">
      <c r="C592" s="136">
        <v>1317</v>
      </c>
      <c r="D592" s="137">
        <v>548</v>
      </c>
      <c r="E592" s="142" t="s">
        <v>6176</v>
      </c>
      <c r="F592" s="143"/>
      <c r="G592" s="147" t="s">
        <v>6177</v>
      </c>
      <c r="H592" s="166" t="str">
        <f t="shared" si="16"/>
        <v xml:space="preserve"> </v>
      </c>
      <c r="I592">
        <f t="shared" si="17"/>
        <v>0</v>
      </c>
      <c r="N592" s="107"/>
    </row>
    <row r="593" spans="3:14" ht="88" customHeight="1">
      <c r="C593" s="136">
        <v>1318</v>
      </c>
      <c r="D593" s="137">
        <v>549</v>
      </c>
      <c r="E593" s="142" t="s">
        <v>6178</v>
      </c>
      <c r="F593" s="143"/>
      <c r="G593" s="147" t="s">
        <v>6179</v>
      </c>
      <c r="H593" s="166" t="str">
        <f t="shared" si="16"/>
        <v xml:space="preserve"> </v>
      </c>
      <c r="I593">
        <f t="shared" si="17"/>
        <v>0</v>
      </c>
      <c r="N593" s="107"/>
    </row>
    <row r="594" spans="3:14" ht="88" customHeight="1">
      <c r="C594" s="146"/>
      <c r="D594" s="137">
        <v>550</v>
      </c>
      <c r="E594" s="142" t="s">
        <v>6180</v>
      </c>
      <c r="F594" s="143"/>
      <c r="G594" s="147" t="s">
        <v>811</v>
      </c>
      <c r="H594" s="166" t="str">
        <f t="shared" si="16"/>
        <v xml:space="preserve"> </v>
      </c>
      <c r="I594">
        <f t="shared" si="17"/>
        <v>0</v>
      </c>
      <c r="N594" s="107"/>
    </row>
    <row r="595" spans="3:14" ht="88" customHeight="1">
      <c r="C595" s="136">
        <v>1319</v>
      </c>
      <c r="D595" s="137">
        <v>551</v>
      </c>
      <c r="E595" s="142" t="s">
        <v>6181</v>
      </c>
      <c r="F595" s="143"/>
      <c r="G595" s="147" t="s">
        <v>5731</v>
      </c>
      <c r="H595" s="166" t="str">
        <f t="shared" si="16"/>
        <v xml:space="preserve"> </v>
      </c>
      <c r="I595">
        <f t="shared" si="17"/>
        <v>0</v>
      </c>
      <c r="N595" s="107"/>
    </row>
    <row r="596" spans="3:14" ht="88" customHeight="1">
      <c r="C596" s="146"/>
      <c r="D596" s="137">
        <v>552</v>
      </c>
      <c r="E596" s="142" t="s">
        <v>6182</v>
      </c>
      <c r="F596" s="143"/>
      <c r="G596" s="147" t="s">
        <v>5731</v>
      </c>
      <c r="H596" s="166" t="str">
        <f t="shared" si="16"/>
        <v xml:space="preserve"> </v>
      </c>
      <c r="I596">
        <f t="shared" si="17"/>
        <v>0</v>
      </c>
      <c r="N596" s="107"/>
    </row>
    <row r="597" spans="3:14" ht="88" customHeight="1">
      <c r="C597" s="146"/>
      <c r="D597" s="137">
        <v>553</v>
      </c>
      <c r="E597" s="142" t="s">
        <v>6183</v>
      </c>
      <c r="F597" s="143"/>
      <c r="G597" s="147" t="s">
        <v>5731</v>
      </c>
      <c r="H597" s="166" t="str">
        <f t="shared" si="16"/>
        <v xml:space="preserve"> </v>
      </c>
      <c r="I597">
        <f t="shared" si="17"/>
        <v>0</v>
      </c>
      <c r="N597" s="107"/>
    </row>
    <row r="598" spans="3:14" ht="88" customHeight="1">
      <c r="C598" s="136">
        <v>1320</v>
      </c>
      <c r="D598" s="137">
        <v>554</v>
      </c>
      <c r="E598" s="142" t="s">
        <v>6184</v>
      </c>
      <c r="F598" s="143"/>
      <c r="G598" s="147" t="s">
        <v>6185</v>
      </c>
      <c r="H598" s="166" t="str">
        <f t="shared" si="16"/>
        <v xml:space="preserve"> </v>
      </c>
      <c r="I598">
        <f t="shared" si="17"/>
        <v>0</v>
      </c>
      <c r="N598" s="107"/>
    </row>
    <row r="599" spans="3:14" ht="88" customHeight="1">
      <c r="C599" s="146"/>
      <c r="D599" s="137">
        <v>555</v>
      </c>
      <c r="E599" s="142" t="s">
        <v>6186</v>
      </c>
      <c r="F599" s="143"/>
      <c r="G599" s="147" t="s">
        <v>6185</v>
      </c>
      <c r="H599" s="166" t="str">
        <f t="shared" si="16"/>
        <v xml:space="preserve"> </v>
      </c>
      <c r="I599">
        <f t="shared" si="17"/>
        <v>0</v>
      </c>
      <c r="N599" s="107"/>
    </row>
    <row r="600" spans="3:14" ht="88" customHeight="1">
      <c r="C600" s="146"/>
      <c r="D600" s="137">
        <v>556</v>
      </c>
      <c r="E600" s="142" t="s">
        <v>6187</v>
      </c>
      <c r="F600" s="143"/>
      <c r="G600" s="147" t="s">
        <v>6185</v>
      </c>
      <c r="H600" s="166" t="str">
        <f t="shared" si="16"/>
        <v xml:space="preserve"> </v>
      </c>
      <c r="I600">
        <f t="shared" si="17"/>
        <v>0</v>
      </c>
      <c r="N600" s="107"/>
    </row>
    <row r="601" spans="3:14" ht="88" customHeight="1">
      <c r="C601" s="146"/>
      <c r="D601" s="137">
        <v>557</v>
      </c>
      <c r="E601" s="142" t="s">
        <v>6188</v>
      </c>
      <c r="F601" s="143"/>
      <c r="G601" s="147" t="s">
        <v>6189</v>
      </c>
      <c r="H601" s="166" t="str">
        <f t="shared" si="16"/>
        <v xml:space="preserve"> </v>
      </c>
      <c r="I601">
        <f t="shared" si="17"/>
        <v>0</v>
      </c>
      <c r="N601" s="107"/>
    </row>
    <row r="602" spans="3:14" ht="88" customHeight="1">
      <c r="C602" s="136">
        <v>1321</v>
      </c>
      <c r="D602" s="137">
        <v>558</v>
      </c>
      <c r="E602" s="142" t="s">
        <v>6190</v>
      </c>
      <c r="F602" s="143"/>
      <c r="G602" s="147" t="s">
        <v>6191</v>
      </c>
      <c r="H602" s="166" t="str">
        <f t="shared" si="16"/>
        <v xml:space="preserve"> </v>
      </c>
      <c r="I602">
        <f t="shared" si="17"/>
        <v>0</v>
      </c>
      <c r="N602" s="107"/>
    </row>
    <row r="603" spans="3:14" ht="88" customHeight="1">
      <c r="C603" s="136">
        <v>1322</v>
      </c>
      <c r="D603" s="137">
        <v>559</v>
      </c>
      <c r="E603" s="142" t="s">
        <v>6192</v>
      </c>
      <c r="F603" s="143"/>
      <c r="G603" s="147" t="s">
        <v>1026</v>
      </c>
      <c r="H603" s="166" t="str">
        <f t="shared" si="16"/>
        <v xml:space="preserve"> </v>
      </c>
      <c r="I603">
        <f t="shared" si="17"/>
        <v>0</v>
      </c>
      <c r="N603" s="107"/>
    </row>
    <row r="604" spans="3:14" ht="88" customHeight="1">
      <c r="C604" s="146"/>
      <c r="D604" s="137">
        <v>560</v>
      </c>
      <c r="E604" s="142" t="s">
        <v>6193</v>
      </c>
      <c r="F604" s="143"/>
      <c r="G604" s="147" t="s">
        <v>6194</v>
      </c>
      <c r="H604" s="166" t="str">
        <f t="shared" si="16"/>
        <v xml:space="preserve"> </v>
      </c>
      <c r="I604">
        <f t="shared" si="17"/>
        <v>0</v>
      </c>
      <c r="N604" s="107"/>
    </row>
    <row r="605" spans="3:14" ht="88" customHeight="1">
      <c r="C605" s="136">
        <v>1323</v>
      </c>
      <c r="D605" s="137">
        <v>561</v>
      </c>
      <c r="E605" s="142" t="s">
        <v>6195</v>
      </c>
      <c r="F605" s="143"/>
      <c r="G605" s="147" t="s">
        <v>5233</v>
      </c>
      <c r="H605" s="166" t="str">
        <f t="shared" si="16"/>
        <v xml:space="preserve"> </v>
      </c>
      <c r="I605">
        <f t="shared" si="17"/>
        <v>0</v>
      </c>
      <c r="N605" s="107"/>
    </row>
    <row r="606" spans="3:14" ht="88" customHeight="1">
      <c r="C606" s="146"/>
      <c r="D606" s="137">
        <v>562</v>
      </c>
      <c r="E606" s="142" t="s">
        <v>6196</v>
      </c>
      <c r="F606" s="143"/>
      <c r="G606" s="147" t="s">
        <v>2805</v>
      </c>
      <c r="H606" s="166" t="str">
        <f t="shared" si="16"/>
        <v xml:space="preserve"> </v>
      </c>
      <c r="I606">
        <f t="shared" si="17"/>
        <v>0</v>
      </c>
      <c r="N606" s="107"/>
    </row>
    <row r="607" spans="3:14" ht="88" customHeight="1">
      <c r="C607" s="146"/>
      <c r="D607" s="137">
        <v>563</v>
      </c>
      <c r="E607" s="142" t="s">
        <v>6197</v>
      </c>
      <c r="F607" s="143"/>
      <c r="G607" s="147" t="s">
        <v>6198</v>
      </c>
      <c r="H607" s="166" t="str">
        <f t="shared" si="16"/>
        <v xml:space="preserve"> </v>
      </c>
      <c r="I607">
        <f t="shared" si="17"/>
        <v>0</v>
      </c>
      <c r="N607" s="107"/>
    </row>
    <row r="608" spans="3:14" ht="88" customHeight="1">
      <c r="C608" s="136">
        <v>1324</v>
      </c>
      <c r="D608" s="137">
        <v>564</v>
      </c>
      <c r="E608" s="142" t="s">
        <v>6199</v>
      </c>
      <c r="F608" s="143"/>
      <c r="G608" s="147" t="s">
        <v>6200</v>
      </c>
      <c r="H608" s="166" t="str">
        <f t="shared" si="16"/>
        <v xml:space="preserve"> </v>
      </c>
      <c r="I608">
        <f t="shared" si="17"/>
        <v>0</v>
      </c>
      <c r="N608" s="107"/>
    </row>
    <row r="609" spans="3:14" ht="88" customHeight="1">
      <c r="C609" s="136">
        <v>1325</v>
      </c>
      <c r="D609" s="137">
        <v>565</v>
      </c>
      <c r="E609" s="142" t="s">
        <v>6201</v>
      </c>
      <c r="F609" s="143"/>
      <c r="G609" s="147" t="s">
        <v>6202</v>
      </c>
      <c r="H609" s="166" t="str">
        <f t="shared" si="16"/>
        <v xml:space="preserve"> </v>
      </c>
      <c r="I609">
        <f t="shared" si="17"/>
        <v>0</v>
      </c>
      <c r="N609" s="107"/>
    </row>
    <row r="610" spans="3:14" ht="88" customHeight="1">
      <c r="C610" s="136">
        <v>1326</v>
      </c>
      <c r="D610" s="137">
        <v>566</v>
      </c>
      <c r="E610" s="142" t="s">
        <v>6203</v>
      </c>
      <c r="F610" s="143"/>
      <c r="G610" s="147" t="s">
        <v>6204</v>
      </c>
      <c r="H610" s="166" t="str">
        <f t="shared" si="16"/>
        <v xml:space="preserve"> </v>
      </c>
      <c r="I610">
        <f t="shared" si="17"/>
        <v>0</v>
      </c>
      <c r="N610" s="107"/>
    </row>
    <row r="611" spans="3:14" ht="88" customHeight="1">
      <c r="C611" s="136">
        <v>1327</v>
      </c>
      <c r="D611" s="137">
        <v>567</v>
      </c>
      <c r="E611" s="142" t="s">
        <v>6205</v>
      </c>
      <c r="F611" s="143"/>
      <c r="G611" s="147" t="s">
        <v>6206</v>
      </c>
      <c r="H611" s="166" t="str">
        <f t="shared" si="16"/>
        <v xml:space="preserve"> </v>
      </c>
      <c r="I611">
        <f t="shared" si="17"/>
        <v>0</v>
      </c>
      <c r="N611" s="107"/>
    </row>
    <row r="612" spans="3:14" ht="88" customHeight="1">
      <c r="C612" s="136">
        <v>1328</v>
      </c>
      <c r="D612" s="137">
        <v>568</v>
      </c>
      <c r="E612" s="142" t="s">
        <v>6207</v>
      </c>
      <c r="F612" s="143"/>
      <c r="G612" s="147" t="s">
        <v>6208</v>
      </c>
      <c r="H612" s="166" t="str">
        <f t="shared" si="16"/>
        <v xml:space="preserve"> </v>
      </c>
      <c r="I612">
        <f t="shared" si="17"/>
        <v>0</v>
      </c>
      <c r="N612" s="107"/>
    </row>
    <row r="613" spans="3:14" ht="88" customHeight="1">
      <c r="C613" s="136">
        <v>1329</v>
      </c>
      <c r="D613" s="137">
        <v>569</v>
      </c>
      <c r="E613" s="142" t="s">
        <v>6209</v>
      </c>
      <c r="F613" s="143"/>
      <c r="G613" s="147" t="s">
        <v>6210</v>
      </c>
      <c r="H613" s="166" t="str">
        <f t="shared" si="16"/>
        <v xml:space="preserve"> </v>
      </c>
      <c r="I613">
        <f t="shared" si="17"/>
        <v>0</v>
      </c>
      <c r="N613" s="107"/>
    </row>
    <row r="614" spans="3:14" ht="88" customHeight="1">
      <c r="C614" s="136">
        <v>1330</v>
      </c>
      <c r="D614" s="137">
        <v>570</v>
      </c>
      <c r="E614" s="142" t="s">
        <v>6211</v>
      </c>
      <c r="F614" s="143"/>
      <c r="G614" s="147" t="s">
        <v>6212</v>
      </c>
      <c r="H614" s="166" t="str">
        <f t="shared" si="16"/>
        <v xml:space="preserve"> </v>
      </c>
      <c r="I614">
        <f t="shared" si="17"/>
        <v>0</v>
      </c>
      <c r="N614" s="107"/>
    </row>
    <row r="615" spans="3:14" ht="88" customHeight="1">
      <c r="C615" s="136">
        <v>1331</v>
      </c>
      <c r="D615" s="137">
        <v>571</v>
      </c>
      <c r="E615" s="177" t="s">
        <v>6213</v>
      </c>
      <c r="F615" s="143"/>
      <c r="G615" s="147" t="s">
        <v>791</v>
      </c>
      <c r="H615" s="166" t="str">
        <f t="shared" si="16"/>
        <v xml:space="preserve"> </v>
      </c>
      <c r="I615">
        <f t="shared" si="17"/>
        <v>0</v>
      </c>
      <c r="N615" s="107"/>
    </row>
    <row r="616" spans="3:14" ht="88" customHeight="1">
      <c r="C616" s="136">
        <v>1332</v>
      </c>
      <c r="D616" s="137">
        <v>572</v>
      </c>
      <c r="E616" s="142" t="s">
        <v>6214</v>
      </c>
      <c r="F616" s="143"/>
      <c r="G616" s="147" t="s">
        <v>6215</v>
      </c>
      <c r="H616" s="166" t="str">
        <f t="shared" si="16"/>
        <v xml:space="preserve"> </v>
      </c>
      <c r="I616">
        <f t="shared" si="17"/>
        <v>0</v>
      </c>
      <c r="N616" s="107"/>
    </row>
    <row r="617" spans="3:14" ht="88" customHeight="1">
      <c r="C617" s="136">
        <v>1333</v>
      </c>
      <c r="D617" s="137">
        <v>573</v>
      </c>
      <c r="E617" s="142" t="s">
        <v>6216</v>
      </c>
      <c r="F617" s="143"/>
      <c r="G617" s="147" t="s">
        <v>6217</v>
      </c>
      <c r="H617" s="166" t="str">
        <f t="shared" si="16"/>
        <v xml:space="preserve"> </v>
      </c>
      <c r="I617">
        <f t="shared" si="17"/>
        <v>0</v>
      </c>
      <c r="N617" s="107"/>
    </row>
    <row r="618" spans="3:14" ht="88" customHeight="1">
      <c r="C618" s="136" t="s">
        <v>5342</v>
      </c>
      <c r="D618" s="137">
        <v>574</v>
      </c>
      <c r="E618" s="142" t="s">
        <v>6218</v>
      </c>
      <c r="F618" s="143"/>
      <c r="G618" s="147" t="s">
        <v>6219</v>
      </c>
      <c r="H618" s="166" t="str">
        <f t="shared" si="16"/>
        <v xml:space="preserve"> </v>
      </c>
      <c r="I618">
        <f t="shared" si="17"/>
        <v>0</v>
      </c>
      <c r="N618" s="107"/>
    </row>
    <row r="619" spans="3:14" ht="88" customHeight="1">
      <c r="C619" s="136">
        <v>1334</v>
      </c>
      <c r="D619" s="137">
        <v>575</v>
      </c>
      <c r="E619" s="142" t="s">
        <v>6220</v>
      </c>
      <c r="F619" s="143"/>
      <c r="G619" s="147" t="s">
        <v>6221</v>
      </c>
      <c r="H619" s="166" t="str">
        <f t="shared" si="16"/>
        <v xml:space="preserve"> </v>
      </c>
      <c r="I619">
        <f t="shared" si="17"/>
        <v>0</v>
      </c>
      <c r="N619" s="107"/>
    </row>
    <row r="620" spans="3:14" ht="88" customHeight="1">
      <c r="C620" s="136">
        <v>1335</v>
      </c>
      <c r="D620" s="137">
        <v>576</v>
      </c>
      <c r="E620" s="142" t="s">
        <v>6222</v>
      </c>
      <c r="F620" s="143"/>
      <c r="G620" s="147" t="s">
        <v>857</v>
      </c>
      <c r="H620" s="166" t="str">
        <f t="shared" si="16"/>
        <v xml:space="preserve"> </v>
      </c>
      <c r="I620">
        <f t="shared" si="17"/>
        <v>0</v>
      </c>
      <c r="N620" s="107"/>
    </row>
    <row r="621" spans="3:14" ht="88" customHeight="1">
      <c r="C621" s="136">
        <v>1336</v>
      </c>
      <c r="D621" s="137">
        <v>577</v>
      </c>
      <c r="E621" s="142" t="s">
        <v>6223</v>
      </c>
      <c r="F621" s="143"/>
      <c r="G621" s="147" t="s">
        <v>6224</v>
      </c>
      <c r="H621" s="166" t="str">
        <f t="shared" si="16"/>
        <v xml:space="preserve"> </v>
      </c>
      <c r="I621">
        <f t="shared" si="17"/>
        <v>0</v>
      </c>
      <c r="N621" s="107"/>
    </row>
    <row r="622" spans="3:14" ht="88" customHeight="1">
      <c r="C622" s="136">
        <v>1337</v>
      </c>
      <c r="D622" s="137">
        <v>578</v>
      </c>
      <c r="E622" s="142" t="s">
        <v>6225</v>
      </c>
      <c r="F622" s="143"/>
      <c r="G622" s="147" t="s">
        <v>6226</v>
      </c>
      <c r="H622" s="166" t="str">
        <f t="shared" ref="H622:H691" si="18">IF(F622=""," ",IF(F622=G622,"OK",G622))</f>
        <v xml:space="preserve"> </v>
      </c>
      <c r="I622">
        <f t="shared" ref="I622:I691" si="19">IF(H622="OK",1,0)</f>
        <v>0</v>
      </c>
      <c r="N622" s="107"/>
    </row>
    <row r="623" spans="3:14" ht="88" customHeight="1">
      <c r="C623" s="136" t="s">
        <v>6227</v>
      </c>
      <c r="D623" s="137">
        <v>579</v>
      </c>
      <c r="E623" s="142" t="s">
        <v>6228</v>
      </c>
      <c r="F623" s="143"/>
      <c r="G623" s="147" t="s">
        <v>6229</v>
      </c>
      <c r="H623" s="166" t="str">
        <f t="shared" si="18"/>
        <v xml:space="preserve"> </v>
      </c>
      <c r="I623">
        <f t="shared" si="19"/>
        <v>0</v>
      </c>
      <c r="N623" s="107"/>
    </row>
    <row r="624" spans="3:14" ht="88" customHeight="1">
      <c r="C624" s="146"/>
      <c r="D624" s="137">
        <v>580</v>
      </c>
      <c r="E624" s="142" t="s">
        <v>6230</v>
      </c>
      <c r="F624" s="143"/>
      <c r="G624" s="147" t="s">
        <v>6231</v>
      </c>
      <c r="H624" s="166" t="str">
        <f t="shared" si="18"/>
        <v xml:space="preserve"> </v>
      </c>
      <c r="I624">
        <f t="shared" si="19"/>
        <v>0</v>
      </c>
      <c r="N624" s="107"/>
    </row>
    <row r="625" spans="3:14" ht="88" customHeight="1">
      <c r="C625" s="136">
        <v>1338</v>
      </c>
      <c r="D625" s="137">
        <v>581</v>
      </c>
      <c r="E625" s="142" t="s">
        <v>6232</v>
      </c>
      <c r="F625" s="143"/>
      <c r="G625" s="147" t="s">
        <v>6233</v>
      </c>
      <c r="H625" s="166" t="str">
        <f t="shared" si="18"/>
        <v xml:space="preserve"> </v>
      </c>
      <c r="I625">
        <f t="shared" si="19"/>
        <v>0</v>
      </c>
      <c r="N625" s="107"/>
    </row>
    <row r="626" spans="3:14" ht="88" customHeight="1">
      <c r="C626" s="136">
        <v>1339</v>
      </c>
      <c r="D626" s="137">
        <v>582</v>
      </c>
      <c r="E626" s="142" t="s">
        <v>6234</v>
      </c>
      <c r="F626" s="143"/>
      <c r="G626" s="147" t="s">
        <v>6235</v>
      </c>
      <c r="H626" s="166" t="str">
        <f t="shared" si="18"/>
        <v xml:space="preserve"> </v>
      </c>
      <c r="I626">
        <f t="shared" si="19"/>
        <v>0</v>
      </c>
      <c r="N626" s="107"/>
    </row>
    <row r="627" spans="3:14" ht="88" customHeight="1">
      <c r="C627" s="146"/>
      <c r="D627" s="137">
        <v>583</v>
      </c>
      <c r="E627" s="142" t="s">
        <v>6236</v>
      </c>
      <c r="F627" s="143"/>
      <c r="G627" s="147" t="s">
        <v>6237</v>
      </c>
      <c r="H627" s="166" t="str">
        <f t="shared" si="18"/>
        <v xml:space="preserve"> </v>
      </c>
      <c r="I627">
        <f t="shared" si="19"/>
        <v>0</v>
      </c>
      <c r="N627" s="107"/>
    </row>
    <row r="628" spans="3:14" ht="88" customHeight="1">
      <c r="C628" s="136">
        <v>1340</v>
      </c>
      <c r="D628" s="137">
        <v>584</v>
      </c>
      <c r="E628" s="142" t="s">
        <v>6238</v>
      </c>
      <c r="F628" s="143"/>
      <c r="G628" s="147" t="s">
        <v>2835</v>
      </c>
      <c r="H628" s="166" t="str">
        <f t="shared" si="18"/>
        <v xml:space="preserve"> </v>
      </c>
      <c r="I628">
        <f t="shared" si="19"/>
        <v>0</v>
      </c>
      <c r="N628" s="107"/>
    </row>
    <row r="629" spans="3:14" ht="88" customHeight="1">
      <c r="C629" s="136">
        <v>1341</v>
      </c>
      <c r="D629" s="137">
        <v>585</v>
      </c>
      <c r="E629" s="142" t="s">
        <v>6239</v>
      </c>
      <c r="F629" s="143"/>
      <c r="G629" s="147" t="s">
        <v>791</v>
      </c>
      <c r="H629" s="166" t="str">
        <f t="shared" si="18"/>
        <v xml:space="preserve"> </v>
      </c>
      <c r="I629">
        <f t="shared" si="19"/>
        <v>0</v>
      </c>
      <c r="N629" s="107"/>
    </row>
    <row r="630" spans="3:14" ht="88" customHeight="1">
      <c r="C630" s="136">
        <v>1342</v>
      </c>
      <c r="D630" s="137">
        <v>586</v>
      </c>
      <c r="E630" s="142" t="s">
        <v>6240</v>
      </c>
      <c r="F630" s="143"/>
      <c r="G630" s="147" t="s">
        <v>3205</v>
      </c>
      <c r="H630" s="166" t="str">
        <f t="shared" si="18"/>
        <v xml:space="preserve"> </v>
      </c>
      <c r="I630">
        <f t="shared" si="19"/>
        <v>0</v>
      </c>
      <c r="N630" s="107"/>
    </row>
    <row r="631" spans="3:14" ht="88" customHeight="1">
      <c r="C631" s="146"/>
      <c r="D631" s="137">
        <v>587</v>
      </c>
      <c r="E631" s="142" t="s">
        <v>6241</v>
      </c>
      <c r="F631" s="143"/>
      <c r="G631" s="147" t="s">
        <v>3205</v>
      </c>
      <c r="H631" s="166" t="str">
        <f t="shared" si="18"/>
        <v xml:space="preserve"> </v>
      </c>
      <c r="I631">
        <f t="shared" si="19"/>
        <v>0</v>
      </c>
      <c r="N631" s="107"/>
    </row>
    <row r="632" spans="3:14" ht="88" customHeight="1">
      <c r="C632" s="146"/>
      <c r="D632" s="137">
        <v>588</v>
      </c>
      <c r="E632" s="142" t="s">
        <v>6242</v>
      </c>
      <c r="F632" s="143"/>
      <c r="G632" s="147" t="s">
        <v>6243</v>
      </c>
      <c r="H632" s="166" t="str">
        <f t="shared" si="18"/>
        <v xml:space="preserve"> </v>
      </c>
      <c r="I632">
        <f t="shared" si="19"/>
        <v>0</v>
      </c>
      <c r="N632" s="107"/>
    </row>
    <row r="633" spans="3:14" ht="88" customHeight="1">
      <c r="C633" s="136">
        <v>1343</v>
      </c>
      <c r="D633" s="137">
        <v>589</v>
      </c>
      <c r="E633" s="142" t="s">
        <v>6244</v>
      </c>
      <c r="F633" s="143"/>
      <c r="G633" s="147" t="s">
        <v>6245</v>
      </c>
      <c r="H633" s="166" t="str">
        <f t="shared" si="18"/>
        <v xml:space="preserve"> </v>
      </c>
      <c r="I633">
        <f t="shared" si="19"/>
        <v>0</v>
      </c>
      <c r="N633" s="107"/>
    </row>
    <row r="634" spans="3:14" ht="88" customHeight="1">
      <c r="C634" s="146"/>
      <c r="D634" s="137">
        <v>590</v>
      </c>
      <c r="E634" s="142" t="s">
        <v>6246</v>
      </c>
      <c r="F634" s="143"/>
      <c r="G634" s="147" t="s">
        <v>944</v>
      </c>
      <c r="H634" s="166" t="str">
        <f t="shared" si="18"/>
        <v xml:space="preserve"> </v>
      </c>
      <c r="I634">
        <f t="shared" si="19"/>
        <v>0</v>
      </c>
      <c r="N634" s="107"/>
    </row>
    <row r="635" spans="3:14" ht="88" customHeight="1">
      <c r="C635" s="146"/>
      <c r="D635" s="137">
        <v>591</v>
      </c>
      <c r="E635" s="142" t="s">
        <v>6247</v>
      </c>
      <c r="F635" s="143"/>
      <c r="G635" s="147" t="s">
        <v>791</v>
      </c>
      <c r="H635" s="166" t="str">
        <f t="shared" si="18"/>
        <v xml:space="preserve"> </v>
      </c>
      <c r="I635">
        <f t="shared" si="19"/>
        <v>0</v>
      </c>
      <c r="N635" s="107"/>
    </row>
    <row r="636" spans="3:14" ht="88" customHeight="1">
      <c r="C636" s="136">
        <v>1344</v>
      </c>
      <c r="D636" s="137">
        <v>592</v>
      </c>
      <c r="E636" s="142" t="s">
        <v>6248</v>
      </c>
      <c r="F636" s="143"/>
      <c r="G636" s="147" t="s">
        <v>790</v>
      </c>
      <c r="H636" s="166" t="str">
        <f t="shared" si="18"/>
        <v xml:space="preserve"> </v>
      </c>
      <c r="I636">
        <f t="shared" si="19"/>
        <v>0</v>
      </c>
      <c r="N636" s="107"/>
    </row>
    <row r="637" spans="3:14" ht="88" customHeight="1">
      <c r="C637" s="146"/>
      <c r="D637" s="137">
        <v>593</v>
      </c>
      <c r="E637" s="142" t="s">
        <v>6249</v>
      </c>
      <c r="F637" s="143"/>
      <c r="G637" s="147" t="s">
        <v>6250</v>
      </c>
      <c r="H637" s="166" t="str">
        <f t="shared" si="18"/>
        <v xml:space="preserve"> </v>
      </c>
      <c r="I637">
        <f t="shared" si="19"/>
        <v>0</v>
      </c>
      <c r="N637" s="107"/>
    </row>
    <row r="638" spans="3:14" ht="88" customHeight="1">
      <c r="C638" s="136">
        <v>1345</v>
      </c>
      <c r="D638" s="137">
        <v>594</v>
      </c>
      <c r="E638" s="142" t="s">
        <v>6251</v>
      </c>
      <c r="F638" s="143"/>
      <c r="G638" s="147" t="s">
        <v>6252</v>
      </c>
      <c r="H638" s="166" t="str">
        <f t="shared" si="18"/>
        <v xml:space="preserve"> </v>
      </c>
      <c r="I638">
        <f t="shared" si="19"/>
        <v>0</v>
      </c>
      <c r="N638" s="107"/>
    </row>
    <row r="639" spans="3:14" ht="88" customHeight="1">
      <c r="C639" s="146"/>
      <c r="D639" s="137">
        <v>595</v>
      </c>
      <c r="E639" s="142" t="s">
        <v>6253</v>
      </c>
      <c r="F639" s="143"/>
      <c r="G639" s="147" t="s">
        <v>791</v>
      </c>
      <c r="H639" s="166" t="str">
        <f t="shared" si="18"/>
        <v xml:space="preserve"> </v>
      </c>
      <c r="I639">
        <f t="shared" si="19"/>
        <v>0</v>
      </c>
      <c r="N639" s="107"/>
    </row>
    <row r="640" spans="3:14" ht="88" customHeight="1">
      <c r="C640" s="136">
        <v>1346</v>
      </c>
      <c r="D640" s="137">
        <v>596</v>
      </c>
      <c r="E640" s="142" t="s">
        <v>6254</v>
      </c>
      <c r="F640" s="143"/>
      <c r="G640" s="147" t="s">
        <v>842</v>
      </c>
      <c r="H640" s="166" t="str">
        <f t="shared" si="18"/>
        <v xml:space="preserve"> </v>
      </c>
      <c r="I640">
        <f t="shared" si="19"/>
        <v>0</v>
      </c>
      <c r="N640" s="107"/>
    </row>
    <row r="641" spans="3:14" ht="88" customHeight="1">
      <c r="C641" s="136">
        <v>1347</v>
      </c>
      <c r="D641" s="137">
        <v>597</v>
      </c>
      <c r="E641" s="142" t="s">
        <v>6255</v>
      </c>
      <c r="F641" s="143"/>
      <c r="G641" s="147" t="s">
        <v>6256</v>
      </c>
      <c r="H641" s="166" t="str">
        <f t="shared" si="18"/>
        <v xml:space="preserve"> </v>
      </c>
      <c r="I641">
        <f t="shared" si="19"/>
        <v>0</v>
      </c>
      <c r="N641" s="107"/>
    </row>
    <row r="642" spans="3:14" ht="88" customHeight="1">
      <c r="C642" s="146"/>
      <c r="D642" s="137">
        <v>598</v>
      </c>
      <c r="E642" s="142" t="s">
        <v>6257</v>
      </c>
      <c r="F642" s="143"/>
      <c r="G642" s="147" t="s">
        <v>790</v>
      </c>
      <c r="H642" s="166" t="str">
        <f t="shared" si="18"/>
        <v xml:space="preserve"> </v>
      </c>
      <c r="I642">
        <f t="shared" si="19"/>
        <v>0</v>
      </c>
      <c r="N642" s="107"/>
    </row>
    <row r="643" spans="3:14" ht="88" customHeight="1">
      <c r="C643" s="146"/>
      <c r="D643" s="137">
        <v>599</v>
      </c>
      <c r="E643" s="142" t="s">
        <v>6258</v>
      </c>
      <c r="F643" s="143"/>
      <c r="G643" s="147" t="s">
        <v>6259</v>
      </c>
      <c r="H643" s="166" t="str">
        <f t="shared" si="18"/>
        <v xml:space="preserve"> </v>
      </c>
      <c r="I643">
        <f t="shared" si="19"/>
        <v>0</v>
      </c>
      <c r="N643" s="107"/>
    </row>
    <row r="644" spans="3:14" ht="88" customHeight="1">
      <c r="C644" s="146"/>
      <c r="D644" s="137">
        <v>600</v>
      </c>
      <c r="E644" s="142" t="s">
        <v>6260</v>
      </c>
      <c r="F644" s="143"/>
      <c r="G644" s="147" t="s">
        <v>6261</v>
      </c>
      <c r="H644" s="166" t="str">
        <f t="shared" si="18"/>
        <v xml:space="preserve"> </v>
      </c>
      <c r="I644">
        <f t="shared" si="19"/>
        <v>0</v>
      </c>
      <c r="N644" s="107"/>
    </row>
    <row r="645" spans="3:14" ht="88" customHeight="1">
      <c r="C645" s="136">
        <v>1348</v>
      </c>
      <c r="D645" s="137">
        <v>601</v>
      </c>
      <c r="E645" s="142" t="s">
        <v>6262</v>
      </c>
      <c r="F645" s="143"/>
      <c r="G645" s="147" t="s">
        <v>805</v>
      </c>
      <c r="H645" s="166" t="str">
        <f t="shared" si="18"/>
        <v xml:space="preserve"> </v>
      </c>
      <c r="I645">
        <f t="shared" si="19"/>
        <v>0</v>
      </c>
      <c r="N645" s="107"/>
    </row>
    <row r="646" spans="3:14" ht="88" customHeight="1">
      <c r="C646" s="146"/>
      <c r="D646" s="137">
        <v>602</v>
      </c>
      <c r="E646" s="142" t="s">
        <v>6263</v>
      </c>
      <c r="F646" s="143"/>
      <c r="G646" s="147" t="s">
        <v>6264</v>
      </c>
      <c r="H646" s="166" t="str">
        <f t="shared" si="18"/>
        <v xml:space="preserve"> </v>
      </c>
      <c r="I646">
        <f t="shared" si="19"/>
        <v>0</v>
      </c>
      <c r="N646" s="107"/>
    </row>
    <row r="647" spans="3:14" ht="88" customHeight="1">
      <c r="C647" s="146"/>
      <c r="D647" s="137">
        <v>603</v>
      </c>
      <c r="E647" s="142" t="s">
        <v>6265</v>
      </c>
      <c r="F647" s="143"/>
      <c r="G647" s="147" t="s">
        <v>6266</v>
      </c>
      <c r="H647" s="166" t="str">
        <f t="shared" si="18"/>
        <v xml:space="preserve"> </v>
      </c>
      <c r="I647">
        <f t="shared" si="19"/>
        <v>0</v>
      </c>
      <c r="N647" s="107"/>
    </row>
    <row r="648" spans="3:14" ht="88" customHeight="1">
      <c r="C648" s="136">
        <v>1349</v>
      </c>
      <c r="D648" s="137">
        <v>604</v>
      </c>
      <c r="E648" s="142" t="s">
        <v>6267</v>
      </c>
      <c r="F648" s="143"/>
      <c r="G648" s="147" t="s">
        <v>6268</v>
      </c>
      <c r="H648" s="166" t="str">
        <f t="shared" si="18"/>
        <v xml:space="preserve"> </v>
      </c>
      <c r="I648">
        <f t="shared" si="19"/>
        <v>0</v>
      </c>
      <c r="N648" s="107"/>
    </row>
    <row r="649" spans="3:14" ht="88" customHeight="1">
      <c r="C649" s="136">
        <v>1350</v>
      </c>
      <c r="D649" s="137">
        <v>605</v>
      </c>
      <c r="E649" s="142" t="s">
        <v>6269</v>
      </c>
      <c r="F649" s="143"/>
      <c r="G649" s="147" t="s">
        <v>6270</v>
      </c>
      <c r="H649" s="166" t="str">
        <f t="shared" si="18"/>
        <v xml:space="preserve"> </v>
      </c>
      <c r="I649">
        <f t="shared" si="19"/>
        <v>0</v>
      </c>
      <c r="N649" s="107"/>
    </row>
    <row r="650" spans="3:14" ht="88" customHeight="1">
      <c r="C650" s="146"/>
      <c r="D650" s="137">
        <v>606</v>
      </c>
      <c r="E650" s="142" t="s">
        <v>6271</v>
      </c>
      <c r="F650" s="143"/>
      <c r="G650" s="147" t="s">
        <v>2664</v>
      </c>
      <c r="H650" s="166" t="str">
        <f t="shared" si="18"/>
        <v xml:space="preserve"> </v>
      </c>
      <c r="I650">
        <f t="shared" si="19"/>
        <v>0</v>
      </c>
      <c r="N650" s="107"/>
    </row>
    <row r="651" spans="3:14" ht="88" customHeight="1">
      <c r="C651" s="136">
        <v>1351</v>
      </c>
      <c r="D651" s="137">
        <v>607</v>
      </c>
      <c r="E651" s="142" t="s">
        <v>6272</v>
      </c>
      <c r="F651" s="143"/>
      <c r="G651" s="147" t="s">
        <v>6273</v>
      </c>
      <c r="H651" s="166" t="str">
        <f t="shared" si="18"/>
        <v xml:space="preserve"> </v>
      </c>
      <c r="I651">
        <f t="shared" si="19"/>
        <v>0</v>
      </c>
      <c r="N651" s="107"/>
    </row>
    <row r="652" spans="3:14" ht="88" customHeight="1">
      <c r="C652" s="136">
        <v>1352</v>
      </c>
      <c r="D652" s="137">
        <v>608</v>
      </c>
      <c r="E652" s="142" t="s">
        <v>6274</v>
      </c>
      <c r="F652" s="143"/>
      <c r="G652" s="147" t="s">
        <v>6275</v>
      </c>
      <c r="H652" s="166" t="str">
        <f t="shared" si="18"/>
        <v xml:space="preserve"> </v>
      </c>
      <c r="I652">
        <f t="shared" si="19"/>
        <v>0</v>
      </c>
      <c r="N652" s="107"/>
    </row>
    <row r="653" spans="3:14" ht="88" customHeight="1">
      <c r="C653" s="136">
        <v>1353</v>
      </c>
      <c r="D653" s="137">
        <v>609</v>
      </c>
      <c r="E653" s="142" t="s">
        <v>6276</v>
      </c>
      <c r="F653" s="143"/>
      <c r="G653" s="147" t="s">
        <v>811</v>
      </c>
      <c r="H653" s="166" t="str">
        <f t="shared" si="18"/>
        <v xml:space="preserve"> </v>
      </c>
      <c r="I653">
        <f t="shared" si="19"/>
        <v>0</v>
      </c>
      <c r="N653" s="107"/>
    </row>
    <row r="654" spans="3:14" ht="88" customHeight="1">
      <c r="C654" s="136">
        <v>1354</v>
      </c>
      <c r="D654" s="137">
        <v>610</v>
      </c>
      <c r="E654" s="142" t="s">
        <v>6277</v>
      </c>
      <c r="F654" s="143"/>
      <c r="G654" s="147" t="s">
        <v>6278</v>
      </c>
      <c r="H654" s="166" t="str">
        <f t="shared" si="18"/>
        <v xml:space="preserve"> </v>
      </c>
      <c r="I654">
        <f t="shared" si="19"/>
        <v>0</v>
      </c>
      <c r="N654" s="107"/>
    </row>
    <row r="655" spans="3:14" ht="88" customHeight="1">
      <c r="C655" s="136" t="s">
        <v>5342</v>
      </c>
      <c r="D655" s="137">
        <v>611</v>
      </c>
      <c r="E655" s="142" t="s">
        <v>6279</v>
      </c>
      <c r="F655" s="143"/>
      <c r="G655" s="147" t="s">
        <v>6278</v>
      </c>
      <c r="H655" s="166" t="str">
        <f t="shared" si="18"/>
        <v xml:space="preserve"> </v>
      </c>
      <c r="I655">
        <f t="shared" si="19"/>
        <v>0</v>
      </c>
      <c r="N655" s="107"/>
    </row>
    <row r="656" spans="3:14" ht="88" customHeight="1">
      <c r="C656" s="136">
        <v>1355</v>
      </c>
      <c r="D656" s="137">
        <v>612</v>
      </c>
      <c r="E656" s="142" t="s">
        <v>6280</v>
      </c>
      <c r="F656" s="143"/>
      <c r="G656" s="147" t="s">
        <v>6281</v>
      </c>
      <c r="H656" s="166" t="str">
        <f t="shared" si="18"/>
        <v xml:space="preserve"> </v>
      </c>
      <c r="I656">
        <f t="shared" si="19"/>
        <v>0</v>
      </c>
      <c r="N656" s="107"/>
    </row>
    <row r="657" spans="3:14" ht="88" customHeight="1">
      <c r="C657" s="136">
        <v>1356</v>
      </c>
      <c r="D657" s="137">
        <v>613</v>
      </c>
      <c r="E657" s="142" t="s">
        <v>6282</v>
      </c>
      <c r="F657" s="143"/>
      <c r="G657" s="147" t="s">
        <v>811</v>
      </c>
      <c r="H657" s="166" t="str">
        <f t="shared" si="18"/>
        <v xml:space="preserve"> </v>
      </c>
      <c r="I657">
        <f t="shared" si="19"/>
        <v>0</v>
      </c>
      <c r="N657" s="107"/>
    </row>
    <row r="658" spans="3:14" ht="88" customHeight="1">
      <c r="C658" s="136">
        <v>1357</v>
      </c>
      <c r="D658" s="137">
        <v>614</v>
      </c>
      <c r="E658" s="142" t="s">
        <v>6283</v>
      </c>
      <c r="F658" s="143"/>
      <c r="G658" s="147" t="s">
        <v>6284</v>
      </c>
      <c r="H658" s="166" t="str">
        <f t="shared" si="18"/>
        <v xml:space="preserve"> </v>
      </c>
      <c r="I658">
        <f t="shared" si="19"/>
        <v>0</v>
      </c>
      <c r="N658" s="107"/>
    </row>
    <row r="659" spans="3:14" ht="88" customHeight="1">
      <c r="C659" s="136">
        <v>1358</v>
      </c>
      <c r="D659" s="137">
        <v>615</v>
      </c>
      <c r="E659" s="142" t="s">
        <v>6285</v>
      </c>
      <c r="F659" s="143"/>
      <c r="G659" s="147" t="s">
        <v>6286</v>
      </c>
      <c r="H659" s="166" t="str">
        <f t="shared" si="18"/>
        <v xml:space="preserve"> </v>
      </c>
      <c r="I659">
        <f t="shared" si="19"/>
        <v>0</v>
      </c>
      <c r="N659" s="107"/>
    </row>
    <row r="660" spans="3:14" ht="88" customHeight="1">
      <c r="C660" s="146"/>
      <c r="D660" s="137">
        <v>616</v>
      </c>
      <c r="E660" s="142" t="s">
        <v>6287</v>
      </c>
      <c r="F660" s="143"/>
      <c r="G660" s="147" t="s">
        <v>6288</v>
      </c>
      <c r="H660" s="166" t="str">
        <f t="shared" si="18"/>
        <v xml:space="preserve"> </v>
      </c>
      <c r="I660">
        <f t="shared" si="19"/>
        <v>0</v>
      </c>
      <c r="N660" s="107"/>
    </row>
    <row r="661" spans="3:14" ht="88" customHeight="1">
      <c r="C661" s="136">
        <v>1359</v>
      </c>
      <c r="D661" s="137">
        <v>617</v>
      </c>
      <c r="E661" s="142" t="s">
        <v>6289</v>
      </c>
      <c r="F661" s="143"/>
      <c r="G661" s="147" t="s">
        <v>6290</v>
      </c>
      <c r="H661" s="166" t="str">
        <f t="shared" si="18"/>
        <v xml:space="preserve"> </v>
      </c>
      <c r="I661">
        <f t="shared" si="19"/>
        <v>0</v>
      </c>
      <c r="N661" s="107"/>
    </row>
    <row r="662" spans="3:14" ht="88" customHeight="1">
      <c r="C662" s="146"/>
      <c r="D662" s="137">
        <v>618</v>
      </c>
      <c r="E662" s="142" t="s">
        <v>6291</v>
      </c>
      <c r="F662" s="143"/>
      <c r="G662" s="147" t="s">
        <v>6292</v>
      </c>
      <c r="H662" s="166" t="str">
        <f t="shared" si="18"/>
        <v xml:space="preserve"> </v>
      </c>
      <c r="I662">
        <f t="shared" si="19"/>
        <v>0</v>
      </c>
      <c r="N662" s="107"/>
    </row>
    <row r="663" spans="3:14" ht="88" customHeight="1">
      <c r="C663" s="136">
        <v>1360</v>
      </c>
      <c r="D663" s="137">
        <v>619</v>
      </c>
      <c r="E663" s="142" t="s">
        <v>6293</v>
      </c>
      <c r="F663" s="143"/>
      <c r="G663" s="147" t="s">
        <v>6294</v>
      </c>
      <c r="H663" s="166" t="str">
        <f t="shared" si="18"/>
        <v xml:space="preserve"> </v>
      </c>
      <c r="I663">
        <f t="shared" si="19"/>
        <v>0</v>
      </c>
      <c r="N663" s="107"/>
    </row>
    <row r="664" spans="3:14" ht="88" customHeight="1">
      <c r="C664" s="136">
        <v>1361</v>
      </c>
      <c r="D664" s="137">
        <v>620</v>
      </c>
      <c r="E664" s="142" t="s">
        <v>6295</v>
      </c>
      <c r="F664" s="143"/>
      <c r="G664" s="147" t="s">
        <v>6296</v>
      </c>
      <c r="H664" s="166" t="str">
        <f t="shared" si="18"/>
        <v xml:space="preserve"> </v>
      </c>
      <c r="I664">
        <f t="shared" si="19"/>
        <v>0</v>
      </c>
      <c r="N664" s="107"/>
    </row>
    <row r="665" spans="3:14" ht="88" customHeight="1">
      <c r="C665" s="146"/>
      <c r="D665" s="137">
        <v>621</v>
      </c>
      <c r="E665" s="142" t="s">
        <v>6297</v>
      </c>
      <c r="F665" s="143"/>
      <c r="G665" s="147" t="s">
        <v>6298</v>
      </c>
      <c r="H665" s="166" t="str">
        <f t="shared" si="18"/>
        <v xml:space="preserve"> </v>
      </c>
      <c r="I665">
        <f t="shared" si="19"/>
        <v>0</v>
      </c>
      <c r="N665" s="107"/>
    </row>
    <row r="666" spans="3:14" ht="88" customHeight="1">
      <c r="C666" s="136">
        <v>1362</v>
      </c>
      <c r="D666" s="137">
        <v>622</v>
      </c>
      <c r="E666" s="142" t="s">
        <v>6299</v>
      </c>
      <c r="F666" s="143"/>
      <c r="G666" s="147" t="s">
        <v>6300</v>
      </c>
      <c r="H666" s="166" t="str">
        <f t="shared" si="18"/>
        <v xml:space="preserve"> </v>
      </c>
      <c r="I666">
        <f t="shared" si="19"/>
        <v>0</v>
      </c>
      <c r="N666" s="107"/>
    </row>
    <row r="667" spans="3:14" ht="88" customHeight="1">
      <c r="C667" s="146"/>
      <c r="D667" s="137">
        <v>623</v>
      </c>
      <c r="E667" s="142" t="s">
        <v>6301</v>
      </c>
      <c r="F667" s="143"/>
      <c r="G667" s="147" t="s">
        <v>6302</v>
      </c>
      <c r="H667" s="166" t="str">
        <f t="shared" si="18"/>
        <v xml:space="preserve"> </v>
      </c>
      <c r="I667">
        <f t="shared" si="19"/>
        <v>0</v>
      </c>
      <c r="N667" s="107"/>
    </row>
    <row r="668" spans="3:14" ht="88" customHeight="1">
      <c r="C668" s="136">
        <v>1363</v>
      </c>
      <c r="D668" s="137">
        <v>624</v>
      </c>
      <c r="E668" s="142" t="s">
        <v>6303</v>
      </c>
      <c r="F668" s="143"/>
      <c r="G668" s="147" t="s">
        <v>6304</v>
      </c>
      <c r="H668" s="166" t="str">
        <f t="shared" si="18"/>
        <v xml:space="preserve"> </v>
      </c>
      <c r="I668">
        <f t="shared" si="19"/>
        <v>0</v>
      </c>
      <c r="N668" s="107"/>
    </row>
    <row r="669" spans="3:14" ht="88" customHeight="1">
      <c r="C669" s="146"/>
      <c r="D669" s="137">
        <v>625</v>
      </c>
      <c r="E669" s="142" t="s">
        <v>6305</v>
      </c>
      <c r="F669" s="143"/>
      <c r="G669" s="147" t="s">
        <v>6304</v>
      </c>
      <c r="H669" s="166" t="str">
        <f t="shared" si="18"/>
        <v xml:space="preserve"> </v>
      </c>
      <c r="I669">
        <f t="shared" si="19"/>
        <v>0</v>
      </c>
      <c r="N669" s="107"/>
    </row>
    <row r="670" spans="3:14" ht="88" customHeight="1">
      <c r="C670" s="136">
        <v>1364</v>
      </c>
      <c r="D670" s="137">
        <v>626</v>
      </c>
      <c r="E670" s="142" t="s">
        <v>6306</v>
      </c>
      <c r="F670" s="143"/>
      <c r="G670" s="147" t="s">
        <v>791</v>
      </c>
      <c r="H670" s="166" t="str">
        <f t="shared" si="18"/>
        <v xml:space="preserve"> </v>
      </c>
      <c r="I670">
        <f t="shared" si="19"/>
        <v>0</v>
      </c>
      <c r="N670" s="107"/>
    </row>
    <row r="671" spans="3:14" ht="88" customHeight="1">
      <c r="C671" s="146"/>
      <c r="D671" s="137">
        <v>627</v>
      </c>
      <c r="E671" s="142" t="s">
        <v>6307</v>
      </c>
      <c r="F671" s="143"/>
      <c r="G671" s="147" t="s">
        <v>6308</v>
      </c>
      <c r="H671" s="166" t="str">
        <f t="shared" si="18"/>
        <v xml:space="preserve"> </v>
      </c>
      <c r="I671">
        <f t="shared" si="19"/>
        <v>0</v>
      </c>
      <c r="N671" s="107"/>
    </row>
    <row r="672" spans="3:14" ht="88" customHeight="1">
      <c r="C672" s="136">
        <v>1365</v>
      </c>
      <c r="D672" s="137">
        <v>628</v>
      </c>
      <c r="E672" s="142" t="s">
        <v>6309</v>
      </c>
      <c r="F672" s="143"/>
      <c r="G672" s="147" t="s">
        <v>3027</v>
      </c>
      <c r="H672" s="166" t="str">
        <f t="shared" si="18"/>
        <v xml:space="preserve"> </v>
      </c>
      <c r="I672">
        <f t="shared" si="19"/>
        <v>0</v>
      </c>
      <c r="N672" s="107"/>
    </row>
    <row r="673" spans="3:14" ht="88" customHeight="1">
      <c r="C673" s="146"/>
      <c r="D673" s="137">
        <v>629</v>
      </c>
      <c r="E673" s="142" t="s">
        <v>6310</v>
      </c>
      <c r="F673" s="143"/>
      <c r="G673" s="147" t="s">
        <v>784</v>
      </c>
      <c r="H673" s="166" t="str">
        <f t="shared" si="18"/>
        <v xml:space="preserve"> </v>
      </c>
      <c r="I673">
        <f t="shared" si="19"/>
        <v>0</v>
      </c>
      <c r="N673" s="107"/>
    </row>
    <row r="674" spans="3:14" ht="88" customHeight="1">
      <c r="C674" s="136">
        <v>1366</v>
      </c>
      <c r="D674" s="137">
        <v>630</v>
      </c>
      <c r="E674" s="142" t="s">
        <v>6311</v>
      </c>
      <c r="F674" s="143"/>
      <c r="G674" s="147" t="s">
        <v>835</v>
      </c>
      <c r="H674" s="166" t="str">
        <f t="shared" si="18"/>
        <v xml:space="preserve"> </v>
      </c>
      <c r="I674">
        <f t="shared" si="19"/>
        <v>0</v>
      </c>
      <c r="N674" s="107"/>
    </row>
    <row r="675" spans="3:14" ht="88" customHeight="1">
      <c r="C675" s="136" t="s">
        <v>5342</v>
      </c>
      <c r="D675" s="137">
        <v>631</v>
      </c>
      <c r="E675" s="142" t="s">
        <v>6312</v>
      </c>
      <c r="F675" s="143"/>
      <c r="G675" s="147" t="s">
        <v>6313</v>
      </c>
      <c r="H675" s="166" t="str">
        <f t="shared" si="18"/>
        <v xml:space="preserve"> </v>
      </c>
      <c r="I675">
        <f t="shared" si="19"/>
        <v>0</v>
      </c>
      <c r="N675" s="107"/>
    </row>
    <row r="676" spans="3:14" ht="88" customHeight="1">
      <c r="C676" s="136">
        <v>1367</v>
      </c>
      <c r="D676" s="137">
        <v>632</v>
      </c>
      <c r="E676" s="142" t="s">
        <v>6314</v>
      </c>
      <c r="F676" s="143"/>
      <c r="G676" s="147" t="s">
        <v>6315</v>
      </c>
      <c r="H676" s="166" t="str">
        <f t="shared" si="18"/>
        <v xml:space="preserve"> </v>
      </c>
      <c r="I676">
        <f t="shared" si="19"/>
        <v>0</v>
      </c>
      <c r="N676" s="107"/>
    </row>
    <row r="677" spans="3:14" ht="88" customHeight="1">
      <c r="C677" s="136">
        <v>1368</v>
      </c>
      <c r="D677" s="137">
        <v>633</v>
      </c>
      <c r="E677" s="142" t="s">
        <v>6316</v>
      </c>
      <c r="F677" s="143"/>
      <c r="G677" s="147" t="s">
        <v>6317</v>
      </c>
      <c r="H677" s="166" t="str">
        <f t="shared" si="18"/>
        <v xml:space="preserve"> </v>
      </c>
      <c r="I677">
        <f t="shared" si="19"/>
        <v>0</v>
      </c>
      <c r="N677" s="107"/>
    </row>
    <row r="678" spans="3:14" ht="88" customHeight="1">
      <c r="C678" s="146"/>
      <c r="D678" s="137">
        <v>634</v>
      </c>
      <c r="E678" s="142" t="s">
        <v>6318</v>
      </c>
      <c r="F678" s="143"/>
      <c r="G678" s="147" t="s">
        <v>6319</v>
      </c>
      <c r="H678" s="166" t="str">
        <f t="shared" si="18"/>
        <v xml:space="preserve"> </v>
      </c>
      <c r="I678">
        <f t="shared" si="19"/>
        <v>0</v>
      </c>
      <c r="N678" s="107"/>
    </row>
    <row r="679" spans="3:14" ht="88" customHeight="1">
      <c r="C679" s="136">
        <v>1369</v>
      </c>
      <c r="D679" s="137">
        <v>635</v>
      </c>
      <c r="E679" s="142" t="s">
        <v>6320</v>
      </c>
      <c r="F679" s="143"/>
      <c r="G679" s="147" t="s">
        <v>835</v>
      </c>
      <c r="H679" s="166" t="str">
        <f t="shared" si="18"/>
        <v xml:space="preserve"> </v>
      </c>
      <c r="I679">
        <f t="shared" si="19"/>
        <v>0</v>
      </c>
      <c r="N679" s="107"/>
    </row>
    <row r="680" spans="3:14" ht="88" customHeight="1">
      <c r="C680" s="146"/>
      <c r="D680" s="137">
        <v>636</v>
      </c>
      <c r="E680" s="142" t="s">
        <v>6321</v>
      </c>
      <c r="F680" s="143"/>
      <c r="G680" s="147" t="s">
        <v>6322</v>
      </c>
      <c r="H680" s="166" t="str">
        <f t="shared" si="18"/>
        <v xml:space="preserve"> </v>
      </c>
      <c r="I680">
        <f t="shared" si="19"/>
        <v>0</v>
      </c>
      <c r="N680" s="107"/>
    </row>
    <row r="681" spans="3:14" ht="88" customHeight="1">
      <c r="C681" s="136">
        <v>1370</v>
      </c>
      <c r="D681" s="137">
        <v>637</v>
      </c>
      <c r="E681" s="142" t="s">
        <v>6323</v>
      </c>
      <c r="F681" s="143"/>
      <c r="G681" s="147" t="s">
        <v>6324</v>
      </c>
      <c r="H681" s="166" t="str">
        <f t="shared" si="18"/>
        <v xml:space="preserve"> </v>
      </c>
      <c r="I681">
        <f t="shared" si="19"/>
        <v>0</v>
      </c>
      <c r="N681" s="107"/>
    </row>
    <row r="682" spans="3:14" ht="88" customHeight="1">
      <c r="C682" s="136" t="s">
        <v>5342</v>
      </c>
      <c r="D682" s="137">
        <v>638</v>
      </c>
      <c r="E682" s="142" t="s">
        <v>6325</v>
      </c>
      <c r="F682" s="143"/>
      <c r="G682" s="147" t="s">
        <v>6324</v>
      </c>
      <c r="H682" s="166" t="str">
        <f t="shared" si="18"/>
        <v xml:space="preserve"> </v>
      </c>
      <c r="I682">
        <f t="shared" si="19"/>
        <v>0</v>
      </c>
      <c r="N682" s="107"/>
    </row>
    <row r="683" spans="3:14" ht="88" customHeight="1">
      <c r="C683" s="146"/>
      <c r="D683" s="137">
        <v>639</v>
      </c>
      <c r="E683" s="167" t="s">
        <v>6326</v>
      </c>
      <c r="F683" s="168"/>
      <c r="G683" s="169" t="s">
        <v>2634</v>
      </c>
      <c r="H683" s="170" t="str">
        <f t="shared" si="18"/>
        <v xml:space="preserve"> </v>
      </c>
      <c r="I683">
        <f t="shared" si="19"/>
        <v>0</v>
      </c>
      <c r="N683" s="107"/>
    </row>
    <row r="684" spans="3:14" ht="88" customHeight="1">
      <c r="C684" s="148"/>
      <c r="D684" s="149"/>
      <c r="E684" s="150"/>
      <c r="F684" s="151"/>
      <c r="G684" s="152"/>
      <c r="H684" s="153" t="s">
        <v>6327</v>
      </c>
      <c r="I684">
        <f>SUM(I578:I683)</f>
        <v>0</v>
      </c>
      <c r="N684" s="107"/>
    </row>
    <row r="685" spans="3:14" ht="88" customHeight="1">
      <c r="C685" s="148"/>
      <c r="D685" s="149"/>
      <c r="E685" s="150"/>
      <c r="F685" s="151"/>
      <c r="G685" s="152"/>
      <c r="H685" s="154">
        <f>I685</f>
        <v>0</v>
      </c>
      <c r="I685">
        <f>I684/106</f>
        <v>0</v>
      </c>
      <c r="N685" s="107"/>
    </row>
    <row r="686" spans="3:14" ht="88" customHeight="1">
      <c r="C686" s="148"/>
      <c r="D686" s="149"/>
      <c r="E686" s="150"/>
      <c r="F686" s="151"/>
      <c r="G686" s="152"/>
      <c r="H686" s="105"/>
      <c r="N686" s="107"/>
    </row>
    <row r="687" spans="3:14" ht="88" customHeight="1" thickBot="1">
      <c r="C687" s="148"/>
      <c r="D687" s="149"/>
      <c r="E687" s="150"/>
      <c r="F687" s="151"/>
      <c r="G687" s="152"/>
      <c r="H687" s="105"/>
      <c r="N687" s="107"/>
    </row>
    <row r="688" spans="3:14" ht="88" customHeight="1" thickTop="1" thickBot="1">
      <c r="C688" s="155" t="s">
        <v>6328</v>
      </c>
      <c r="D688" s="156"/>
      <c r="E688" s="126"/>
      <c r="F688" s="157"/>
      <c r="G688" s="48"/>
      <c r="H688" s="128"/>
      <c r="N688" s="107"/>
    </row>
    <row r="689" spans="3:14" ht="111" customHeight="1" thickTop="1" thickBot="1">
      <c r="C689" s="158" t="s">
        <v>5240</v>
      </c>
      <c r="D689" s="159" t="s">
        <v>5228</v>
      </c>
      <c r="E689" s="160" t="s">
        <v>5229</v>
      </c>
      <c r="F689" s="161" t="s">
        <v>5230</v>
      </c>
      <c r="G689" s="162" t="s">
        <v>5231</v>
      </c>
      <c r="H689" s="163" t="s">
        <v>5232</v>
      </c>
      <c r="N689" s="107"/>
    </row>
    <row r="690" spans="3:14" ht="88" customHeight="1" thickTop="1">
      <c r="C690" s="136">
        <v>1371</v>
      </c>
      <c r="D690" s="137">
        <v>640</v>
      </c>
      <c r="E690" s="138" t="s">
        <v>6329</v>
      </c>
      <c r="F690" s="139"/>
      <c r="G690" s="164" t="s">
        <v>835</v>
      </c>
      <c r="H690" s="165" t="str">
        <f t="shared" si="18"/>
        <v xml:space="preserve"> </v>
      </c>
      <c r="I690">
        <f t="shared" si="19"/>
        <v>0</v>
      </c>
      <c r="N690" s="107"/>
    </row>
    <row r="691" spans="3:14" ht="88" customHeight="1">
      <c r="C691" s="146"/>
      <c r="D691" s="137">
        <v>641</v>
      </c>
      <c r="E691" s="142" t="s">
        <v>6330</v>
      </c>
      <c r="F691" s="143"/>
      <c r="G691" s="147" t="s">
        <v>6331</v>
      </c>
      <c r="H691" s="166" t="str">
        <f t="shared" si="18"/>
        <v xml:space="preserve"> </v>
      </c>
      <c r="I691">
        <f t="shared" si="19"/>
        <v>0</v>
      </c>
      <c r="N691" s="107"/>
    </row>
    <row r="692" spans="3:14" ht="88" customHeight="1">
      <c r="C692" s="136">
        <v>1372</v>
      </c>
      <c r="D692" s="137">
        <v>642</v>
      </c>
      <c r="E692" s="142" t="s">
        <v>6332</v>
      </c>
      <c r="F692" s="143"/>
      <c r="G692" s="147" t="s">
        <v>6333</v>
      </c>
      <c r="H692" s="166" t="str">
        <f t="shared" ref="H692:H755" si="20">IF(F692=""," ",IF(F692=G692,"OK",G692))</f>
        <v xml:space="preserve"> </v>
      </c>
      <c r="I692">
        <f t="shared" ref="I692:I755" si="21">IF(H692="OK",1,0)</f>
        <v>0</v>
      </c>
      <c r="N692" s="107"/>
    </row>
    <row r="693" spans="3:14" ht="88" customHeight="1">
      <c r="C693" s="136">
        <v>1373</v>
      </c>
      <c r="D693" s="137">
        <v>643</v>
      </c>
      <c r="E693" s="177" t="s">
        <v>6334</v>
      </c>
      <c r="F693" s="143"/>
      <c r="G693" s="147" t="s">
        <v>805</v>
      </c>
      <c r="H693" s="166" t="str">
        <f t="shared" si="20"/>
        <v xml:space="preserve"> </v>
      </c>
      <c r="I693">
        <f t="shared" si="21"/>
        <v>0</v>
      </c>
      <c r="N693" s="107"/>
    </row>
    <row r="694" spans="3:14" ht="88" customHeight="1">
      <c r="C694" s="136">
        <v>1374</v>
      </c>
      <c r="D694" s="137">
        <v>644</v>
      </c>
      <c r="E694" s="142" t="s">
        <v>6335</v>
      </c>
      <c r="F694" s="143"/>
      <c r="G694" s="147" t="s">
        <v>6336</v>
      </c>
      <c r="H694" s="166" t="str">
        <f t="shared" si="20"/>
        <v xml:space="preserve"> </v>
      </c>
      <c r="I694">
        <f t="shared" si="21"/>
        <v>0</v>
      </c>
      <c r="N694" s="107"/>
    </row>
    <row r="695" spans="3:14" ht="88" customHeight="1">
      <c r="C695" s="146"/>
      <c r="D695" s="137">
        <v>645</v>
      </c>
      <c r="E695" s="142" t="s">
        <v>6337</v>
      </c>
      <c r="F695" s="143"/>
      <c r="G695" s="147" t="s">
        <v>835</v>
      </c>
      <c r="H695" s="166" t="str">
        <f t="shared" si="20"/>
        <v xml:space="preserve"> </v>
      </c>
      <c r="I695">
        <f t="shared" si="21"/>
        <v>0</v>
      </c>
      <c r="N695" s="107"/>
    </row>
    <row r="696" spans="3:14" ht="88" customHeight="1">
      <c r="C696" s="146"/>
      <c r="D696" s="137">
        <v>646</v>
      </c>
      <c r="E696" s="142" t="s">
        <v>6338</v>
      </c>
      <c r="F696" s="143"/>
      <c r="G696" s="147" t="s">
        <v>799</v>
      </c>
      <c r="H696" s="166" t="str">
        <f t="shared" si="20"/>
        <v xml:space="preserve"> </v>
      </c>
      <c r="I696">
        <f t="shared" si="21"/>
        <v>0</v>
      </c>
      <c r="N696" s="107"/>
    </row>
    <row r="697" spans="3:14" ht="88" customHeight="1">
      <c r="C697" s="136">
        <v>1375</v>
      </c>
      <c r="D697" s="137">
        <v>647</v>
      </c>
      <c r="E697" s="142" t="s">
        <v>6339</v>
      </c>
      <c r="F697" s="143"/>
      <c r="G697" s="147" t="s">
        <v>6340</v>
      </c>
      <c r="H697" s="166" t="str">
        <f t="shared" si="20"/>
        <v xml:space="preserve"> </v>
      </c>
      <c r="I697">
        <f t="shared" si="21"/>
        <v>0</v>
      </c>
      <c r="N697" s="107"/>
    </row>
    <row r="698" spans="3:14" ht="88" customHeight="1">
      <c r="C698" s="146"/>
      <c r="D698" s="137">
        <v>648</v>
      </c>
      <c r="E698" s="142" t="s">
        <v>6341</v>
      </c>
      <c r="F698" s="143"/>
      <c r="G698" s="147" t="s">
        <v>790</v>
      </c>
      <c r="H698" s="166" t="str">
        <f t="shared" si="20"/>
        <v xml:space="preserve"> </v>
      </c>
      <c r="I698">
        <f t="shared" si="21"/>
        <v>0</v>
      </c>
      <c r="N698" s="107"/>
    </row>
    <row r="699" spans="3:14" ht="88" customHeight="1">
      <c r="C699" s="136">
        <v>1376</v>
      </c>
      <c r="D699" s="137">
        <v>649</v>
      </c>
      <c r="E699" s="142" t="s">
        <v>6342</v>
      </c>
      <c r="F699" s="143"/>
      <c r="G699" s="147" t="s">
        <v>6343</v>
      </c>
      <c r="H699" s="166" t="str">
        <f t="shared" si="20"/>
        <v xml:space="preserve"> </v>
      </c>
      <c r="I699">
        <f t="shared" si="21"/>
        <v>0</v>
      </c>
      <c r="N699" s="107"/>
    </row>
    <row r="700" spans="3:14" ht="88" customHeight="1">
      <c r="C700" s="146"/>
      <c r="D700" s="137">
        <v>650</v>
      </c>
      <c r="E700" s="142" t="s">
        <v>6344</v>
      </c>
      <c r="F700" s="143"/>
      <c r="G700" s="147" t="s">
        <v>6345</v>
      </c>
      <c r="H700" s="166" t="str">
        <f t="shared" si="20"/>
        <v xml:space="preserve"> </v>
      </c>
      <c r="I700">
        <f t="shared" si="21"/>
        <v>0</v>
      </c>
      <c r="N700" s="107"/>
    </row>
    <row r="701" spans="3:14" ht="88" customHeight="1">
      <c r="C701" s="136">
        <v>1377</v>
      </c>
      <c r="D701" s="137">
        <v>651</v>
      </c>
      <c r="E701" s="142" t="s">
        <v>6346</v>
      </c>
      <c r="F701" s="143"/>
      <c r="G701" s="147" t="s">
        <v>6347</v>
      </c>
      <c r="H701" s="166" t="str">
        <f t="shared" si="20"/>
        <v xml:space="preserve"> </v>
      </c>
      <c r="I701">
        <f t="shared" si="21"/>
        <v>0</v>
      </c>
      <c r="N701" s="107"/>
    </row>
    <row r="702" spans="3:14" ht="88" customHeight="1">
      <c r="C702" s="146"/>
      <c r="D702" s="137">
        <v>652</v>
      </c>
      <c r="E702" s="142" t="s">
        <v>6348</v>
      </c>
      <c r="F702" s="143"/>
      <c r="G702" s="147" t="s">
        <v>6349</v>
      </c>
      <c r="H702" s="166" t="str">
        <f t="shared" si="20"/>
        <v xml:space="preserve"> </v>
      </c>
      <c r="I702">
        <f t="shared" si="21"/>
        <v>0</v>
      </c>
      <c r="N702" s="107"/>
    </row>
    <row r="703" spans="3:14" ht="88" customHeight="1">
      <c r="C703" s="136">
        <v>1378</v>
      </c>
      <c r="D703" s="137">
        <v>653</v>
      </c>
      <c r="E703" s="142" t="s">
        <v>6350</v>
      </c>
      <c r="F703" s="143"/>
      <c r="G703" s="147" t="s">
        <v>5385</v>
      </c>
      <c r="H703" s="166" t="str">
        <f t="shared" si="20"/>
        <v xml:space="preserve"> </v>
      </c>
      <c r="I703">
        <f t="shared" si="21"/>
        <v>0</v>
      </c>
      <c r="N703" s="107"/>
    </row>
    <row r="704" spans="3:14" ht="88" customHeight="1">
      <c r="C704" s="146"/>
      <c r="D704" s="137">
        <v>654</v>
      </c>
      <c r="E704" s="142" t="s">
        <v>6351</v>
      </c>
      <c r="F704" s="143"/>
      <c r="G704" s="147" t="s">
        <v>6352</v>
      </c>
      <c r="H704" s="166" t="str">
        <f t="shared" si="20"/>
        <v xml:space="preserve"> </v>
      </c>
      <c r="I704">
        <f t="shared" si="21"/>
        <v>0</v>
      </c>
      <c r="N704" s="107"/>
    </row>
    <row r="705" spans="3:14" ht="88" customHeight="1">
      <c r="C705" s="136">
        <v>1379</v>
      </c>
      <c r="D705" s="137">
        <v>655</v>
      </c>
      <c r="E705" s="142" t="s">
        <v>6353</v>
      </c>
      <c r="F705" s="143"/>
      <c r="G705" s="147" t="s">
        <v>6354</v>
      </c>
      <c r="H705" s="166" t="str">
        <f t="shared" si="20"/>
        <v xml:space="preserve"> </v>
      </c>
      <c r="I705">
        <f t="shared" si="21"/>
        <v>0</v>
      </c>
      <c r="N705" s="107"/>
    </row>
    <row r="706" spans="3:14" ht="88" customHeight="1">
      <c r="C706" s="146"/>
      <c r="D706" s="137">
        <v>656</v>
      </c>
      <c r="E706" s="142" t="s">
        <v>6355</v>
      </c>
      <c r="F706" s="143"/>
      <c r="G706" s="147" t="s">
        <v>2939</v>
      </c>
      <c r="H706" s="166" t="str">
        <f t="shared" si="20"/>
        <v xml:space="preserve"> </v>
      </c>
      <c r="I706">
        <f t="shared" si="21"/>
        <v>0</v>
      </c>
      <c r="N706" s="107"/>
    </row>
    <row r="707" spans="3:14" ht="88" customHeight="1">
      <c r="C707" s="146"/>
      <c r="D707" s="137">
        <v>657</v>
      </c>
      <c r="E707" s="142" t="s">
        <v>6356</v>
      </c>
      <c r="F707" s="143"/>
      <c r="G707" s="147" t="s">
        <v>833</v>
      </c>
      <c r="H707" s="166" t="str">
        <f t="shared" si="20"/>
        <v xml:space="preserve"> </v>
      </c>
      <c r="I707">
        <f t="shared" si="21"/>
        <v>0</v>
      </c>
      <c r="N707" s="107"/>
    </row>
    <row r="708" spans="3:14" ht="88" customHeight="1">
      <c r="C708" s="136">
        <v>1380</v>
      </c>
      <c r="D708" s="137">
        <v>658</v>
      </c>
      <c r="E708" s="142" t="s">
        <v>6357</v>
      </c>
      <c r="F708" s="143"/>
      <c r="G708" s="147" t="s">
        <v>6358</v>
      </c>
      <c r="H708" s="166" t="str">
        <f t="shared" si="20"/>
        <v xml:space="preserve"> </v>
      </c>
      <c r="I708">
        <f t="shared" si="21"/>
        <v>0</v>
      </c>
      <c r="N708" s="107"/>
    </row>
    <row r="709" spans="3:14" ht="88" customHeight="1">
      <c r="C709" s="146"/>
      <c r="D709" s="137">
        <v>659</v>
      </c>
      <c r="E709" s="142" t="s">
        <v>6359</v>
      </c>
      <c r="F709" s="143"/>
      <c r="G709" s="147" t="s">
        <v>6358</v>
      </c>
      <c r="H709" s="166" t="str">
        <f t="shared" si="20"/>
        <v xml:space="preserve"> </v>
      </c>
      <c r="I709">
        <f t="shared" si="21"/>
        <v>0</v>
      </c>
      <c r="N709" s="107"/>
    </row>
    <row r="710" spans="3:14" ht="88" customHeight="1">
      <c r="C710" s="136">
        <v>1381</v>
      </c>
      <c r="D710" s="137">
        <v>660</v>
      </c>
      <c r="E710" s="142" t="s">
        <v>6360</v>
      </c>
      <c r="F710" s="143"/>
      <c r="G710" s="147" t="s">
        <v>6361</v>
      </c>
      <c r="H710" s="166" t="str">
        <f t="shared" si="20"/>
        <v xml:space="preserve"> </v>
      </c>
      <c r="I710">
        <f t="shared" si="21"/>
        <v>0</v>
      </c>
      <c r="N710" s="107"/>
    </row>
    <row r="711" spans="3:14" ht="88" customHeight="1">
      <c r="C711" s="146"/>
      <c r="D711" s="137">
        <v>661</v>
      </c>
      <c r="E711" s="142" t="s">
        <v>6362</v>
      </c>
      <c r="F711" s="143"/>
      <c r="G711" s="147" t="s">
        <v>5578</v>
      </c>
      <c r="H711" s="166" t="str">
        <f t="shared" si="20"/>
        <v xml:space="preserve"> </v>
      </c>
      <c r="I711">
        <f t="shared" si="21"/>
        <v>0</v>
      </c>
      <c r="N711" s="107"/>
    </row>
    <row r="712" spans="3:14" ht="88" customHeight="1">
      <c r="C712" s="136">
        <v>1382</v>
      </c>
      <c r="D712" s="137">
        <v>662</v>
      </c>
      <c r="E712" s="142" t="s">
        <v>6363</v>
      </c>
      <c r="F712" s="143"/>
      <c r="G712" s="147" t="s">
        <v>6364</v>
      </c>
      <c r="H712" s="166" t="str">
        <f t="shared" si="20"/>
        <v xml:space="preserve"> </v>
      </c>
      <c r="I712">
        <f t="shared" si="21"/>
        <v>0</v>
      </c>
      <c r="N712" s="107"/>
    </row>
    <row r="713" spans="3:14" ht="88" customHeight="1">
      <c r="C713" s="136">
        <v>1383</v>
      </c>
      <c r="D713" s="137">
        <v>663</v>
      </c>
      <c r="E713" s="142" t="s">
        <v>6365</v>
      </c>
      <c r="F713" s="143"/>
      <c r="G713" s="147" t="s">
        <v>2670</v>
      </c>
      <c r="H713" s="166" t="str">
        <f t="shared" si="20"/>
        <v xml:space="preserve"> </v>
      </c>
      <c r="I713">
        <f t="shared" si="21"/>
        <v>0</v>
      </c>
      <c r="N713" s="107"/>
    </row>
    <row r="714" spans="3:14" ht="88" customHeight="1">
      <c r="C714" s="146"/>
      <c r="D714" s="137">
        <v>664</v>
      </c>
      <c r="E714" s="142" t="s">
        <v>6366</v>
      </c>
      <c r="F714" s="143"/>
      <c r="G714" s="147" t="s">
        <v>2670</v>
      </c>
      <c r="H714" s="166" t="str">
        <f t="shared" si="20"/>
        <v xml:space="preserve"> </v>
      </c>
      <c r="I714">
        <f t="shared" si="21"/>
        <v>0</v>
      </c>
      <c r="N714" s="107"/>
    </row>
    <row r="715" spans="3:14" ht="88" customHeight="1">
      <c r="C715" s="136">
        <v>1384</v>
      </c>
      <c r="D715" s="137">
        <v>665</v>
      </c>
      <c r="E715" s="142" t="s">
        <v>6367</v>
      </c>
      <c r="F715" s="143"/>
      <c r="G715" s="147" t="s">
        <v>6368</v>
      </c>
      <c r="H715" s="166" t="str">
        <f t="shared" si="20"/>
        <v xml:space="preserve"> </v>
      </c>
      <c r="I715">
        <f t="shared" si="21"/>
        <v>0</v>
      </c>
      <c r="N715" s="107"/>
    </row>
    <row r="716" spans="3:14" ht="88" customHeight="1">
      <c r="C716" s="146"/>
      <c r="D716" s="137">
        <v>666</v>
      </c>
      <c r="E716" s="142" t="s">
        <v>6369</v>
      </c>
      <c r="F716" s="143"/>
      <c r="G716" s="147" t="s">
        <v>6370</v>
      </c>
      <c r="H716" s="166" t="str">
        <f t="shared" si="20"/>
        <v xml:space="preserve"> </v>
      </c>
      <c r="I716">
        <f t="shared" si="21"/>
        <v>0</v>
      </c>
      <c r="N716" s="107"/>
    </row>
    <row r="717" spans="3:14" ht="88" customHeight="1">
      <c r="C717" s="136">
        <v>1385</v>
      </c>
      <c r="D717" s="137">
        <v>667</v>
      </c>
      <c r="E717" s="142" t="s">
        <v>6371</v>
      </c>
      <c r="F717" s="143"/>
      <c r="G717" s="147" t="s">
        <v>6372</v>
      </c>
      <c r="H717" s="166" t="str">
        <f t="shared" si="20"/>
        <v xml:space="preserve"> </v>
      </c>
      <c r="I717">
        <f t="shared" si="21"/>
        <v>0</v>
      </c>
      <c r="N717" s="107"/>
    </row>
    <row r="718" spans="3:14" ht="88" customHeight="1">
      <c r="C718" s="146"/>
      <c r="D718" s="137">
        <v>668</v>
      </c>
      <c r="E718" s="142" t="s">
        <v>6373</v>
      </c>
      <c r="F718" s="143"/>
      <c r="G718" s="147" t="s">
        <v>6374</v>
      </c>
      <c r="H718" s="166" t="str">
        <f t="shared" si="20"/>
        <v xml:space="preserve"> </v>
      </c>
      <c r="I718">
        <f t="shared" si="21"/>
        <v>0</v>
      </c>
      <c r="N718" s="107"/>
    </row>
    <row r="719" spans="3:14" ht="88" customHeight="1">
      <c r="C719" s="136">
        <v>1386</v>
      </c>
      <c r="D719" s="137">
        <v>669</v>
      </c>
      <c r="E719" s="142" t="s">
        <v>6375</v>
      </c>
      <c r="F719" s="143"/>
      <c r="G719" s="147" t="s">
        <v>6376</v>
      </c>
      <c r="H719" s="166" t="str">
        <f t="shared" si="20"/>
        <v xml:space="preserve"> </v>
      </c>
      <c r="I719">
        <f t="shared" si="21"/>
        <v>0</v>
      </c>
      <c r="N719" s="107"/>
    </row>
    <row r="720" spans="3:14" ht="88" customHeight="1">
      <c r="C720" s="146"/>
      <c r="D720" s="137">
        <v>670</v>
      </c>
      <c r="E720" s="142" t="s">
        <v>6377</v>
      </c>
      <c r="F720" s="143"/>
      <c r="G720" s="147" t="s">
        <v>784</v>
      </c>
      <c r="H720" s="166" t="str">
        <f t="shared" si="20"/>
        <v xml:space="preserve"> </v>
      </c>
      <c r="I720">
        <f t="shared" si="21"/>
        <v>0</v>
      </c>
      <c r="N720" s="107"/>
    </row>
    <row r="721" spans="3:14" ht="88" customHeight="1">
      <c r="C721" s="146"/>
      <c r="D721" s="137">
        <v>671</v>
      </c>
      <c r="E721" s="142" t="s">
        <v>6378</v>
      </c>
      <c r="F721" s="143"/>
      <c r="G721" s="147" t="s">
        <v>6379</v>
      </c>
      <c r="H721" s="166" t="str">
        <f t="shared" si="20"/>
        <v xml:space="preserve"> </v>
      </c>
      <c r="I721">
        <f t="shared" si="21"/>
        <v>0</v>
      </c>
      <c r="N721" s="107"/>
    </row>
    <row r="722" spans="3:14" ht="88" customHeight="1">
      <c r="C722" s="136">
        <v>1387</v>
      </c>
      <c r="D722" s="137">
        <v>672</v>
      </c>
      <c r="E722" s="142" t="s">
        <v>6380</v>
      </c>
      <c r="F722" s="143"/>
      <c r="G722" s="147" t="s">
        <v>6381</v>
      </c>
      <c r="H722" s="166" t="str">
        <f t="shared" si="20"/>
        <v xml:space="preserve"> </v>
      </c>
      <c r="I722">
        <f t="shared" si="21"/>
        <v>0</v>
      </c>
      <c r="N722" s="107"/>
    </row>
    <row r="723" spans="3:14" ht="88" customHeight="1">
      <c r="C723" s="136">
        <v>1388</v>
      </c>
      <c r="D723" s="137">
        <v>673</v>
      </c>
      <c r="E723" s="142" t="s">
        <v>6382</v>
      </c>
      <c r="F723" s="143"/>
      <c r="G723" s="147" t="s">
        <v>791</v>
      </c>
      <c r="H723" s="166" t="str">
        <f t="shared" si="20"/>
        <v xml:space="preserve"> </v>
      </c>
      <c r="I723">
        <f t="shared" si="21"/>
        <v>0</v>
      </c>
      <c r="N723" s="107"/>
    </row>
    <row r="724" spans="3:14" ht="88" customHeight="1">
      <c r="C724" s="136">
        <v>1389</v>
      </c>
      <c r="D724" s="137">
        <v>674</v>
      </c>
      <c r="E724" s="142" t="s">
        <v>6383</v>
      </c>
      <c r="F724" s="143"/>
      <c r="G724" s="147" t="s">
        <v>835</v>
      </c>
      <c r="H724" s="166" t="str">
        <f t="shared" si="20"/>
        <v xml:space="preserve"> </v>
      </c>
      <c r="I724">
        <f t="shared" si="21"/>
        <v>0</v>
      </c>
      <c r="N724" s="107"/>
    </row>
    <row r="725" spans="3:14" ht="88" customHeight="1">
      <c r="C725" s="136">
        <v>1390</v>
      </c>
      <c r="D725" s="137">
        <v>675</v>
      </c>
      <c r="E725" s="142" t="s">
        <v>6384</v>
      </c>
      <c r="F725" s="143"/>
      <c r="G725" s="147" t="s">
        <v>811</v>
      </c>
      <c r="H725" s="166" t="str">
        <f t="shared" si="20"/>
        <v xml:space="preserve"> </v>
      </c>
      <c r="I725">
        <f t="shared" si="21"/>
        <v>0</v>
      </c>
      <c r="N725" s="107"/>
    </row>
    <row r="726" spans="3:14" ht="88" customHeight="1">
      <c r="C726" s="136">
        <v>1391</v>
      </c>
      <c r="D726" s="137">
        <v>676</v>
      </c>
      <c r="E726" s="142" t="s">
        <v>6385</v>
      </c>
      <c r="F726" s="143"/>
      <c r="G726" s="147" t="s">
        <v>6386</v>
      </c>
      <c r="H726" s="166" t="str">
        <f t="shared" si="20"/>
        <v xml:space="preserve"> </v>
      </c>
      <c r="I726">
        <f t="shared" si="21"/>
        <v>0</v>
      </c>
      <c r="N726" s="107"/>
    </row>
    <row r="727" spans="3:14" ht="88" customHeight="1">
      <c r="C727" s="136">
        <v>1392</v>
      </c>
      <c r="D727" s="137">
        <v>677</v>
      </c>
      <c r="E727" s="142" t="s">
        <v>6387</v>
      </c>
      <c r="F727" s="143"/>
      <c r="G727" s="147" t="s">
        <v>2731</v>
      </c>
      <c r="H727" s="166" t="str">
        <f t="shared" si="20"/>
        <v xml:space="preserve"> </v>
      </c>
      <c r="I727">
        <f t="shared" si="21"/>
        <v>0</v>
      </c>
      <c r="N727" s="107"/>
    </row>
    <row r="728" spans="3:14" ht="88" customHeight="1">
      <c r="C728" s="136">
        <v>1393</v>
      </c>
      <c r="D728" s="137">
        <v>678</v>
      </c>
      <c r="E728" s="142" t="s">
        <v>6388</v>
      </c>
      <c r="F728" s="143"/>
      <c r="G728" s="147" t="s">
        <v>6389</v>
      </c>
      <c r="H728" s="166" t="str">
        <f t="shared" si="20"/>
        <v xml:space="preserve"> </v>
      </c>
      <c r="I728">
        <f t="shared" si="21"/>
        <v>0</v>
      </c>
      <c r="N728" s="107"/>
    </row>
    <row r="729" spans="3:14" ht="88" customHeight="1">
      <c r="C729" s="136">
        <v>1394</v>
      </c>
      <c r="D729" s="137">
        <v>679</v>
      </c>
      <c r="E729" s="142" t="s">
        <v>6390</v>
      </c>
      <c r="F729" s="143"/>
      <c r="G729" s="147" t="s">
        <v>5695</v>
      </c>
      <c r="H729" s="166" t="str">
        <f t="shared" si="20"/>
        <v xml:space="preserve"> </v>
      </c>
      <c r="I729">
        <f t="shared" si="21"/>
        <v>0</v>
      </c>
      <c r="N729" s="107"/>
    </row>
    <row r="730" spans="3:14" ht="88" customHeight="1">
      <c r="C730" s="136" t="s">
        <v>5342</v>
      </c>
      <c r="D730" s="137">
        <v>680</v>
      </c>
      <c r="E730" s="142" t="s">
        <v>6391</v>
      </c>
      <c r="F730" s="143"/>
      <c r="G730" s="147" t="s">
        <v>2856</v>
      </c>
      <c r="H730" s="166" t="str">
        <f t="shared" si="20"/>
        <v xml:space="preserve"> </v>
      </c>
      <c r="I730">
        <f t="shared" si="21"/>
        <v>0</v>
      </c>
      <c r="N730" s="107"/>
    </row>
    <row r="731" spans="3:14" ht="88" customHeight="1">
      <c r="C731" s="146"/>
      <c r="D731" s="137">
        <v>681</v>
      </c>
      <c r="E731" s="142" t="s">
        <v>6392</v>
      </c>
      <c r="F731" s="143"/>
      <c r="G731" s="147" t="s">
        <v>799</v>
      </c>
      <c r="H731" s="166" t="str">
        <f t="shared" si="20"/>
        <v xml:space="preserve"> </v>
      </c>
      <c r="I731">
        <f t="shared" si="21"/>
        <v>0</v>
      </c>
      <c r="N731" s="107"/>
    </row>
    <row r="732" spans="3:14" ht="88" customHeight="1">
      <c r="C732" s="136">
        <v>1395</v>
      </c>
      <c r="D732" s="137">
        <v>682</v>
      </c>
      <c r="E732" s="142" t="s">
        <v>6393</v>
      </c>
      <c r="F732" s="143"/>
      <c r="G732" s="147" t="s">
        <v>2812</v>
      </c>
      <c r="H732" s="166" t="str">
        <f t="shared" si="20"/>
        <v xml:space="preserve"> </v>
      </c>
      <c r="I732">
        <f t="shared" si="21"/>
        <v>0</v>
      </c>
      <c r="N732" s="107"/>
    </row>
    <row r="733" spans="3:14" ht="88" customHeight="1">
      <c r="C733" s="146"/>
      <c r="D733" s="137">
        <v>683</v>
      </c>
      <c r="E733" s="142" t="s">
        <v>6394</v>
      </c>
      <c r="F733" s="143"/>
      <c r="G733" s="147" t="s">
        <v>6395</v>
      </c>
      <c r="H733" s="166" t="str">
        <f t="shared" si="20"/>
        <v xml:space="preserve"> </v>
      </c>
      <c r="I733">
        <f t="shared" si="21"/>
        <v>0</v>
      </c>
      <c r="N733" s="107"/>
    </row>
    <row r="734" spans="3:14" ht="88" customHeight="1">
      <c r="C734" s="136">
        <v>1396</v>
      </c>
      <c r="D734" s="137">
        <v>684</v>
      </c>
      <c r="E734" s="142" t="s">
        <v>6396</v>
      </c>
      <c r="F734" s="143"/>
      <c r="G734" s="147" t="s">
        <v>790</v>
      </c>
      <c r="H734" s="166" t="str">
        <f t="shared" si="20"/>
        <v xml:space="preserve"> </v>
      </c>
      <c r="I734">
        <f t="shared" si="21"/>
        <v>0</v>
      </c>
      <c r="N734" s="107"/>
    </row>
    <row r="735" spans="3:14" ht="88" customHeight="1">
      <c r="C735" s="136">
        <v>1397</v>
      </c>
      <c r="D735" s="137">
        <v>685</v>
      </c>
      <c r="E735" s="142" t="s">
        <v>6397</v>
      </c>
      <c r="F735" s="143"/>
      <c r="G735" s="147" t="s">
        <v>977</v>
      </c>
      <c r="H735" s="166" t="str">
        <f t="shared" si="20"/>
        <v xml:space="preserve"> </v>
      </c>
      <c r="I735">
        <f t="shared" si="21"/>
        <v>0</v>
      </c>
      <c r="N735" s="107"/>
    </row>
    <row r="736" spans="3:14" ht="88" customHeight="1">
      <c r="C736" s="136">
        <v>1398</v>
      </c>
      <c r="D736" s="137">
        <v>686</v>
      </c>
      <c r="E736" s="142" t="s">
        <v>6398</v>
      </c>
      <c r="F736" s="143"/>
      <c r="G736" s="147" t="s">
        <v>2805</v>
      </c>
      <c r="H736" s="166" t="str">
        <f t="shared" si="20"/>
        <v xml:space="preserve"> </v>
      </c>
      <c r="I736">
        <f t="shared" si="21"/>
        <v>0</v>
      </c>
      <c r="N736" s="107"/>
    </row>
    <row r="737" spans="3:14" ht="88" customHeight="1">
      <c r="C737" s="146"/>
      <c r="D737" s="137">
        <v>687</v>
      </c>
      <c r="E737" s="142" t="s">
        <v>6399</v>
      </c>
      <c r="F737" s="143"/>
      <c r="G737" s="147" t="s">
        <v>6400</v>
      </c>
      <c r="H737" s="166" t="str">
        <f t="shared" si="20"/>
        <v xml:space="preserve"> </v>
      </c>
      <c r="I737">
        <f t="shared" si="21"/>
        <v>0</v>
      </c>
      <c r="N737" s="107"/>
    </row>
    <row r="738" spans="3:14" ht="88" customHeight="1">
      <c r="C738" s="146"/>
      <c r="D738" s="137">
        <v>688</v>
      </c>
      <c r="E738" s="142" t="s">
        <v>6401</v>
      </c>
      <c r="F738" s="143"/>
      <c r="G738" s="147" t="s">
        <v>3155</v>
      </c>
      <c r="H738" s="166" t="str">
        <f t="shared" si="20"/>
        <v xml:space="preserve"> </v>
      </c>
      <c r="I738">
        <f t="shared" si="21"/>
        <v>0</v>
      </c>
      <c r="N738" s="107"/>
    </row>
    <row r="739" spans="3:14" ht="88" customHeight="1">
      <c r="C739" s="136">
        <v>1399</v>
      </c>
      <c r="D739" s="137">
        <v>689</v>
      </c>
      <c r="E739" s="142" t="s">
        <v>6402</v>
      </c>
      <c r="F739" s="143"/>
      <c r="G739" s="147" t="s">
        <v>6403</v>
      </c>
      <c r="H739" s="166" t="str">
        <f t="shared" si="20"/>
        <v xml:space="preserve"> </v>
      </c>
      <c r="I739">
        <f t="shared" si="21"/>
        <v>0</v>
      </c>
      <c r="N739" s="107"/>
    </row>
    <row r="740" spans="3:14" ht="88" customHeight="1">
      <c r="C740" s="136">
        <v>1400</v>
      </c>
      <c r="D740" s="137">
        <v>690</v>
      </c>
      <c r="E740" s="142" t="s">
        <v>6404</v>
      </c>
      <c r="F740" s="143"/>
      <c r="G740" s="147" t="s">
        <v>5901</v>
      </c>
      <c r="H740" s="166" t="str">
        <f t="shared" si="20"/>
        <v xml:space="preserve"> </v>
      </c>
      <c r="I740">
        <f t="shared" si="21"/>
        <v>0</v>
      </c>
      <c r="N740" s="107"/>
    </row>
    <row r="741" spans="3:14" ht="88" customHeight="1">
      <c r="C741" s="136">
        <v>1401</v>
      </c>
      <c r="D741" s="137">
        <v>691</v>
      </c>
      <c r="E741" s="142" t="s">
        <v>6405</v>
      </c>
      <c r="F741" s="143"/>
      <c r="G741" s="147" t="s">
        <v>6406</v>
      </c>
      <c r="H741" s="166" t="str">
        <f t="shared" si="20"/>
        <v xml:space="preserve"> </v>
      </c>
      <c r="I741">
        <f t="shared" si="21"/>
        <v>0</v>
      </c>
      <c r="N741" s="107"/>
    </row>
    <row r="742" spans="3:14" ht="88" customHeight="1">
      <c r="C742" s="136">
        <v>1402</v>
      </c>
      <c r="D742" s="137">
        <v>692</v>
      </c>
      <c r="E742" s="142" t="s">
        <v>6407</v>
      </c>
      <c r="F742" s="143"/>
      <c r="G742" s="147" t="s">
        <v>835</v>
      </c>
      <c r="H742" s="166" t="str">
        <f t="shared" si="20"/>
        <v xml:space="preserve"> </v>
      </c>
      <c r="I742">
        <f t="shared" si="21"/>
        <v>0</v>
      </c>
      <c r="N742" s="107"/>
    </row>
    <row r="743" spans="3:14" ht="88" customHeight="1">
      <c r="C743" s="136">
        <v>1403</v>
      </c>
      <c r="D743" s="137">
        <v>693</v>
      </c>
      <c r="E743" s="142" t="s">
        <v>6408</v>
      </c>
      <c r="F743" s="143"/>
      <c r="G743" s="147" t="s">
        <v>6409</v>
      </c>
      <c r="H743" s="166" t="str">
        <f t="shared" si="20"/>
        <v xml:space="preserve"> </v>
      </c>
      <c r="I743">
        <f t="shared" si="21"/>
        <v>0</v>
      </c>
      <c r="N743" s="107"/>
    </row>
    <row r="744" spans="3:14" ht="88" customHeight="1">
      <c r="C744" s="146"/>
      <c r="D744" s="137">
        <v>694</v>
      </c>
      <c r="E744" s="142" t="s">
        <v>6410</v>
      </c>
      <c r="F744" s="143"/>
      <c r="G744" s="147" t="s">
        <v>6409</v>
      </c>
      <c r="H744" s="166" t="str">
        <f t="shared" si="20"/>
        <v xml:space="preserve"> </v>
      </c>
      <c r="I744">
        <f t="shared" si="21"/>
        <v>0</v>
      </c>
      <c r="N744" s="107"/>
    </row>
    <row r="745" spans="3:14" ht="88" customHeight="1">
      <c r="C745" s="136">
        <v>1404</v>
      </c>
      <c r="D745" s="137">
        <v>695</v>
      </c>
      <c r="E745" s="142" t="s">
        <v>6411</v>
      </c>
      <c r="F745" s="143"/>
      <c r="G745" s="147" t="s">
        <v>790</v>
      </c>
      <c r="H745" s="166" t="str">
        <f t="shared" si="20"/>
        <v xml:space="preserve"> </v>
      </c>
      <c r="I745">
        <f t="shared" si="21"/>
        <v>0</v>
      </c>
      <c r="N745" s="107"/>
    </row>
    <row r="746" spans="3:14" ht="88" customHeight="1">
      <c r="C746" s="136">
        <v>1405</v>
      </c>
      <c r="D746" s="137">
        <v>696</v>
      </c>
      <c r="E746" s="142" t="s">
        <v>6412</v>
      </c>
      <c r="F746" s="143"/>
      <c r="G746" s="147" t="s">
        <v>2962</v>
      </c>
      <c r="H746" s="166" t="str">
        <f t="shared" si="20"/>
        <v xml:space="preserve"> </v>
      </c>
      <c r="I746">
        <f t="shared" si="21"/>
        <v>0</v>
      </c>
      <c r="N746" s="107"/>
    </row>
    <row r="747" spans="3:14" ht="88" customHeight="1">
      <c r="C747" s="146"/>
      <c r="D747" s="137">
        <v>697</v>
      </c>
      <c r="E747" s="142" t="s">
        <v>6413</v>
      </c>
      <c r="F747" s="143"/>
      <c r="G747" s="147" t="s">
        <v>6414</v>
      </c>
      <c r="H747" s="166" t="str">
        <f t="shared" si="20"/>
        <v xml:space="preserve"> </v>
      </c>
      <c r="I747">
        <f t="shared" si="21"/>
        <v>0</v>
      </c>
      <c r="N747" s="107"/>
    </row>
    <row r="748" spans="3:14" ht="88" customHeight="1">
      <c r="C748" s="146"/>
      <c r="D748" s="137">
        <v>698</v>
      </c>
      <c r="E748" s="142" t="s">
        <v>6415</v>
      </c>
      <c r="F748" s="143"/>
      <c r="G748" s="147" t="s">
        <v>6416</v>
      </c>
      <c r="H748" s="166" t="str">
        <f t="shared" si="20"/>
        <v xml:space="preserve"> </v>
      </c>
      <c r="I748">
        <f t="shared" si="21"/>
        <v>0</v>
      </c>
      <c r="N748" s="107"/>
    </row>
    <row r="749" spans="3:14" ht="88" customHeight="1">
      <c r="C749" s="136">
        <v>1406</v>
      </c>
      <c r="D749" s="137">
        <v>699</v>
      </c>
      <c r="E749" s="142" t="s">
        <v>6417</v>
      </c>
      <c r="F749" s="143"/>
      <c r="G749" s="147" t="s">
        <v>6418</v>
      </c>
      <c r="H749" s="166" t="str">
        <f t="shared" si="20"/>
        <v xml:space="preserve"> </v>
      </c>
      <c r="I749">
        <f t="shared" si="21"/>
        <v>0</v>
      </c>
      <c r="N749" s="107"/>
    </row>
    <row r="750" spans="3:14" ht="88" customHeight="1">
      <c r="C750" s="136">
        <v>1407</v>
      </c>
      <c r="D750" s="137">
        <v>700</v>
      </c>
      <c r="E750" s="142" t="s">
        <v>6419</v>
      </c>
      <c r="F750" s="143"/>
      <c r="G750" s="147" t="s">
        <v>6420</v>
      </c>
      <c r="H750" s="166" t="str">
        <f t="shared" si="20"/>
        <v xml:space="preserve"> </v>
      </c>
      <c r="I750">
        <f t="shared" si="21"/>
        <v>0</v>
      </c>
      <c r="N750" s="107"/>
    </row>
    <row r="751" spans="3:14" ht="88" customHeight="1">
      <c r="C751" s="146"/>
      <c r="D751" s="137">
        <v>701</v>
      </c>
      <c r="E751" s="142" t="s">
        <v>6421</v>
      </c>
      <c r="F751" s="143"/>
      <c r="G751" s="147" t="s">
        <v>6420</v>
      </c>
      <c r="H751" s="166" t="str">
        <f t="shared" si="20"/>
        <v xml:space="preserve"> </v>
      </c>
      <c r="I751">
        <f t="shared" si="21"/>
        <v>0</v>
      </c>
      <c r="N751" s="107"/>
    </row>
    <row r="752" spans="3:14" ht="88" customHeight="1">
      <c r="C752" s="136">
        <v>1408</v>
      </c>
      <c r="D752" s="137">
        <v>702</v>
      </c>
      <c r="E752" s="142" t="s">
        <v>6422</v>
      </c>
      <c r="F752" s="143"/>
      <c r="G752" s="147" t="s">
        <v>6423</v>
      </c>
      <c r="H752" s="166" t="str">
        <f t="shared" si="20"/>
        <v xml:space="preserve"> </v>
      </c>
      <c r="I752">
        <f t="shared" si="21"/>
        <v>0</v>
      </c>
      <c r="N752" s="107"/>
    </row>
    <row r="753" spans="3:14" ht="88" customHeight="1">
      <c r="C753" s="136">
        <v>1409</v>
      </c>
      <c r="D753" s="137">
        <v>703</v>
      </c>
      <c r="E753" s="142" t="s">
        <v>6424</v>
      </c>
      <c r="F753" s="143"/>
      <c r="G753" s="147" t="s">
        <v>3107</v>
      </c>
      <c r="H753" s="166" t="str">
        <f t="shared" si="20"/>
        <v xml:space="preserve"> </v>
      </c>
      <c r="I753">
        <f t="shared" si="21"/>
        <v>0</v>
      </c>
      <c r="N753" s="107"/>
    </row>
    <row r="754" spans="3:14" ht="88" customHeight="1">
      <c r="C754" s="136">
        <v>1410</v>
      </c>
      <c r="D754" s="137">
        <v>704</v>
      </c>
      <c r="E754" s="142" t="s">
        <v>6425</v>
      </c>
      <c r="F754" s="143"/>
      <c r="G754" s="147" t="s">
        <v>944</v>
      </c>
      <c r="H754" s="166" t="str">
        <f t="shared" si="20"/>
        <v xml:space="preserve"> </v>
      </c>
      <c r="I754">
        <f t="shared" si="21"/>
        <v>0</v>
      </c>
      <c r="N754" s="107"/>
    </row>
    <row r="755" spans="3:14" ht="88" customHeight="1">
      <c r="C755" s="146"/>
      <c r="D755" s="137">
        <v>705</v>
      </c>
      <c r="E755" s="142" t="s">
        <v>6426</v>
      </c>
      <c r="F755" s="143"/>
      <c r="G755" s="147" t="s">
        <v>791</v>
      </c>
      <c r="H755" s="166" t="str">
        <f t="shared" si="20"/>
        <v xml:space="preserve"> </v>
      </c>
      <c r="I755">
        <f t="shared" si="21"/>
        <v>0</v>
      </c>
      <c r="N755" s="107"/>
    </row>
    <row r="756" spans="3:14" ht="88" customHeight="1">
      <c r="C756" s="136">
        <v>1411</v>
      </c>
      <c r="D756" s="137">
        <v>706</v>
      </c>
      <c r="E756" s="142" t="s">
        <v>6427</v>
      </c>
      <c r="F756" s="143"/>
      <c r="G756" s="147" t="s">
        <v>2805</v>
      </c>
      <c r="H756" s="166" t="str">
        <f t="shared" ref="H756:H825" si="22">IF(F756=""," ",IF(F756=G756,"OK",G756))</f>
        <v xml:space="preserve"> </v>
      </c>
      <c r="I756">
        <f t="shared" ref="I756:I825" si="23">IF(H756="OK",1,0)</f>
        <v>0</v>
      </c>
      <c r="N756" s="107"/>
    </row>
    <row r="757" spans="3:14" ht="88" customHeight="1">
      <c r="C757" s="136">
        <v>1412</v>
      </c>
      <c r="D757" s="137">
        <v>707</v>
      </c>
      <c r="E757" s="142" t="s">
        <v>6428</v>
      </c>
      <c r="F757" s="143"/>
      <c r="G757" s="147" t="s">
        <v>6429</v>
      </c>
      <c r="H757" s="166" t="str">
        <f t="shared" si="22"/>
        <v xml:space="preserve"> </v>
      </c>
      <c r="I757">
        <f t="shared" si="23"/>
        <v>0</v>
      </c>
      <c r="N757" s="107"/>
    </row>
    <row r="758" spans="3:14" ht="88" customHeight="1">
      <c r="C758" s="146"/>
      <c r="D758" s="137">
        <v>708</v>
      </c>
      <c r="E758" s="142" t="s">
        <v>6430</v>
      </c>
      <c r="F758" s="143"/>
      <c r="G758" s="147" t="s">
        <v>6431</v>
      </c>
      <c r="H758" s="166" t="str">
        <f t="shared" si="22"/>
        <v xml:space="preserve"> </v>
      </c>
      <c r="I758">
        <f t="shared" si="23"/>
        <v>0</v>
      </c>
      <c r="N758" s="107"/>
    </row>
    <row r="759" spans="3:14" ht="88" customHeight="1">
      <c r="C759" s="136">
        <v>1413</v>
      </c>
      <c r="D759" s="137">
        <v>709</v>
      </c>
      <c r="E759" s="142" t="s">
        <v>6432</v>
      </c>
      <c r="F759" s="143"/>
      <c r="G759" s="147" t="s">
        <v>6433</v>
      </c>
      <c r="H759" s="166" t="str">
        <f t="shared" si="22"/>
        <v xml:space="preserve"> </v>
      </c>
      <c r="I759">
        <f t="shared" si="23"/>
        <v>0</v>
      </c>
      <c r="N759" s="107"/>
    </row>
    <row r="760" spans="3:14" ht="88" customHeight="1">
      <c r="C760" s="136">
        <v>1414</v>
      </c>
      <c r="D760" s="137">
        <v>710</v>
      </c>
      <c r="E760" s="142" t="s">
        <v>6434</v>
      </c>
      <c r="F760" s="143"/>
      <c r="G760" s="147" t="s">
        <v>6435</v>
      </c>
      <c r="H760" s="166" t="str">
        <f t="shared" si="22"/>
        <v xml:space="preserve"> </v>
      </c>
      <c r="I760">
        <f t="shared" si="23"/>
        <v>0</v>
      </c>
      <c r="N760" s="107"/>
    </row>
    <row r="761" spans="3:14" ht="88" customHeight="1">
      <c r="C761" s="136">
        <v>1415</v>
      </c>
      <c r="D761" s="137">
        <v>711</v>
      </c>
      <c r="E761" s="142" t="s">
        <v>6436</v>
      </c>
      <c r="F761" s="143"/>
      <c r="G761" s="147" t="s">
        <v>6437</v>
      </c>
      <c r="H761" s="166" t="str">
        <f t="shared" si="22"/>
        <v xml:space="preserve"> </v>
      </c>
      <c r="I761">
        <f t="shared" si="23"/>
        <v>0</v>
      </c>
      <c r="N761" s="107"/>
    </row>
    <row r="762" spans="3:14" ht="88" customHeight="1">
      <c r="C762" s="136">
        <v>1416</v>
      </c>
      <c r="D762" s="137">
        <v>712</v>
      </c>
      <c r="E762" s="142" t="s">
        <v>6438</v>
      </c>
      <c r="F762" s="143"/>
      <c r="G762" s="147" t="s">
        <v>6439</v>
      </c>
      <c r="H762" s="166" t="str">
        <f t="shared" si="22"/>
        <v xml:space="preserve"> </v>
      </c>
      <c r="I762">
        <f t="shared" si="23"/>
        <v>0</v>
      </c>
      <c r="N762" s="107"/>
    </row>
    <row r="763" spans="3:14" ht="88" customHeight="1">
      <c r="C763" s="146"/>
      <c r="D763" s="137">
        <v>713</v>
      </c>
      <c r="E763" s="142" t="s">
        <v>6440</v>
      </c>
      <c r="F763" s="143"/>
      <c r="G763" s="147" t="s">
        <v>6441</v>
      </c>
      <c r="H763" s="166" t="str">
        <f t="shared" si="22"/>
        <v xml:space="preserve"> </v>
      </c>
      <c r="I763">
        <f t="shared" si="23"/>
        <v>0</v>
      </c>
      <c r="N763" s="107"/>
    </row>
    <row r="764" spans="3:14" ht="88" customHeight="1">
      <c r="C764" s="136">
        <v>1417</v>
      </c>
      <c r="D764" s="137">
        <v>714</v>
      </c>
      <c r="E764" s="142" t="s">
        <v>6442</v>
      </c>
      <c r="F764" s="143"/>
      <c r="G764" s="147" t="s">
        <v>6443</v>
      </c>
      <c r="H764" s="166" t="str">
        <f t="shared" si="22"/>
        <v xml:space="preserve"> </v>
      </c>
      <c r="I764">
        <f t="shared" si="23"/>
        <v>0</v>
      </c>
      <c r="N764" s="107"/>
    </row>
    <row r="765" spans="3:14" ht="88" customHeight="1">
      <c r="C765" s="136">
        <v>1418</v>
      </c>
      <c r="D765" s="137">
        <v>715</v>
      </c>
      <c r="E765" s="142" t="s">
        <v>6444</v>
      </c>
      <c r="F765" s="143"/>
      <c r="G765" s="147" t="s">
        <v>5604</v>
      </c>
      <c r="H765" s="166" t="str">
        <f t="shared" si="22"/>
        <v xml:space="preserve"> </v>
      </c>
      <c r="I765">
        <f t="shared" si="23"/>
        <v>0</v>
      </c>
      <c r="N765" s="107"/>
    </row>
    <row r="766" spans="3:14" ht="88" customHeight="1">
      <c r="C766" s="136">
        <v>1419</v>
      </c>
      <c r="D766" s="137">
        <v>716</v>
      </c>
      <c r="E766" s="142" t="s">
        <v>6445</v>
      </c>
      <c r="F766" s="143"/>
      <c r="G766" s="147" t="s">
        <v>6446</v>
      </c>
      <c r="H766" s="166" t="str">
        <f t="shared" si="22"/>
        <v xml:space="preserve"> </v>
      </c>
      <c r="I766">
        <f t="shared" si="23"/>
        <v>0</v>
      </c>
      <c r="N766" s="107"/>
    </row>
    <row r="767" spans="3:14" ht="88" customHeight="1">
      <c r="C767" s="146"/>
      <c r="D767" s="137">
        <v>717</v>
      </c>
      <c r="E767" s="142" t="s">
        <v>6447</v>
      </c>
      <c r="F767" s="143"/>
      <c r="G767" s="147" t="s">
        <v>835</v>
      </c>
      <c r="H767" s="166" t="str">
        <f t="shared" si="22"/>
        <v xml:space="preserve"> </v>
      </c>
      <c r="I767">
        <f t="shared" si="23"/>
        <v>0</v>
      </c>
      <c r="N767" s="107"/>
    </row>
    <row r="768" spans="3:14" ht="88" customHeight="1">
      <c r="C768" s="136">
        <v>1420</v>
      </c>
      <c r="D768" s="137">
        <v>718</v>
      </c>
      <c r="E768" s="142" t="s">
        <v>6448</v>
      </c>
      <c r="F768" s="143"/>
      <c r="G768" s="147" t="s">
        <v>2667</v>
      </c>
      <c r="H768" s="166" t="str">
        <f t="shared" si="22"/>
        <v xml:space="preserve"> </v>
      </c>
      <c r="I768">
        <f t="shared" si="23"/>
        <v>0</v>
      </c>
      <c r="N768" s="107"/>
    </row>
    <row r="769" spans="3:14" ht="88" customHeight="1">
      <c r="C769" s="146"/>
      <c r="D769" s="137">
        <v>719</v>
      </c>
      <c r="E769" s="142" t="s">
        <v>6449</v>
      </c>
      <c r="F769" s="143"/>
      <c r="G769" s="147" t="s">
        <v>3087</v>
      </c>
      <c r="H769" s="166" t="str">
        <f t="shared" si="22"/>
        <v xml:space="preserve"> </v>
      </c>
      <c r="I769">
        <f t="shared" si="23"/>
        <v>0</v>
      </c>
      <c r="N769" s="107"/>
    </row>
    <row r="770" spans="3:14" ht="88" customHeight="1">
      <c r="C770" s="136">
        <v>1421</v>
      </c>
      <c r="D770" s="137">
        <v>720</v>
      </c>
      <c r="E770" s="142" t="s">
        <v>6450</v>
      </c>
      <c r="F770" s="143"/>
      <c r="G770" s="147" t="s">
        <v>1126</v>
      </c>
      <c r="H770" s="166" t="str">
        <f t="shared" si="22"/>
        <v xml:space="preserve"> </v>
      </c>
      <c r="I770">
        <f t="shared" si="23"/>
        <v>0</v>
      </c>
      <c r="N770" s="107"/>
    </row>
    <row r="771" spans="3:14" ht="88" customHeight="1">
      <c r="C771" s="146"/>
      <c r="D771" s="137">
        <v>721</v>
      </c>
      <c r="E771" s="142" t="s">
        <v>6451</v>
      </c>
      <c r="F771" s="143"/>
      <c r="G771" s="147" t="s">
        <v>6452</v>
      </c>
      <c r="H771" s="166" t="str">
        <f t="shared" si="22"/>
        <v xml:space="preserve"> </v>
      </c>
      <c r="I771">
        <f t="shared" si="23"/>
        <v>0</v>
      </c>
      <c r="N771" s="107"/>
    </row>
    <row r="772" spans="3:14" ht="88" customHeight="1">
      <c r="C772" s="146"/>
      <c r="D772" s="137">
        <v>722</v>
      </c>
      <c r="E772" s="142" t="s">
        <v>6453</v>
      </c>
      <c r="F772" s="143"/>
      <c r="G772" s="147" t="s">
        <v>791</v>
      </c>
      <c r="H772" s="166" t="str">
        <f t="shared" si="22"/>
        <v xml:space="preserve"> </v>
      </c>
      <c r="I772">
        <f t="shared" si="23"/>
        <v>0</v>
      </c>
      <c r="N772" s="107"/>
    </row>
    <row r="773" spans="3:14" ht="88" customHeight="1">
      <c r="C773" s="136">
        <v>1422</v>
      </c>
      <c r="D773" s="137">
        <v>723</v>
      </c>
      <c r="E773" s="142" t="s">
        <v>6454</v>
      </c>
      <c r="F773" s="143"/>
      <c r="G773" s="147" t="s">
        <v>2954</v>
      </c>
      <c r="H773" s="166" t="str">
        <f t="shared" si="22"/>
        <v xml:space="preserve"> </v>
      </c>
      <c r="I773">
        <f t="shared" si="23"/>
        <v>0</v>
      </c>
      <c r="N773" s="107"/>
    </row>
    <row r="774" spans="3:14" ht="88" customHeight="1">
      <c r="C774" s="136">
        <v>1423</v>
      </c>
      <c r="D774" s="137">
        <v>724</v>
      </c>
      <c r="E774" s="142" t="s">
        <v>6455</v>
      </c>
      <c r="F774" s="143"/>
      <c r="G774" s="147" t="s">
        <v>6456</v>
      </c>
      <c r="H774" s="166" t="str">
        <f t="shared" si="22"/>
        <v xml:space="preserve"> </v>
      </c>
      <c r="I774">
        <f t="shared" si="23"/>
        <v>0</v>
      </c>
      <c r="N774" s="107"/>
    </row>
    <row r="775" spans="3:14" ht="88" customHeight="1">
      <c r="C775" s="136">
        <v>1424</v>
      </c>
      <c r="D775" s="137">
        <v>725</v>
      </c>
      <c r="E775" s="142" t="s">
        <v>6457</v>
      </c>
      <c r="F775" s="143"/>
      <c r="G775" s="147" t="s">
        <v>2902</v>
      </c>
      <c r="H775" s="166" t="str">
        <f t="shared" si="22"/>
        <v xml:space="preserve"> </v>
      </c>
      <c r="I775">
        <f t="shared" si="23"/>
        <v>0</v>
      </c>
      <c r="N775" s="107"/>
    </row>
    <row r="776" spans="3:14" ht="88" customHeight="1">
      <c r="C776" s="136">
        <v>1425</v>
      </c>
      <c r="D776" s="137">
        <v>726</v>
      </c>
      <c r="E776" s="142" t="s">
        <v>6458</v>
      </c>
      <c r="F776" s="143"/>
      <c r="G776" s="147" t="s">
        <v>1113</v>
      </c>
      <c r="H776" s="166" t="str">
        <f t="shared" si="22"/>
        <v xml:space="preserve"> </v>
      </c>
      <c r="I776">
        <f t="shared" si="23"/>
        <v>0</v>
      </c>
      <c r="N776" s="107"/>
    </row>
    <row r="777" spans="3:14" ht="88" customHeight="1">
      <c r="C777" s="146"/>
      <c r="D777" s="137">
        <v>727</v>
      </c>
      <c r="E777" s="142" t="s">
        <v>6459</v>
      </c>
      <c r="F777" s="143"/>
      <c r="G777" s="147" t="s">
        <v>935</v>
      </c>
      <c r="H777" s="166" t="str">
        <f t="shared" si="22"/>
        <v xml:space="preserve"> </v>
      </c>
      <c r="I777">
        <f t="shared" si="23"/>
        <v>0</v>
      </c>
      <c r="N777" s="107"/>
    </row>
    <row r="778" spans="3:14" ht="88" customHeight="1">
      <c r="C778" s="146"/>
      <c r="D778" s="137">
        <v>728</v>
      </c>
      <c r="E778" s="142" t="s">
        <v>6460</v>
      </c>
      <c r="F778" s="143"/>
      <c r="G778" s="147" t="s">
        <v>6461</v>
      </c>
      <c r="H778" s="166" t="str">
        <f t="shared" si="22"/>
        <v xml:space="preserve"> </v>
      </c>
      <c r="I778">
        <f t="shared" si="23"/>
        <v>0</v>
      </c>
      <c r="N778" s="107"/>
    </row>
    <row r="779" spans="3:14" ht="88" customHeight="1">
      <c r="C779" s="146"/>
      <c r="D779" s="137">
        <v>729</v>
      </c>
      <c r="E779" s="142" t="s">
        <v>6462</v>
      </c>
      <c r="F779" s="143"/>
      <c r="G779" s="147" t="s">
        <v>2726</v>
      </c>
      <c r="H779" s="166" t="str">
        <f t="shared" si="22"/>
        <v xml:space="preserve"> </v>
      </c>
      <c r="I779">
        <f t="shared" si="23"/>
        <v>0</v>
      </c>
      <c r="N779" s="107"/>
    </row>
    <row r="780" spans="3:14" ht="88" customHeight="1">
      <c r="C780" s="136">
        <v>1426</v>
      </c>
      <c r="D780" s="137">
        <v>730</v>
      </c>
      <c r="E780" s="142" t="s">
        <v>6463</v>
      </c>
      <c r="F780" s="143"/>
      <c r="G780" s="147" t="s">
        <v>6464</v>
      </c>
      <c r="H780" s="166" t="str">
        <f t="shared" si="22"/>
        <v xml:space="preserve"> </v>
      </c>
      <c r="I780">
        <f t="shared" si="23"/>
        <v>0</v>
      </c>
      <c r="N780" s="107"/>
    </row>
    <row r="781" spans="3:14" ht="88" customHeight="1">
      <c r="C781" s="146"/>
      <c r="D781" s="137">
        <v>731</v>
      </c>
      <c r="E781" s="142" t="s">
        <v>6465</v>
      </c>
      <c r="F781" s="143"/>
      <c r="G781" s="147" t="s">
        <v>6466</v>
      </c>
      <c r="H781" s="166" t="str">
        <f t="shared" si="22"/>
        <v xml:space="preserve"> </v>
      </c>
      <c r="I781">
        <f t="shared" si="23"/>
        <v>0</v>
      </c>
      <c r="N781" s="107"/>
    </row>
    <row r="782" spans="3:14" ht="88" customHeight="1">
      <c r="C782" s="136">
        <v>1427</v>
      </c>
      <c r="D782" s="137">
        <v>732</v>
      </c>
      <c r="E782" s="142" t="s">
        <v>6467</v>
      </c>
      <c r="F782" s="143"/>
      <c r="G782" s="147" t="s">
        <v>6468</v>
      </c>
      <c r="H782" s="166" t="str">
        <f t="shared" si="22"/>
        <v xml:space="preserve"> </v>
      </c>
      <c r="I782">
        <f t="shared" si="23"/>
        <v>0</v>
      </c>
      <c r="N782" s="107"/>
    </row>
    <row r="783" spans="3:14" ht="88" customHeight="1">
      <c r="C783" s="146"/>
      <c r="D783" s="137">
        <v>733</v>
      </c>
      <c r="E783" s="142" t="s">
        <v>6469</v>
      </c>
      <c r="F783" s="143"/>
      <c r="G783" s="147" t="s">
        <v>6468</v>
      </c>
      <c r="H783" s="166" t="str">
        <f t="shared" si="22"/>
        <v xml:space="preserve"> </v>
      </c>
      <c r="I783">
        <f t="shared" si="23"/>
        <v>0</v>
      </c>
      <c r="N783" s="107"/>
    </row>
    <row r="784" spans="3:14" ht="88" customHeight="1">
      <c r="C784" s="136">
        <v>1428</v>
      </c>
      <c r="D784" s="137">
        <v>734</v>
      </c>
      <c r="E784" s="142" t="s">
        <v>6470</v>
      </c>
      <c r="F784" s="143"/>
      <c r="G784" s="147" t="s">
        <v>790</v>
      </c>
      <c r="H784" s="166" t="str">
        <f t="shared" si="22"/>
        <v xml:space="preserve"> </v>
      </c>
      <c r="I784">
        <f t="shared" si="23"/>
        <v>0</v>
      </c>
      <c r="N784" s="107"/>
    </row>
    <row r="785" spans="3:14" ht="88" customHeight="1">
      <c r="C785" s="136">
        <v>1429</v>
      </c>
      <c r="D785" s="137">
        <v>735</v>
      </c>
      <c r="E785" s="142" t="s">
        <v>6471</v>
      </c>
      <c r="F785" s="143"/>
      <c r="G785" s="147" t="s">
        <v>1113</v>
      </c>
      <c r="H785" s="166" t="str">
        <f t="shared" si="22"/>
        <v xml:space="preserve"> </v>
      </c>
      <c r="I785">
        <f t="shared" si="23"/>
        <v>0</v>
      </c>
      <c r="N785" s="107"/>
    </row>
    <row r="786" spans="3:14" ht="88" customHeight="1">
      <c r="C786" s="146"/>
      <c r="D786" s="137">
        <v>736</v>
      </c>
      <c r="E786" s="142" t="s">
        <v>6472</v>
      </c>
      <c r="F786" s="143"/>
      <c r="G786" s="147" t="s">
        <v>1113</v>
      </c>
      <c r="H786" s="166" t="str">
        <f t="shared" si="22"/>
        <v xml:space="preserve"> </v>
      </c>
      <c r="I786">
        <f t="shared" si="23"/>
        <v>0</v>
      </c>
      <c r="N786" s="107"/>
    </row>
    <row r="787" spans="3:14" ht="88" customHeight="1">
      <c r="C787" s="136">
        <v>1430</v>
      </c>
      <c r="D787" s="137">
        <v>737</v>
      </c>
      <c r="E787" s="142" t="s">
        <v>6473</v>
      </c>
      <c r="F787" s="143"/>
      <c r="G787" s="147" t="s">
        <v>6474</v>
      </c>
      <c r="H787" s="166" t="str">
        <f t="shared" si="22"/>
        <v xml:space="preserve"> </v>
      </c>
      <c r="I787">
        <f t="shared" si="23"/>
        <v>0</v>
      </c>
      <c r="N787" s="107"/>
    </row>
    <row r="788" spans="3:14" ht="88" customHeight="1">
      <c r="C788" s="146"/>
      <c r="D788" s="137">
        <v>738</v>
      </c>
      <c r="E788" s="142" t="s">
        <v>6475</v>
      </c>
      <c r="F788" s="143"/>
      <c r="G788" s="147" t="s">
        <v>6476</v>
      </c>
      <c r="H788" s="166" t="str">
        <f t="shared" si="22"/>
        <v xml:space="preserve"> </v>
      </c>
      <c r="I788">
        <f t="shared" si="23"/>
        <v>0</v>
      </c>
      <c r="N788" s="107"/>
    </row>
    <row r="789" spans="3:14" ht="88" customHeight="1">
      <c r="C789" s="136">
        <v>1431</v>
      </c>
      <c r="D789" s="137">
        <v>739</v>
      </c>
      <c r="E789" s="142" t="s">
        <v>6477</v>
      </c>
      <c r="F789" s="143"/>
      <c r="G789" s="147" t="s">
        <v>6478</v>
      </c>
      <c r="H789" s="166" t="str">
        <f t="shared" si="22"/>
        <v xml:space="preserve"> </v>
      </c>
      <c r="I789">
        <f t="shared" si="23"/>
        <v>0</v>
      </c>
      <c r="N789" s="107"/>
    </row>
    <row r="790" spans="3:14" ht="88" customHeight="1">
      <c r="C790" s="146"/>
      <c r="D790" s="137">
        <v>740</v>
      </c>
      <c r="E790" s="142" t="s">
        <v>6479</v>
      </c>
      <c r="F790" s="143"/>
      <c r="G790" s="147" t="s">
        <v>944</v>
      </c>
      <c r="H790" s="166" t="str">
        <f t="shared" si="22"/>
        <v xml:space="preserve"> </v>
      </c>
      <c r="I790">
        <f t="shared" si="23"/>
        <v>0</v>
      </c>
      <c r="N790" s="107"/>
    </row>
    <row r="791" spans="3:14" ht="88" customHeight="1">
      <c r="C791" s="136">
        <v>1432</v>
      </c>
      <c r="D791" s="137">
        <v>741</v>
      </c>
      <c r="E791" s="177" t="s">
        <v>6480</v>
      </c>
      <c r="F791" s="143"/>
      <c r="G791" s="147" t="s">
        <v>815</v>
      </c>
      <c r="H791" s="166" t="str">
        <f t="shared" si="22"/>
        <v xml:space="preserve"> </v>
      </c>
      <c r="I791">
        <f t="shared" si="23"/>
        <v>0</v>
      </c>
      <c r="N791" s="107"/>
    </row>
    <row r="792" spans="3:14" ht="88" customHeight="1">
      <c r="C792" s="146"/>
      <c r="D792" s="137">
        <v>742</v>
      </c>
      <c r="E792" s="142" t="s">
        <v>6481</v>
      </c>
      <c r="F792" s="143"/>
      <c r="G792" s="147" t="s">
        <v>944</v>
      </c>
      <c r="H792" s="166" t="str">
        <f t="shared" si="22"/>
        <v xml:space="preserve"> </v>
      </c>
      <c r="I792">
        <f t="shared" si="23"/>
        <v>0</v>
      </c>
      <c r="N792" s="107"/>
    </row>
    <row r="793" spans="3:14" ht="88" customHeight="1">
      <c r="C793" s="146"/>
      <c r="D793" s="137">
        <v>743</v>
      </c>
      <c r="E793" s="142" t="s">
        <v>6482</v>
      </c>
      <c r="F793" s="143"/>
      <c r="G793" s="147" t="s">
        <v>791</v>
      </c>
      <c r="H793" s="166" t="str">
        <f t="shared" si="22"/>
        <v xml:space="preserve"> </v>
      </c>
      <c r="I793">
        <f t="shared" si="23"/>
        <v>0</v>
      </c>
      <c r="N793" s="107"/>
    </row>
    <row r="794" spans="3:14" ht="88" customHeight="1">
      <c r="C794" s="136">
        <v>1433</v>
      </c>
      <c r="D794" s="137">
        <v>744</v>
      </c>
      <c r="E794" s="142" t="s">
        <v>6483</v>
      </c>
      <c r="F794" s="143"/>
      <c r="G794" s="147" t="s">
        <v>842</v>
      </c>
      <c r="H794" s="166" t="str">
        <f t="shared" si="22"/>
        <v xml:space="preserve"> </v>
      </c>
      <c r="I794">
        <f t="shared" si="23"/>
        <v>0</v>
      </c>
      <c r="N794" s="107"/>
    </row>
    <row r="795" spans="3:14" ht="88" customHeight="1">
      <c r="C795" s="146"/>
      <c r="D795" s="137">
        <v>745</v>
      </c>
      <c r="E795" s="167" t="s">
        <v>6484</v>
      </c>
      <c r="F795" s="168"/>
      <c r="G795" s="169" t="s">
        <v>6485</v>
      </c>
      <c r="H795" s="170" t="str">
        <f t="shared" si="22"/>
        <v xml:space="preserve"> </v>
      </c>
      <c r="I795">
        <f t="shared" si="23"/>
        <v>0</v>
      </c>
      <c r="N795" s="107"/>
    </row>
    <row r="796" spans="3:14" ht="88" customHeight="1">
      <c r="C796" s="148"/>
      <c r="D796" s="149"/>
      <c r="E796" s="150"/>
      <c r="F796" s="151"/>
      <c r="G796" s="152"/>
      <c r="H796" s="153" t="s">
        <v>6486</v>
      </c>
      <c r="I796">
        <f>SUM(I690:I795)</f>
        <v>0</v>
      </c>
      <c r="N796" s="107"/>
    </row>
    <row r="797" spans="3:14" ht="88" customHeight="1">
      <c r="C797" s="148"/>
      <c r="D797" s="149"/>
      <c r="E797" s="150"/>
      <c r="F797" s="151"/>
      <c r="G797" s="152"/>
      <c r="H797" s="154">
        <f>I797</f>
        <v>0</v>
      </c>
      <c r="I797">
        <f>I796/106</f>
        <v>0</v>
      </c>
      <c r="N797" s="107"/>
    </row>
    <row r="798" spans="3:14" ht="88" customHeight="1">
      <c r="C798" s="148"/>
      <c r="D798" s="149"/>
      <c r="E798" s="150"/>
      <c r="F798" s="151"/>
      <c r="G798" s="152"/>
      <c r="H798" s="105"/>
      <c r="N798" s="107"/>
    </row>
    <row r="799" spans="3:14" ht="88" customHeight="1" thickBot="1">
      <c r="C799" s="148"/>
      <c r="D799" s="149"/>
      <c r="E799" s="150"/>
      <c r="F799" s="151"/>
      <c r="G799" s="152"/>
      <c r="H799" s="105"/>
      <c r="N799" s="107"/>
    </row>
    <row r="800" spans="3:14" ht="88" customHeight="1" thickTop="1" thickBot="1">
      <c r="C800" s="155" t="s">
        <v>6487</v>
      </c>
      <c r="D800" s="156"/>
      <c r="E800" s="126"/>
      <c r="F800" s="157"/>
      <c r="G800" s="48"/>
      <c r="H800" s="128"/>
      <c r="N800" s="107"/>
    </row>
    <row r="801" spans="3:14" ht="102" customHeight="1" thickTop="1" thickBot="1">
      <c r="C801" s="186" t="s">
        <v>5240</v>
      </c>
      <c r="D801" s="172" t="s">
        <v>5228</v>
      </c>
      <c r="E801" s="173" t="s">
        <v>5229</v>
      </c>
      <c r="F801" s="174" t="s">
        <v>5230</v>
      </c>
      <c r="G801" s="175" t="s">
        <v>5231</v>
      </c>
      <c r="H801" s="176" t="s">
        <v>5232</v>
      </c>
      <c r="N801" s="107"/>
    </row>
    <row r="802" spans="3:14" ht="88" customHeight="1" thickTop="1">
      <c r="C802" s="136">
        <v>1434</v>
      </c>
      <c r="D802" s="137">
        <v>746</v>
      </c>
      <c r="E802" s="138" t="s">
        <v>6488</v>
      </c>
      <c r="F802" s="139"/>
      <c r="G802" s="164" t="s">
        <v>6489</v>
      </c>
      <c r="H802" s="165" t="str">
        <f t="shared" si="22"/>
        <v xml:space="preserve"> </v>
      </c>
      <c r="I802">
        <f t="shared" si="23"/>
        <v>0</v>
      </c>
      <c r="N802" s="107"/>
    </row>
    <row r="803" spans="3:14" ht="88" customHeight="1">
      <c r="C803" s="136">
        <v>1435</v>
      </c>
      <c r="D803" s="137">
        <v>747</v>
      </c>
      <c r="E803" s="142" t="s">
        <v>6490</v>
      </c>
      <c r="F803" s="143"/>
      <c r="G803" s="147" t="s">
        <v>6491</v>
      </c>
      <c r="H803" s="166" t="str">
        <f t="shared" si="22"/>
        <v xml:space="preserve"> </v>
      </c>
      <c r="I803">
        <f t="shared" si="23"/>
        <v>0</v>
      </c>
      <c r="N803" s="107"/>
    </row>
    <row r="804" spans="3:14" ht="88" customHeight="1">
      <c r="C804" s="136">
        <v>1436</v>
      </c>
      <c r="D804" s="137">
        <v>748</v>
      </c>
      <c r="E804" s="142" t="s">
        <v>6492</v>
      </c>
      <c r="F804" s="143"/>
      <c r="G804" s="147" t="s">
        <v>6493</v>
      </c>
      <c r="H804" s="166" t="str">
        <f t="shared" si="22"/>
        <v xml:space="preserve"> </v>
      </c>
      <c r="I804">
        <f t="shared" si="23"/>
        <v>0</v>
      </c>
      <c r="N804" s="107"/>
    </row>
    <row r="805" spans="3:14" ht="88" customHeight="1">
      <c r="C805" s="136">
        <v>1437</v>
      </c>
      <c r="D805" s="137">
        <v>749</v>
      </c>
      <c r="E805" s="142" t="s">
        <v>6494</v>
      </c>
      <c r="F805" s="143"/>
      <c r="G805" s="147" t="s">
        <v>6495</v>
      </c>
      <c r="H805" s="166" t="str">
        <f t="shared" si="22"/>
        <v xml:space="preserve"> </v>
      </c>
      <c r="I805">
        <f t="shared" si="23"/>
        <v>0</v>
      </c>
      <c r="N805" s="107"/>
    </row>
    <row r="806" spans="3:14" ht="88" customHeight="1">
      <c r="C806" s="136">
        <v>1438</v>
      </c>
      <c r="D806" s="137">
        <v>750</v>
      </c>
      <c r="E806" s="142" t="s">
        <v>6496</v>
      </c>
      <c r="F806" s="143"/>
      <c r="G806" s="147" t="s">
        <v>6497</v>
      </c>
      <c r="H806" s="166" t="str">
        <f t="shared" si="22"/>
        <v xml:space="preserve"> </v>
      </c>
      <c r="I806">
        <f t="shared" si="23"/>
        <v>0</v>
      </c>
      <c r="N806" s="107"/>
    </row>
    <row r="807" spans="3:14" ht="88" customHeight="1">
      <c r="C807" s="136">
        <v>1439</v>
      </c>
      <c r="D807" s="137">
        <v>751</v>
      </c>
      <c r="E807" s="142" t="s">
        <v>6498</v>
      </c>
      <c r="F807" s="143"/>
      <c r="G807" s="147" t="s">
        <v>791</v>
      </c>
      <c r="H807" s="166" t="str">
        <f t="shared" si="22"/>
        <v xml:space="preserve"> </v>
      </c>
      <c r="I807">
        <f t="shared" si="23"/>
        <v>0</v>
      </c>
      <c r="N807" s="107"/>
    </row>
    <row r="808" spans="3:14" ht="105" customHeight="1">
      <c r="C808" s="136">
        <v>1440</v>
      </c>
      <c r="D808" s="137">
        <v>752</v>
      </c>
      <c r="E808" s="142" t="s">
        <v>6499</v>
      </c>
      <c r="F808" s="143"/>
      <c r="G808" s="147" t="s">
        <v>6500</v>
      </c>
      <c r="H808" s="166" t="str">
        <f t="shared" si="22"/>
        <v xml:space="preserve"> </v>
      </c>
      <c r="I808">
        <f t="shared" si="23"/>
        <v>0</v>
      </c>
      <c r="N808" s="107"/>
    </row>
    <row r="809" spans="3:14" ht="88" customHeight="1">
      <c r="C809" s="136">
        <v>1441</v>
      </c>
      <c r="D809" s="137">
        <v>753</v>
      </c>
      <c r="E809" s="142" t="s">
        <v>6501</v>
      </c>
      <c r="F809" s="143"/>
      <c r="G809" s="147" t="s">
        <v>6502</v>
      </c>
      <c r="H809" s="166" t="str">
        <f t="shared" si="22"/>
        <v xml:space="preserve"> </v>
      </c>
      <c r="I809">
        <f t="shared" si="23"/>
        <v>0</v>
      </c>
      <c r="N809" s="107"/>
    </row>
    <row r="810" spans="3:14" ht="88" customHeight="1">
      <c r="C810" s="146"/>
      <c r="D810" s="137">
        <v>754</v>
      </c>
      <c r="E810" s="142" t="s">
        <v>6503</v>
      </c>
      <c r="F810" s="143"/>
      <c r="G810" s="147" t="s">
        <v>6504</v>
      </c>
      <c r="H810" s="166" t="str">
        <f t="shared" si="22"/>
        <v xml:space="preserve"> </v>
      </c>
      <c r="I810">
        <f t="shared" si="23"/>
        <v>0</v>
      </c>
      <c r="N810" s="107"/>
    </row>
    <row r="811" spans="3:14" ht="88" customHeight="1">
      <c r="C811" s="136">
        <v>1442</v>
      </c>
      <c r="D811" s="137">
        <v>755</v>
      </c>
      <c r="E811" s="142" t="s">
        <v>6505</v>
      </c>
      <c r="F811" s="143"/>
      <c r="G811" s="147" t="s">
        <v>791</v>
      </c>
      <c r="H811" s="166" t="str">
        <f t="shared" si="22"/>
        <v xml:space="preserve"> </v>
      </c>
      <c r="I811">
        <f t="shared" si="23"/>
        <v>0</v>
      </c>
      <c r="N811" s="107"/>
    </row>
    <row r="812" spans="3:14" ht="88" customHeight="1">
      <c r="C812" s="146"/>
      <c r="D812" s="137">
        <v>756</v>
      </c>
      <c r="E812" s="142" t="s">
        <v>6506</v>
      </c>
      <c r="F812" s="143"/>
      <c r="G812" s="147" t="s">
        <v>784</v>
      </c>
      <c r="H812" s="166" t="str">
        <f t="shared" si="22"/>
        <v xml:space="preserve"> </v>
      </c>
      <c r="I812">
        <f t="shared" si="23"/>
        <v>0</v>
      </c>
      <c r="N812" s="107"/>
    </row>
    <row r="813" spans="3:14" ht="88" customHeight="1">
      <c r="C813" s="136">
        <v>1443</v>
      </c>
      <c r="D813" s="137">
        <v>757</v>
      </c>
      <c r="E813" s="142" t="s">
        <v>6507</v>
      </c>
      <c r="F813" s="143"/>
      <c r="G813" s="147" t="s">
        <v>6508</v>
      </c>
      <c r="H813" s="166" t="str">
        <f t="shared" si="22"/>
        <v xml:space="preserve"> </v>
      </c>
      <c r="I813">
        <f t="shared" si="23"/>
        <v>0</v>
      </c>
      <c r="N813" s="107"/>
    </row>
    <row r="814" spans="3:14" ht="88" customHeight="1">
      <c r="C814" s="136">
        <v>1444</v>
      </c>
      <c r="D814" s="137">
        <v>758</v>
      </c>
      <c r="E814" s="142" t="s">
        <v>6509</v>
      </c>
      <c r="F814" s="143"/>
      <c r="G814" s="147" t="s">
        <v>835</v>
      </c>
      <c r="H814" s="166" t="str">
        <f t="shared" si="22"/>
        <v xml:space="preserve"> </v>
      </c>
      <c r="I814">
        <f t="shared" si="23"/>
        <v>0</v>
      </c>
      <c r="N814" s="107"/>
    </row>
    <row r="815" spans="3:14" ht="88" customHeight="1">
      <c r="C815" s="136" t="s">
        <v>5342</v>
      </c>
      <c r="D815" s="137">
        <v>759</v>
      </c>
      <c r="E815" s="142" t="s">
        <v>6510</v>
      </c>
      <c r="F815" s="143"/>
      <c r="G815" s="147" t="s">
        <v>6511</v>
      </c>
      <c r="H815" s="166" t="str">
        <f t="shared" si="22"/>
        <v xml:space="preserve"> </v>
      </c>
      <c r="I815">
        <f t="shared" si="23"/>
        <v>0</v>
      </c>
      <c r="N815" s="107"/>
    </row>
    <row r="816" spans="3:14" ht="88" customHeight="1">
      <c r="C816" s="146"/>
      <c r="D816" s="137">
        <v>760</v>
      </c>
      <c r="E816" s="142" t="s">
        <v>6512</v>
      </c>
      <c r="F816" s="143"/>
      <c r="G816" s="147" t="s">
        <v>811</v>
      </c>
      <c r="H816" s="166" t="str">
        <f t="shared" si="22"/>
        <v xml:space="preserve"> </v>
      </c>
      <c r="I816">
        <f t="shared" si="23"/>
        <v>0</v>
      </c>
      <c r="N816" s="107"/>
    </row>
    <row r="817" spans="3:14" ht="88" customHeight="1">
      <c r="C817" s="136">
        <v>1445</v>
      </c>
      <c r="D817" s="137">
        <v>761</v>
      </c>
      <c r="E817" s="142" t="s">
        <v>6513</v>
      </c>
      <c r="F817" s="143"/>
      <c r="G817" s="147" t="s">
        <v>6514</v>
      </c>
      <c r="H817" s="166" t="str">
        <f t="shared" si="22"/>
        <v xml:space="preserve"> </v>
      </c>
      <c r="I817">
        <f t="shared" si="23"/>
        <v>0</v>
      </c>
      <c r="N817" s="107"/>
    </row>
    <row r="818" spans="3:14" ht="88" customHeight="1">
      <c r="C818" s="146"/>
      <c r="D818" s="137">
        <v>762</v>
      </c>
      <c r="E818" s="142" t="s">
        <v>6515</v>
      </c>
      <c r="F818" s="143"/>
      <c r="G818" s="147" t="s">
        <v>857</v>
      </c>
      <c r="H818" s="166" t="str">
        <f t="shared" si="22"/>
        <v xml:space="preserve"> </v>
      </c>
      <c r="I818">
        <f t="shared" si="23"/>
        <v>0</v>
      </c>
      <c r="N818" s="107"/>
    </row>
    <row r="819" spans="3:14" ht="88" customHeight="1">
      <c r="C819" s="136">
        <v>1446</v>
      </c>
      <c r="D819" s="137">
        <v>763</v>
      </c>
      <c r="E819" s="177" t="s">
        <v>6516</v>
      </c>
      <c r="F819" s="143"/>
      <c r="G819" s="147" t="s">
        <v>6517</v>
      </c>
      <c r="H819" s="166" t="str">
        <f t="shared" si="22"/>
        <v xml:space="preserve"> </v>
      </c>
      <c r="I819">
        <f t="shared" si="23"/>
        <v>0</v>
      </c>
      <c r="N819" s="107"/>
    </row>
    <row r="820" spans="3:14" ht="88" customHeight="1">
      <c r="C820" s="146"/>
      <c r="D820" s="137">
        <v>764</v>
      </c>
      <c r="E820" s="142" t="s">
        <v>6518</v>
      </c>
      <c r="F820" s="143"/>
      <c r="G820" s="147" t="s">
        <v>6519</v>
      </c>
      <c r="H820" s="166" t="str">
        <f t="shared" si="22"/>
        <v xml:space="preserve"> </v>
      </c>
      <c r="I820">
        <f t="shared" si="23"/>
        <v>0</v>
      </c>
      <c r="N820" s="107"/>
    </row>
    <row r="821" spans="3:14" ht="88" customHeight="1">
      <c r="C821" s="136">
        <v>1447</v>
      </c>
      <c r="D821" s="137">
        <v>765</v>
      </c>
      <c r="E821" s="142" t="s">
        <v>6520</v>
      </c>
      <c r="F821" s="143"/>
      <c r="G821" s="147" t="s">
        <v>6521</v>
      </c>
      <c r="H821" s="166" t="str">
        <f t="shared" si="22"/>
        <v xml:space="preserve"> </v>
      </c>
      <c r="I821">
        <f t="shared" si="23"/>
        <v>0</v>
      </c>
      <c r="N821" s="107"/>
    </row>
    <row r="822" spans="3:14" ht="88" customHeight="1">
      <c r="C822" s="146"/>
      <c r="D822" s="137">
        <v>766</v>
      </c>
      <c r="E822" s="142" t="s">
        <v>6522</v>
      </c>
      <c r="F822" s="143"/>
      <c r="G822" s="147" t="s">
        <v>5883</v>
      </c>
      <c r="H822" s="166" t="str">
        <f t="shared" si="22"/>
        <v xml:space="preserve"> </v>
      </c>
      <c r="I822">
        <f t="shared" si="23"/>
        <v>0</v>
      </c>
      <c r="N822" s="107"/>
    </row>
    <row r="823" spans="3:14" ht="88" customHeight="1">
      <c r="C823" s="136">
        <v>1448</v>
      </c>
      <c r="D823" s="137">
        <v>767</v>
      </c>
      <c r="E823" s="142" t="s">
        <v>6523</v>
      </c>
      <c r="F823" s="143"/>
      <c r="G823" s="147" t="s">
        <v>2883</v>
      </c>
      <c r="H823" s="166" t="str">
        <f t="shared" si="22"/>
        <v xml:space="preserve"> </v>
      </c>
      <c r="I823">
        <f t="shared" si="23"/>
        <v>0</v>
      </c>
      <c r="N823" s="107"/>
    </row>
    <row r="824" spans="3:14" ht="88" customHeight="1">
      <c r="C824" s="136">
        <v>1449</v>
      </c>
      <c r="D824" s="137">
        <v>768</v>
      </c>
      <c r="E824" s="142" t="s">
        <v>6524</v>
      </c>
      <c r="F824" s="143"/>
      <c r="G824" s="147" t="s">
        <v>835</v>
      </c>
      <c r="H824" s="166" t="str">
        <f t="shared" si="22"/>
        <v xml:space="preserve"> </v>
      </c>
      <c r="I824">
        <f t="shared" si="23"/>
        <v>0</v>
      </c>
      <c r="N824" s="107"/>
    </row>
    <row r="825" spans="3:14" ht="88" customHeight="1">
      <c r="C825" s="136">
        <v>1450</v>
      </c>
      <c r="D825" s="137">
        <v>769</v>
      </c>
      <c r="E825" s="142" t="s">
        <v>6525</v>
      </c>
      <c r="F825" s="143"/>
      <c r="G825" s="147" t="s">
        <v>6526</v>
      </c>
      <c r="H825" s="166" t="str">
        <f t="shared" si="22"/>
        <v xml:space="preserve"> </v>
      </c>
      <c r="I825">
        <f t="shared" si="23"/>
        <v>0</v>
      </c>
      <c r="N825" s="107"/>
    </row>
    <row r="826" spans="3:14" ht="88" customHeight="1">
      <c r="C826" s="136">
        <v>1451</v>
      </c>
      <c r="D826" s="137">
        <v>770</v>
      </c>
      <c r="E826" s="142" t="s">
        <v>6527</v>
      </c>
      <c r="F826" s="143"/>
      <c r="G826" s="147" t="s">
        <v>6528</v>
      </c>
      <c r="H826" s="166" t="str">
        <f t="shared" ref="H826:H889" si="24">IF(F826=""," ",IF(F826=G826,"OK",G826))</f>
        <v xml:space="preserve"> </v>
      </c>
      <c r="I826">
        <f t="shared" ref="I826:I889" si="25">IF(H826="OK",1,0)</f>
        <v>0</v>
      </c>
      <c r="N826" s="107"/>
    </row>
    <row r="827" spans="3:14" ht="88" customHeight="1">
      <c r="C827" s="146"/>
      <c r="D827" s="137">
        <v>771</v>
      </c>
      <c r="E827" s="142" t="s">
        <v>6529</v>
      </c>
      <c r="F827" s="143"/>
      <c r="G827" s="147" t="s">
        <v>6528</v>
      </c>
      <c r="H827" s="166" t="str">
        <f t="shared" si="24"/>
        <v xml:space="preserve"> </v>
      </c>
      <c r="I827">
        <f t="shared" si="25"/>
        <v>0</v>
      </c>
      <c r="N827" s="107"/>
    </row>
    <row r="828" spans="3:14" ht="98" customHeight="1">
      <c r="C828" s="136">
        <v>1452</v>
      </c>
      <c r="D828" s="137">
        <v>772</v>
      </c>
      <c r="E828" s="142" t="s">
        <v>6530</v>
      </c>
      <c r="F828" s="143"/>
      <c r="G828" s="147" t="s">
        <v>6531</v>
      </c>
      <c r="H828" s="166" t="str">
        <f t="shared" si="24"/>
        <v xml:space="preserve"> </v>
      </c>
      <c r="I828">
        <f t="shared" si="25"/>
        <v>0</v>
      </c>
      <c r="N828" s="107"/>
    </row>
    <row r="829" spans="3:14" ht="88" customHeight="1">
      <c r="C829" s="136">
        <v>1453</v>
      </c>
      <c r="D829" s="137">
        <v>773</v>
      </c>
      <c r="E829" s="142" t="s">
        <v>6532</v>
      </c>
      <c r="F829" s="143"/>
      <c r="G829" s="147" t="s">
        <v>1000</v>
      </c>
      <c r="H829" s="166" t="str">
        <f t="shared" si="24"/>
        <v xml:space="preserve"> </v>
      </c>
      <c r="I829">
        <f t="shared" si="25"/>
        <v>0</v>
      </c>
      <c r="N829" s="107"/>
    </row>
    <row r="830" spans="3:14" ht="88" customHeight="1">
      <c r="C830" s="146"/>
      <c r="D830" s="137">
        <v>774</v>
      </c>
      <c r="E830" s="142" t="s">
        <v>6533</v>
      </c>
      <c r="F830" s="143"/>
      <c r="G830" s="147" t="s">
        <v>1021</v>
      </c>
      <c r="H830" s="166" t="str">
        <f t="shared" si="24"/>
        <v xml:space="preserve"> </v>
      </c>
      <c r="I830">
        <f t="shared" si="25"/>
        <v>0</v>
      </c>
      <c r="N830" s="107"/>
    </row>
    <row r="831" spans="3:14" ht="88" customHeight="1">
      <c r="C831" s="136">
        <v>1454</v>
      </c>
      <c r="D831" s="137">
        <v>775</v>
      </c>
      <c r="E831" s="142" t="s">
        <v>6534</v>
      </c>
      <c r="F831" s="143"/>
      <c r="G831" s="147" t="s">
        <v>6535</v>
      </c>
      <c r="H831" s="166" t="str">
        <f t="shared" si="24"/>
        <v xml:space="preserve"> </v>
      </c>
      <c r="I831">
        <f t="shared" si="25"/>
        <v>0</v>
      </c>
      <c r="N831" s="107"/>
    </row>
    <row r="832" spans="3:14" ht="88" customHeight="1">
      <c r="C832" s="136">
        <v>1455</v>
      </c>
      <c r="D832" s="137">
        <v>776</v>
      </c>
      <c r="E832" s="142" t="s">
        <v>6536</v>
      </c>
      <c r="F832" s="143"/>
      <c r="G832" s="147" t="s">
        <v>6537</v>
      </c>
      <c r="H832" s="166" t="str">
        <f t="shared" si="24"/>
        <v xml:space="preserve"> </v>
      </c>
      <c r="I832">
        <f t="shared" si="25"/>
        <v>0</v>
      </c>
      <c r="N832" s="107"/>
    </row>
    <row r="833" spans="3:14" ht="88" customHeight="1">
      <c r="C833" s="146"/>
      <c r="D833" s="137">
        <v>777</v>
      </c>
      <c r="E833" s="142" t="s">
        <v>6538</v>
      </c>
      <c r="F833" s="143"/>
      <c r="G833" s="147" t="s">
        <v>6537</v>
      </c>
      <c r="H833" s="166" t="str">
        <f t="shared" si="24"/>
        <v xml:space="preserve"> </v>
      </c>
      <c r="I833">
        <f t="shared" si="25"/>
        <v>0</v>
      </c>
      <c r="N833" s="107"/>
    </row>
    <row r="834" spans="3:14" ht="88" customHeight="1">
      <c r="C834" s="136">
        <v>1456</v>
      </c>
      <c r="D834" s="137">
        <v>778</v>
      </c>
      <c r="E834" s="142" t="s">
        <v>6539</v>
      </c>
      <c r="F834" s="143"/>
      <c r="G834" s="147" t="s">
        <v>6540</v>
      </c>
      <c r="H834" s="166" t="str">
        <f t="shared" si="24"/>
        <v xml:space="preserve"> </v>
      </c>
      <c r="I834">
        <f t="shared" si="25"/>
        <v>0</v>
      </c>
      <c r="N834" s="107"/>
    </row>
    <row r="835" spans="3:14" ht="88" customHeight="1">
      <c r="C835" s="146"/>
      <c r="D835" s="137">
        <v>779</v>
      </c>
      <c r="E835" s="142" t="s">
        <v>6541</v>
      </c>
      <c r="F835" s="143"/>
      <c r="G835" s="147" t="s">
        <v>6542</v>
      </c>
      <c r="H835" s="166" t="str">
        <f t="shared" si="24"/>
        <v xml:space="preserve"> </v>
      </c>
      <c r="I835">
        <f t="shared" si="25"/>
        <v>0</v>
      </c>
      <c r="N835" s="107"/>
    </row>
    <row r="836" spans="3:14" ht="88" customHeight="1">
      <c r="C836" s="136">
        <v>1457</v>
      </c>
      <c r="D836" s="137">
        <v>780</v>
      </c>
      <c r="E836" s="142" t="s">
        <v>6543</v>
      </c>
      <c r="F836" s="143"/>
      <c r="G836" s="147" t="s">
        <v>945</v>
      </c>
      <c r="H836" s="166" t="str">
        <f t="shared" si="24"/>
        <v xml:space="preserve"> </v>
      </c>
      <c r="I836">
        <f t="shared" si="25"/>
        <v>0</v>
      </c>
      <c r="N836" s="107"/>
    </row>
    <row r="837" spans="3:14" ht="88" customHeight="1">
      <c r="C837" s="146"/>
      <c r="D837" s="137">
        <v>781</v>
      </c>
      <c r="E837" s="142" t="s">
        <v>6544</v>
      </c>
      <c r="F837" s="143"/>
      <c r="G837" s="147" t="s">
        <v>791</v>
      </c>
      <c r="H837" s="166" t="str">
        <f t="shared" si="24"/>
        <v xml:space="preserve"> </v>
      </c>
      <c r="I837">
        <f t="shared" si="25"/>
        <v>0</v>
      </c>
      <c r="N837" s="107"/>
    </row>
    <row r="838" spans="3:14" ht="88" customHeight="1">
      <c r="C838" s="146"/>
      <c r="D838" s="137">
        <v>782</v>
      </c>
      <c r="E838" s="142" t="s">
        <v>6545</v>
      </c>
      <c r="F838" s="143"/>
      <c r="G838" s="147" t="s">
        <v>6546</v>
      </c>
      <c r="H838" s="166" t="str">
        <f t="shared" si="24"/>
        <v xml:space="preserve"> </v>
      </c>
      <c r="I838">
        <f t="shared" si="25"/>
        <v>0</v>
      </c>
      <c r="N838" s="107"/>
    </row>
    <row r="839" spans="3:14" ht="88" customHeight="1">
      <c r="C839" s="136">
        <v>1458</v>
      </c>
      <c r="D839" s="137">
        <v>783</v>
      </c>
      <c r="E839" s="142" t="s">
        <v>6547</v>
      </c>
      <c r="F839" s="143"/>
      <c r="G839" s="147" t="s">
        <v>1023</v>
      </c>
      <c r="H839" s="166" t="str">
        <f t="shared" si="24"/>
        <v xml:space="preserve"> </v>
      </c>
      <c r="I839">
        <f t="shared" si="25"/>
        <v>0</v>
      </c>
      <c r="N839" s="107"/>
    </row>
    <row r="840" spans="3:14" ht="88" customHeight="1">
      <c r="C840" s="136">
        <v>1459</v>
      </c>
      <c r="D840" s="137">
        <v>784</v>
      </c>
      <c r="E840" s="142" t="s">
        <v>6548</v>
      </c>
      <c r="F840" s="143"/>
      <c r="G840" s="147" t="s">
        <v>790</v>
      </c>
      <c r="H840" s="166" t="str">
        <f t="shared" si="24"/>
        <v xml:space="preserve"> </v>
      </c>
      <c r="I840">
        <f t="shared" si="25"/>
        <v>0</v>
      </c>
      <c r="N840" s="107"/>
    </row>
    <row r="841" spans="3:14" ht="88" customHeight="1">
      <c r="C841" s="136"/>
      <c r="D841" s="137">
        <v>785</v>
      </c>
      <c r="E841" s="142" t="s">
        <v>6549</v>
      </c>
      <c r="F841" s="143"/>
      <c r="G841" s="147" t="s">
        <v>6550</v>
      </c>
      <c r="H841" s="166" t="str">
        <f t="shared" si="24"/>
        <v xml:space="preserve"> </v>
      </c>
      <c r="I841">
        <f t="shared" si="25"/>
        <v>0</v>
      </c>
      <c r="N841" s="107"/>
    </row>
    <row r="842" spans="3:14" ht="88" customHeight="1">
      <c r="C842" s="136">
        <v>1460</v>
      </c>
      <c r="D842" s="137">
        <v>786</v>
      </c>
      <c r="E842" s="142" t="s">
        <v>6551</v>
      </c>
      <c r="F842" s="143"/>
      <c r="G842" s="147" t="s">
        <v>6552</v>
      </c>
      <c r="H842" s="166" t="str">
        <f t="shared" si="24"/>
        <v xml:space="preserve"> </v>
      </c>
      <c r="I842">
        <f t="shared" si="25"/>
        <v>0</v>
      </c>
      <c r="N842" s="107"/>
    </row>
    <row r="843" spans="3:14" ht="88" customHeight="1">
      <c r="C843" s="146"/>
      <c r="D843" s="137">
        <v>787</v>
      </c>
      <c r="E843" s="142" t="s">
        <v>6553</v>
      </c>
      <c r="F843" s="143"/>
      <c r="G843" s="147" t="s">
        <v>6554</v>
      </c>
      <c r="H843" s="166" t="str">
        <f t="shared" si="24"/>
        <v xml:space="preserve"> </v>
      </c>
      <c r="I843">
        <f t="shared" si="25"/>
        <v>0</v>
      </c>
      <c r="N843" s="107"/>
    </row>
    <row r="844" spans="3:14" ht="88" customHeight="1">
      <c r="C844" s="136">
        <v>1461</v>
      </c>
      <c r="D844" s="137">
        <v>788</v>
      </c>
      <c r="E844" s="142" t="s">
        <v>6555</v>
      </c>
      <c r="F844" s="143"/>
      <c r="G844" s="147" t="s">
        <v>6556</v>
      </c>
      <c r="H844" s="166" t="str">
        <f t="shared" si="24"/>
        <v xml:space="preserve"> </v>
      </c>
      <c r="I844">
        <f t="shared" si="25"/>
        <v>0</v>
      </c>
      <c r="N844" s="107"/>
    </row>
    <row r="845" spans="3:14" ht="88" customHeight="1">
      <c r="C845" s="136">
        <v>1462</v>
      </c>
      <c r="D845" s="137">
        <v>789</v>
      </c>
      <c r="E845" s="142" t="s">
        <v>6557</v>
      </c>
      <c r="F845" s="143"/>
      <c r="G845" s="147" t="s">
        <v>6558</v>
      </c>
      <c r="H845" s="166" t="str">
        <f t="shared" si="24"/>
        <v xml:space="preserve"> </v>
      </c>
      <c r="I845">
        <f t="shared" si="25"/>
        <v>0</v>
      </c>
      <c r="N845" s="107"/>
    </row>
    <row r="846" spans="3:14" ht="88" customHeight="1">
      <c r="C846" s="136">
        <v>1463</v>
      </c>
      <c r="D846" s="137">
        <v>790</v>
      </c>
      <c r="E846" s="142" t="s">
        <v>6559</v>
      </c>
      <c r="F846" s="143"/>
      <c r="G846" s="147" t="s">
        <v>2688</v>
      </c>
      <c r="H846" s="166" t="str">
        <f t="shared" si="24"/>
        <v xml:space="preserve"> </v>
      </c>
      <c r="I846">
        <f t="shared" si="25"/>
        <v>0</v>
      </c>
      <c r="N846" s="107"/>
    </row>
    <row r="847" spans="3:14" ht="88" customHeight="1">
      <c r="C847" s="146"/>
      <c r="D847" s="137">
        <v>791</v>
      </c>
      <c r="E847" s="142" t="s">
        <v>6560</v>
      </c>
      <c r="F847" s="143"/>
      <c r="G847" s="147" t="s">
        <v>2688</v>
      </c>
      <c r="H847" s="166" t="str">
        <f t="shared" si="24"/>
        <v xml:space="preserve"> </v>
      </c>
      <c r="I847">
        <f t="shared" si="25"/>
        <v>0</v>
      </c>
      <c r="N847" s="107"/>
    </row>
    <row r="848" spans="3:14" ht="88" customHeight="1">
      <c r="C848" s="136">
        <v>1464</v>
      </c>
      <c r="D848" s="137">
        <v>792</v>
      </c>
      <c r="E848" s="142" t="s">
        <v>6561</v>
      </c>
      <c r="F848" s="143"/>
      <c r="G848" s="147" t="s">
        <v>835</v>
      </c>
      <c r="H848" s="166" t="str">
        <f t="shared" si="24"/>
        <v xml:space="preserve"> </v>
      </c>
      <c r="I848">
        <f t="shared" si="25"/>
        <v>0</v>
      </c>
      <c r="N848" s="107"/>
    </row>
    <row r="849" spans="3:14" ht="88" customHeight="1">
      <c r="C849" s="136">
        <v>1465</v>
      </c>
      <c r="D849" s="137">
        <v>793</v>
      </c>
      <c r="E849" s="142" t="s">
        <v>6562</v>
      </c>
      <c r="F849" s="143"/>
      <c r="G849" s="147" t="s">
        <v>6563</v>
      </c>
      <c r="H849" s="166" t="str">
        <f t="shared" si="24"/>
        <v xml:space="preserve"> </v>
      </c>
      <c r="I849">
        <f t="shared" si="25"/>
        <v>0</v>
      </c>
      <c r="N849" s="107"/>
    </row>
    <row r="850" spans="3:14" ht="88" customHeight="1">
      <c r="C850" s="146"/>
      <c r="D850" s="137">
        <v>794</v>
      </c>
      <c r="E850" s="142" t="s">
        <v>6564</v>
      </c>
      <c r="F850" s="143"/>
      <c r="G850" s="147" t="s">
        <v>6565</v>
      </c>
      <c r="H850" s="166" t="str">
        <f t="shared" si="24"/>
        <v xml:space="preserve"> </v>
      </c>
      <c r="I850">
        <f t="shared" si="25"/>
        <v>0</v>
      </c>
      <c r="N850" s="107"/>
    </row>
    <row r="851" spans="3:14" ht="88" customHeight="1">
      <c r="C851" s="136">
        <v>1466</v>
      </c>
      <c r="D851" s="137">
        <v>795</v>
      </c>
      <c r="E851" s="142" t="s">
        <v>6566</v>
      </c>
      <c r="F851" s="143"/>
      <c r="G851" s="147" t="s">
        <v>6567</v>
      </c>
      <c r="H851" s="166" t="str">
        <f t="shared" si="24"/>
        <v xml:space="preserve"> </v>
      </c>
      <c r="I851">
        <f t="shared" si="25"/>
        <v>0</v>
      </c>
      <c r="N851" s="107"/>
    </row>
    <row r="852" spans="3:14" ht="102" customHeight="1">
      <c r="C852" s="146"/>
      <c r="D852" s="137">
        <v>796</v>
      </c>
      <c r="E852" s="142" t="s">
        <v>6568</v>
      </c>
      <c r="F852" s="143"/>
      <c r="G852" s="147" t="s">
        <v>1097</v>
      </c>
      <c r="H852" s="166" t="str">
        <f t="shared" si="24"/>
        <v xml:space="preserve"> </v>
      </c>
      <c r="I852">
        <f t="shared" si="25"/>
        <v>0</v>
      </c>
      <c r="N852" s="107"/>
    </row>
    <row r="853" spans="3:14" ht="88" customHeight="1">
      <c r="C853" s="136">
        <v>1467</v>
      </c>
      <c r="D853" s="137">
        <v>797</v>
      </c>
      <c r="E853" s="142" t="s">
        <v>6569</v>
      </c>
      <c r="F853" s="143"/>
      <c r="G853" s="147" t="s">
        <v>859</v>
      </c>
      <c r="H853" s="166" t="str">
        <f t="shared" si="24"/>
        <v xml:space="preserve"> </v>
      </c>
      <c r="I853">
        <f t="shared" si="25"/>
        <v>0</v>
      </c>
      <c r="N853" s="107"/>
    </row>
    <row r="854" spans="3:14" ht="88" customHeight="1">
      <c r="C854" s="146"/>
      <c r="D854" s="137">
        <v>798</v>
      </c>
      <c r="E854" s="142" t="s">
        <v>6570</v>
      </c>
      <c r="F854" s="143"/>
      <c r="G854" s="147" t="s">
        <v>986</v>
      </c>
      <c r="H854" s="166" t="str">
        <f t="shared" si="24"/>
        <v xml:space="preserve"> </v>
      </c>
      <c r="I854">
        <f t="shared" si="25"/>
        <v>0</v>
      </c>
      <c r="N854" s="107"/>
    </row>
    <row r="855" spans="3:14" ht="88" customHeight="1">
      <c r="C855" s="136" t="s">
        <v>5342</v>
      </c>
      <c r="D855" s="137">
        <v>799</v>
      </c>
      <c r="E855" s="142" t="s">
        <v>6571</v>
      </c>
      <c r="F855" s="143"/>
      <c r="G855" s="147" t="s">
        <v>6572</v>
      </c>
      <c r="H855" s="166" t="str">
        <f t="shared" si="24"/>
        <v xml:space="preserve"> </v>
      </c>
      <c r="I855">
        <f t="shared" si="25"/>
        <v>0</v>
      </c>
      <c r="N855" s="107"/>
    </row>
    <row r="856" spans="3:14" ht="88" customHeight="1">
      <c r="C856" s="136">
        <v>1468</v>
      </c>
      <c r="D856" s="137">
        <v>800</v>
      </c>
      <c r="E856" s="142" t="s">
        <v>6573</v>
      </c>
      <c r="F856" s="143"/>
      <c r="G856" s="147" t="s">
        <v>6574</v>
      </c>
      <c r="H856" s="166" t="str">
        <f t="shared" si="24"/>
        <v xml:space="preserve"> </v>
      </c>
      <c r="I856">
        <f t="shared" si="25"/>
        <v>0</v>
      </c>
      <c r="N856" s="107"/>
    </row>
    <row r="857" spans="3:14" ht="88" customHeight="1">
      <c r="C857" s="136">
        <v>1469</v>
      </c>
      <c r="D857" s="137">
        <v>801</v>
      </c>
      <c r="E857" s="142" t="s">
        <v>6575</v>
      </c>
      <c r="F857" s="143"/>
      <c r="G857" s="147" t="s">
        <v>1126</v>
      </c>
      <c r="H857" s="166" t="str">
        <f t="shared" si="24"/>
        <v xml:space="preserve"> </v>
      </c>
      <c r="I857">
        <f t="shared" si="25"/>
        <v>0</v>
      </c>
      <c r="N857" s="107"/>
    </row>
    <row r="858" spans="3:14" ht="88" customHeight="1">
      <c r="C858" s="146"/>
      <c r="D858" s="137">
        <v>802</v>
      </c>
      <c r="E858" s="142" t="s">
        <v>6576</v>
      </c>
      <c r="F858" s="143"/>
      <c r="G858" s="147" t="s">
        <v>784</v>
      </c>
      <c r="H858" s="166" t="str">
        <f t="shared" si="24"/>
        <v xml:space="preserve"> </v>
      </c>
      <c r="I858">
        <f t="shared" si="25"/>
        <v>0</v>
      </c>
      <c r="N858" s="107"/>
    </row>
    <row r="859" spans="3:14" ht="88" customHeight="1">
      <c r="C859" s="136">
        <v>1470</v>
      </c>
      <c r="D859" s="137">
        <v>803</v>
      </c>
      <c r="E859" s="142" t="s">
        <v>6577</v>
      </c>
      <c r="F859" s="143"/>
      <c r="G859" s="147" t="s">
        <v>791</v>
      </c>
      <c r="H859" s="166" t="str">
        <f t="shared" si="24"/>
        <v xml:space="preserve"> </v>
      </c>
      <c r="I859">
        <f t="shared" si="25"/>
        <v>0</v>
      </c>
      <c r="N859" s="107"/>
    </row>
    <row r="860" spans="3:14" ht="88" customHeight="1">
      <c r="C860" s="136">
        <v>1471</v>
      </c>
      <c r="D860" s="137">
        <v>804</v>
      </c>
      <c r="E860" s="142" t="s">
        <v>6578</v>
      </c>
      <c r="F860" s="143"/>
      <c r="G860" s="147" t="s">
        <v>784</v>
      </c>
      <c r="H860" s="166" t="str">
        <f t="shared" si="24"/>
        <v xml:space="preserve"> </v>
      </c>
      <c r="I860">
        <f t="shared" si="25"/>
        <v>0</v>
      </c>
      <c r="N860" s="107"/>
    </row>
    <row r="861" spans="3:14" ht="88" customHeight="1">
      <c r="C861" s="146"/>
      <c r="D861" s="137">
        <v>805</v>
      </c>
      <c r="E861" s="142" t="s">
        <v>6579</v>
      </c>
      <c r="F861" s="143"/>
      <c r="G861" s="147" t="s">
        <v>6580</v>
      </c>
      <c r="H861" s="166" t="str">
        <f t="shared" si="24"/>
        <v xml:space="preserve"> </v>
      </c>
      <c r="I861">
        <f t="shared" si="25"/>
        <v>0</v>
      </c>
      <c r="N861" s="107"/>
    </row>
    <row r="862" spans="3:14" ht="88" customHeight="1">
      <c r="C862" s="136">
        <v>1472</v>
      </c>
      <c r="D862" s="137">
        <v>806</v>
      </c>
      <c r="E862" s="142" t="s">
        <v>6581</v>
      </c>
      <c r="F862" s="143"/>
      <c r="G862" s="147" t="s">
        <v>6582</v>
      </c>
      <c r="H862" s="166" t="str">
        <f t="shared" si="24"/>
        <v xml:space="preserve"> </v>
      </c>
      <c r="I862">
        <f t="shared" si="25"/>
        <v>0</v>
      </c>
      <c r="N862" s="107"/>
    </row>
    <row r="863" spans="3:14" ht="88" customHeight="1">
      <c r="C863" s="136">
        <v>1473</v>
      </c>
      <c r="D863" s="137">
        <v>807</v>
      </c>
      <c r="E863" s="142" t="s">
        <v>6583</v>
      </c>
      <c r="F863" s="143"/>
      <c r="G863" s="147" t="s">
        <v>944</v>
      </c>
      <c r="H863" s="166" t="str">
        <f t="shared" si="24"/>
        <v xml:space="preserve"> </v>
      </c>
      <c r="I863">
        <f t="shared" si="25"/>
        <v>0</v>
      </c>
      <c r="N863" s="107"/>
    </row>
    <row r="864" spans="3:14" ht="88" customHeight="1">
      <c r="C864" s="146"/>
      <c r="D864" s="137">
        <v>808</v>
      </c>
      <c r="E864" s="142" t="s">
        <v>6584</v>
      </c>
      <c r="F864" s="143"/>
      <c r="G864" s="147" t="s">
        <v>926</v>
      </c>
      <c r="H864" s="166" t="str">
        <f t="shared" si="24"/>
        <v xml:space="preserve"> </v>
      </c>
      <c r="I864">
        <f t="shared" si="25"/>
        <v>0</v>
      </c>
      <c r="N864" s="107"/>
    </row>
    <row r="865" spans="3:14" ht="88" customHeight="1">
      <c r="C865" s="146"/>
      <c r="D865" s="137">
        <v>809</v>
      </c>
      <c r="E865" s="142" t="s">
        <v>6585</v>
      </c>
      <c r="F865" s="143"/>
      <c r="G865" s="147" t="s">
        <v>2664</v>
      </c>
      <c r="H865" s="166" t="str">
        <f t="shared" si="24"/>
        <v xml:space="preserve"> </v>
      </c>
      <c r="I865">
        <f t="shared" si="25"/>
        <v>0</v>
      </c>
      <c r="N865" s="107"/>
    </row>
    <row r="866" spans="3:14" ht="88" customHeight="1">
      <c r="C866" s="136">
        <v>1474</v>
      </c>
      <c r="D866" s="137">
        <v>810</v>
      </c>
      <c r="E866" s="142" t="s">
        <v>6586</v>
      </c>
      <c r="F866" s="143"/>
      <c r="G866" s="147" t="s">
        <v>6587</v>
      </c>
      <c r="H866" s="166" t="str">
        <f t="shared" si="24"/>
        <v xml:space="preserve"> </v>
      </c>
      <c r="I866">
        <f t="shared" si="25"/>
        <v>0</v>
      </c>
      <c r="N866" s="107"/>
    </row>
    <row r="867" spans="3:14" ht="88" customHeight="1">
      <c r="C867" s="146"/>
      <c r="D867" s="137">
        <v>811</v>
      </c>
      <c r="E867" s="142" t="s">
        <v>6588</v>
      </c>
      <c r="F867" s="143"/>
      <c r="G867" s="147" t="s">
        <v>6565</v>
      </c>
      <c r="H867" s="166" t="str">
        <f t="shared" si="24"/>
        <v xml:space="preserve"> </v>
      </c>
      <c r="I867">
        <f t="shared" si="25"/>
        <v>0</v>
      </c>
      <c r="N867" s="107"/>
    </row>
    <row r="868" spans="3:14" ht="88" customHeight="1">
      <c r="C868" s="136">
        <v>1475</v>
      </c>
      <c r="D868" s="137">
        <v>812</v>
      </c>
      <c r="E868" s="142" t="s">
        <v>6589</v>
      </c>
      <c r="F868" s="143"/>
      <c r="G868" s="147" t="s">
        <v>799</v>
      </c>
      <c r="H868" s="166" t="str">
        <f t="shared" si="24"/>
        <v xml:space="preserve"> </v>
      </c>
      <c r="I868">
        <f t="shared" si="25"/>
        <v>0</v>
      </c>
      <c r="N868" s="107"/>
    </row>
    <row r="869" spans="3:14" ht="88" customHeight="1">
      <c r="C869" s="136">
        <v>1476</v>
      </c>
      <c r="D869" s="137">
        <v>813</v>
      </c>
      <c r="E869" s="142" t="s">
        <v>6590</v>
      </c>
      <c r="F869" s="143"/>
      <c r="G869" s="147" t="s">
        <v>6591</v>
      </c>
      <c r="H869" s="166" t="str">
        <f t="shared" si="24"/>
        <v xml:space="preserve"> </v>
      </c>
      <c r="I869">
        <f t="shared" si="25"/>
        <v>0</v>
      </c>
      <c r="N869" s="107"/>
    </row>
    <row r="870" spans="3:14" ht="88" customHeight="1">
      <c r="C870" s="136">
        <v>1477</v>
      </c>
      <c r="D870" s="137">
        <v>814</v>
      </c>
      <c r="E870" s="142" t="s">
        <v>6592</v>
      </c>
      <c r="F870" s="143"/>
      <c r="G870" s="147" t="s">
        <v>6593</v>
      </c>
      <c r="H870" s="166" t="str">
        <f t="shared" si="24"/>
        <v xml:space="preserve"> </v>
      </c>
      <c r="I870">
        <f t="shared" si="25"/>
        <v>0</v>
      </c>
      <c r="N870" s="107"/>
    </row>
    <row r="871" spans="3:14" ht="88" customHeight="1">
      <c r="C871" s="136">
        <v>1478</v>
      </c>
      <c r="D871" s="137">
        <v>815</v>
      </c>
      <c r="E871" s="142" t="s">
        <v>6594</v>
      </c>
      <c r="F871" s="143"/>
      <c r="G871" s="147" t="s">
        <v>6595</v>
      </c>
      <c r="H871" s="166" t="str">
        <f t="shared" si="24"/>
        <v xml:space="preserve"> </v>
      </c>
      <c r="I871">
        <f t="shared" si="25"/>
        <v>0</v>
      </c>
      <c r="N871" s="107"/>
    </row>
    <row r="872" spans="3:14" ht="88" customHeight="1">
      <c r="C872" s="136">
        <v>1479</v>
      </c>
      <c r="D872" s="137">
        <v>816</v>
      </c>
      <c r="E872" s="142" t="s">
        <v>6596</v>
      </c>
      <c r="F872" s="143"/>
      <c r="G872" s="147" t="s">
        <v>6597</v>
      </c>
      <c r="H872" s="166" t="str">
        <f t="shared" si="24"/>
        <v xml:space="preserve"> </v>
      </c>
      <c r="I872">
        <f t="shared" si="25"/>
        <v>0</v>
      </c>
      <c r="N872" s="107"/>
    </row>
    <row r="873" spans="3:14" ht="88" customHeight="1">
      <c r="C873" s="136">
        <v>1480</v>
      </c>
      <c r="D873" s="137">
        <v>817</v>
      </c>
      <c r="E873" s="142" t="s">
        <v>6598</v>
      </c>
      <c r="F873" s="143"/>
      <c r="G873" s="147" t="s">
        <v>6599</v>
      </c>
      <c r="H873" s="166" t="str">
        <f t="shared" si="24"/>
        <v xml:space="preserve"> </v>
      </c>
      <c r="I873">
        <f t="shared" si="25"/>
        <v>0</v>
      </c>
      <c r="N873" s="107"/>
    </row>
    <row r="874" spans="3:14" ht="88" customHeight="1">
      <c r="C874" s="136">
        <v>1481</v>
      </c>
      <c r="D874" s="137">
        <v>818</v>
      </c>
      <c r="E874" s="142" t="s">
        <v>6600</v>
      </c>
      <c r="F874" s="143"/>
      <c r="G874" s="147" t="s">
        <v>3165</v>
      </c>
      <c r="H874" s="166" t="str">
        <f t="shared" si="24"/>
        <v xml:space="preserve"> </v>
      </c>
      <c r="I874">
        <f t="shared" si="25"/>
        <v>0</v>
      </c>
      <c r="N874" s="107"/>
    </row>
    <row r="875" spans="3:14" ht="88" customHeight="1">
      <c r="C875" s="136">
        <v>1482</v>
      </c>
      <c r="D875" s="137">
        <v>819</v>
      </c>
      <c r="E875" s="142" t="s">
        <v>6601</v>
      </c>
      <c r="F875" s="143"/>
      <c r="G875" s="147" t="s">
        <v>790</v>
      </c>
      <c r="H875" s="166" t="str">
        <f t="shared" si="24"/>
        <v xml:space="preserve"> </v>
      </c>
      <c r="I875">
        <f t="shared" si="25"/>
        <v>0</v>
      </c>
      <c r="N875" s="107"/>
    </row>
    <row r="876" spans="3:14" ht="88" customHeight="1">
      <c r="C876" s="136" t="s">
        <v>5342</v>
      </c>
      <c r="D876" s="137">
        <v>820</v>
      </c>
      <c r="E876" s="142" t="s">
        <v>6602</v>
      </c>
      <c r="F876" s="143"/>
      <c r="G876" s="147" t="s">
        <v>986</v>
      </c>
      <c r="H876" s="166" t="str">
        <f t="shared" si="24"/>
        <v xml:space="preserve"> </v>
      </c>
      <c r="I876">
        <f t="shared" si="25"/>
        <v>0</v>
      </c>
      <c r="N876" s="107"/>
    </row>
    <row r="877" spans="3:14" ht="102" customHeight="1">
      <c r="C877" s="136">
        <v>1483</v>
      </c>
      <c r="D877" s="137">
        <v>821</v>
      </c>
      <c r="E877" s="142" t="s">
        <v>6603</v>
      </c>
      <c r="F877" s="143"/>
      <c r="G877" s="147" t="s">
        <v>6604</v>
      </c>
      <c r="H877" s="166" t="str">
        <f t="shared" si="24"/>
        <v xml:space="preserve"> </v>
      </c>
      <c r="I877">
        <f t="shared" si="25"/>
        <v>0</v>
      </c>
      <c r="N877" s="107"/>
    </row>
    <row r="878" spans="3:14" ht="88" customHeight="1">
      <c r="C878" s="136">
        <v>1484</v>
      </c>
      <c r="D878" s="137">
        <v>822</v>
      </c>
      <c r="E878" s="142" t="s">
        <v>6605</v>
      </c>
      <c r="F878" s="143"/>
      <c r="G878" s="147" t="s">
        <v>6606</v>
      </c>
      <c r="H878" s="166" t="str">
        <f t="shared" si="24"/>
        <v xml:space="preserve"> </v>
      </c>
      <c r="I878">
        <f t="shared" si="25"/>
        <v>0</v>
      </c>
      <c r="N878" s="107"/>
    </row>
    <row r="879" spans="3:14" ht="88" customHeight="1">
      <c r="C879" s="136">
        <v>1485</v>
      </c>
      <c r="D879" s="137">
        <v>823</v>
      </c>
      <c r="E879" s="142" t="s">
        <v>6607</v>
      </c>
      <c r="F879" s="143"/>
      <c r="G879" s="147" t="s">
        <v>6608</v>
      </c>
      <c r="H879" s="166" t="str">
        <f t="shared" si="24"/>
        <v xml:space="preserve"> </v>
      </c>
      <c r="I879">
        <f t="shared" si="25"/>
        <v>0</v>
      </c>
      <c r="N879" s="107"/>
    </row>
    <row r="880" spans="3:14" ht="88" customHeight="1">
      <c r="C880" s="146"/>
      <c r="D880" s="137">
        <v>824</v>
      </c>
      <c r="E880" s="142" t="s">
        <v>6609</v>
      </c>
      <c r="F880" s="143"/>
      <c r="G880" s="147" t="s">
        <v>6610</v>
      </c>
      <c r="H880" s="166" t="str">
        <f t="shared" si="24"/>
        <v xml:space="preserve"> </v>
      </c>
      <c r="I880">
        <f t="shared" si="25"/>
        <v>0</v>
      </c>
      <c r="N880" s="107"/>
    </row>
    <row r="881" spans="3:14" ht="88" customHeight="1">
      <c r="C881" s="136">
        <v>1486</v>
      </c>
      <c r="D881" s="137">
        <v>825</v>
      </c>
      <c r="E881" s="142" t="s">
        <v>6611</v>
      </c>
      <c r="F881" s="143"/>
      <c r="G881" s="147" t="s">
        <v>6612</v>
      </c>
      <c r="H881" s="166" t="str">
        <f t="shared" si="24"/>
        <v xml:space="preserve"> </v>
      </c>
      <c r="I881">
        <f t="shared" si="25"/>
        <v>0</v>
      </c>
      <c r="N881" s="107"/>
    </row>
    <row r="882" spans="3:14" ht="88" customHeight="1">
      <c r="C882" s="146"/>
      <c r="D882" s="137">
        <v>826</v>
      </c>
      <c r="E882" s="142" t="s">
        <v>6613</v>
      </c>
      <c r="F882" s="143"/>
      <c r="G882" s="147" t="s">
        <v>6614</v>
      </c>
      <c r="H882" s="166" t="str">
        <f t="shared" si="24"/>
        <v xml:space="preserve"> </v>
      </c>
      <c r="I882">
        <f t="shared" si="25"/>
        <v>0</v>
      </c>
      <c r="N882" s="107"/>
    </row>
    <row r="883" spans="3:14" ht="88" customHeight="1">
      <c r="C883" s="136">
        <v>1487</v>
      </c>
      <c r="D883" s="137">
        <v>827</v>
      </c>
      <c r="E883" s="142" t="s">
        <v>6615</v>
      </c>
      <c r="F883" s="143"/>
      <c r="G883" s="147" t="s">
        <v>6616</v>
      </c>
      <c r="H883" s="166" t="str">
        <f t="shared" si="24"/>
        <v xml:space="preserve"> </v>
      </c>
      <c r="I883">
        <f t="shared" si="25"/>
        <v>0</v>
      </c>
      <c r="N883" s="107"/>
    </row>
    <row r="884" spans="3:14" ht="88" customHeight="1">
      <c r="C884" s="136">
        <v>1488</v>
      </c>
      <c r="D884" s="137">
        <v>828</v>
      </c>
      <c r="E884" s="142" t="s">
        <v>6617</v>
      </c>
      <c r="F884" s="143"/>
      <c r="G884" s="147" t="s">
        <v>6618</v>
      </c>
      <c r="H884" s="166" t="str">
        <f t="shared" si="24"/>
        <v xml:space="preserve"> </v>
      </c>
      <c r="I884">
        <f t="shared" si="25"/>
        <v>0</v>
      </c>
      <c r="N884" s="107"/>
    </row>
    <row r="885" spans="3:14" ht="88" customHeight="1">
      <c r="C885" s="136">
        <v>1489</v>
      </c>
      <c r="D885" s="137">
        <v>829</v>
      </c>
      <c r="E885" s="142" t="s">
        <v>6619</v>
      </c>
      <c r="F885" s="143"/>
      <c r="G885" s="147" t="s">
        <v>6620</v>
      </c>
      <c r="H885" s="166" t="str">
        <f t="shared" si="24"/>
        <v xml:space="preserve"> </v>
      </c>
      <c r="I885">
        <f t="shared" si="25"/>
        <v>0</v>
      </c>
      <c r="N885" s="107"/>
    </row>
    <row r="886" spans="3:14" ht="88" customHeight="1">
      <c r="C886" s="136">
        <v>1490</v>
      </c>
      <c r="D886" s="137">
        <v>830</v>
      </c>
      <c r="E886" s="142" t="s">
        <v>6621</v>
      </c>
      <c r="F886" s="143"/>
      <c r="G886" s="147" t="s">
        <v>6622</v>
      </c>
      <c r="H886" s="166" t="str">
        <f t="shared" si="24"/>
        <v xml:space="preserve"> </v>
      </c>
      <c r="I886">
        <f t="shared" si="25"/>
        <v>0</v>
      </c>
      <c r="N886" s="107"/>
    </row>
    <row r="887" spans="3:14" ht="88" customHeight="1">
      <c r="C887" s="146"/>
      <c r="D887" s="137">
        <v>831</v>
      </c>
      <c r="E887" s="142" t="s">
        <v>6623</v>
      </c>
      <c r="F887" s="143"/>
      <c r="G887" s="147" t="s">
        <v>6624</v>
      </c>
      <c r="H887" s="166" t="str">
        <f t="shared" si="24"/>
        <v xml:space="preserve"> </v>
      </c>
      <c r="I887">
        <f t="shared" si="25"/>
        <v>0</v>
      </c>
      <c r="N887" s="107"/>
    </row>
    <row r="888" spans="3:14" ht="88" customHeight="1">
      <c r="C888" s="136">
        <v>1491</v>
      </c>
      <c r="D888" s="137">
        <v>832</v>
      </c>
      <c r="E888" s="142" t="s">
        <v>6625</v>
      </c>
      <c r="F888" s="143"/>
      <c r="G888" s="147" t="s">
        <v>6626</v>
      </c>
      <c r="H888" s="166" t="str">
        <f t="shared" si="24"/>
        <v xml:space="preserve"> </v>
      </c>
      <c r="I888">
        <f t="shared" si="25"/>
        <v>0</v>
      </c>
      <c r="N888" s="107"/>
    </row>
    <row r="889" spans="3:14" ht="88" customHeight="1">
      <c r="C889" s="136">
        <v>1492</v>
      </c>
      <c r="D889" s="137">
        <v>833</v>
      </c>
      <c r="E889" s="142" t="s">
        <v>6627</v>
      </c>
      <c r="F889" s="143"/>
      <c r="G889" s="147" t="s">
        <v>6628</v>
      </c>
      <c r="H889" s="166" t="str">
        <f t="shared" si="24"/>
        <v xml:space="preserve"> </v>
      </c>
      <c r="I889">
        <f t="shared" si="25"/>
        <v>0</v>
      </c>
      <c r="N889" s="107"/>
    </row>
    <row r="890" spans="3:14" ht="88" customHeight="1">
      <c r="C890" s="136">
        <v>1493</v>
      </c>
      <c r="D890" s="137">
        <v>834</v>
      </c>
      <c r="E890" s="142" t="s">
        <v>6629</v>
      </c>
      <c r="F890" s="143"/>
      <c r="G890" s="147" t="s">
        <v>6630</v>
      </c>
      <c r="H890" s="166" t="str">
        <f t="shared" ref="H890:H959" si="26">IF(F890=""," ",IF(F890=G890,"OK",G890))</f>
        <v xml:space="preserve"> </v>
      </c>
      <c r="I890">
        <f t="shared" ref="I890:I959" si="27">IF(H890="OK",1,0)</f>
        <v>0</v>
      </c>
      <c r="N890" s="107"/>
    </row>
    <row r="891" spans="3:14" ht="88" customHeight="1">
      <c r="C891" s="146"/>
      <c r="D891" s="137">
        <v>835</v>
      </c>
      <c r="E891" s="142" t="s">
        <v>6631</v>
      </c>
      <c r="F891" s="143"/>
      <c r="G891" s="147" t="s">
        <v>5720</v>
      </c>
      <c r="H891" s="166" t="str">
        <f t="shared" si="26"/>
        <v xml:space="preserve"> </v>
      </c>
      <c r="I891">
        <f t="shared" si="27"/>
        <v>0</v>
      </c>
      <c r="N891" s="107"/>
    </row>
    <row r="892" spans="3:14" ht="88" customHeight="1">
      <c r="C892" s="136">
        <v>1494</v>
      </c>
      <c r="D892" s="137">
        <v>836</v>
      </c>
      <c r="E892" s="142" t="s">
        <v>6632</v>
      </c>
      <c r="F892" s="143"/>
      <c r="G892" s="147" t="s">
        <v>6336</v>
      </c>
      <c r="H892" s="166" t="str">
        <f t="shared" si="26"/>
        <v xml:space="preserve"> </v>
      </c>
      <c r="I892">
        <f t="shared" si="27"/>
        <v>0</v>
      </c>
      <c r="N892" s="107"/>
    </row>
    <row r="893" spans="3:14" ht="88" customHeight="1">
      <c r="C893" s="146"/>
      <c r="D893" s="137">
        <v>837</v>
      </c>
      <c r="E893" s="142" t="s">
        <v>6633</v>
      </c>
      <c r="F893" s="143"/>
      <c r="G893" s="147" t="s">
        <v>6634</v>
      </c>
      <c r="H893" s="166" t="str">
        <f t="shared" si="26"/>
        <v xml:space="preserve"> </v>
      </c>
      <c r="I893">
        <f t="shared" si="27"/>
        <v>0</v>
      </c>
      <c r="N893" s="107"/>
    </row>
    <row r="894" spans="3:14" ht="88" customHeight="1">
      <c r="C894" s="136">
        <v>1495</v>
      </c>
      <c r="D894" s="137">
        <v>838</v>
      </c>
      <c r="E894" s="142" t="s">
        <v>6635</v>
      </c>
      <c r="F894" s="143"/>
      <c r="G894" s="147" t="s">
        <v>6636</v>
      </c>
      <c r="H894" s="166" t="str">
        <f t="shared" si="26"/>
        <v xml:space="preserve"> </v>
      </c>
      <c r="I894">
        <f t="shared" si="27"/>
        <v>0</v>
      </c>
      <c r="N894" s="107"/>
    </row>
    <row r="895" spans="3:14" ht="88" customHeight="1">
      <c r="C895" s="136">
        <v>1496</v>
      </c>
      <c r="D895" s="137">
        <v>839</v>
      </c>
      <c r="E895" s="142" t="s">
        <v>6637</v>
      </c>
      <c r="F895" s="143"/>
      <c r="G895" s="147" t="s">
        <v>6638</v>
      </c>
      <c r="H895" s="166" t="str">
        <f t="shared" si="26"/>
        <v xml:space="preserve"> </v>
      </c>
      <c r="I895">
        <f t="shared" si="27"/>
        <v>0</v>
      </c>
      <c r="N895" s="107"/>
    </row>
    <row r="896" spans="3:14" ht="88" customHeight="1">
      <c r="C896" s="146"/>
      <c r="D896" s="137">
        <v>840</v>
      </c>
      <c r="E896" s="142" t="s">
        <v>6639</v>
      </c>
      <c r="F896" s="143"/>
      <c r="G896" s="147" t="s">
        <v>833</v>
      </c>
      <c r="H896" s="166" t="str">
        <f t="shared" si="26"/>
        <v xml:space="preserve"> </v>
      </c>
      <c r="I896">
        <f t="shared" si="27"/>
        <v>0</v>
      </c>
      <c r="N896" s="107"/>
    </row>
    <row r="897" spans="3:14" ht="88" customHeight="1">
      <c r="C897" s="136">
        <v>1497</v>
      </c>
      <c r="D897" s="137">
        <v>841</v>
      </c>
      <c r="E897" s="142" t="s">
        <v>6640</v>
      </c>
      <c r="F897" s="143"/>
      <c r="G897" s="147" t="s">
        <v>1021</v>
      </c>
      <c r="H897" s="166" t="str">
        <f t="shared" si="26"/>
        <v xml:space="preserve"> </v>
      </c>
      <c r="I897">
        <f t="shared" si="27"/>
        <v>0</v>
      </c>
      <c r="N897" s="107"/>
    </row>
    <row r="898" spans="3:14" ht="88" customHeight="1">
      <c r="C898" s="136">
        <v>1498</v>
      </c>
      <c r="D898" s="137">
        <v>842</v>
      </c>
      <c r="E898" s="142" t="s">
        <v>6641</v>
      </c>
      <c r="F898" s="143"/>
      <c r="G898" s="147" t="s">
        <v>6642</v>
      </c>
      <c r="H898" s="166" t="str">
        <f t="shared" si="26"/>
        <v xml:space="preserve"> </v>
      </c>
      <c r="I898">
        <f t="shared" si="27"/>
        <v>0</v>
      </c>
      <c r="N898" s="107"/>
    </row>
    <row r="899" spans="3:14" ht="105" customHeight="1">
      <c r="C899" s="136">
        <v>1499</v>
      </c>
      <c r="D899" s="137">
        <v>843</v>
      </c>
      <c r="E899" s="142" t="s">
        <v>6643</v>
      </c>
      <c r="F899" s="143"/>
      <c r="G899" s="147" t="s">
        <v>833</v>
      </c>
      <c r="H899" s="166" t="str">
        <f t="shared" si="26"/>
        <v xml:space="preserve"> </v>
      </c>
      <c r="I899">
        <f t="shared" si="27"/>
        <v>0</v>
      </c>
      <c r="N899" s="107"/>
    </row>
    <row r="900" spans="3:14" ht="88" customHeight="1">
      <c r="C900" s="136">
        <v>1500</v>
      </c>
      <c r="D900" s="137">
        <v>844</v>
      </c>
      <c r="E900" s="142" t="s">
        <v>6644</v>
      </c>
      <c r="F900" s="143"/>
      <c r="G900" s="147" t="s">
        <v>833</v>
      </c>
      <c r="H900" s="166" t="str">
        <f t="shared" si="26"/>
        <v xml:space="preserve"> </v>
      </c>
      <c r="I900">
        <f t="shared" si="27"/>
        <v>0</v>
      </c>
      <c r="N900" s="107"/>
    </row>
    <row r="901" spans="3:14" ht="88" customHeight="1">
      <c r="C901" s="136">
        <v>1501</v>
      </c>
      <c r="D901" s="137">
        <v>845</v>
      </c>
      <c r="E901" s="142" t="s">
        <v>6645</v>
      </c>
      <c r="F901" s="143"/>
      <c r="G901" s="147" t="s">
        <v>2938</v>
      </c>
      <c r="H901" s="166" t="str">
        <f t="shared" si="26"/>
        <v xml:space="preserve"> </v>
      </c>
      <c r="I901">
        <f t="shared" si="27"/>
        <v>0</v>
      </c>
      <c r="N901" s="107"/>
    </row>
    <row r="902" spans="3:14" ht="88" customHeight="1">
      <c r="C902" s="146"/>
      <c r="D902" s="137">
        <v>846</v>
      </c>
      <c r="E902" s="142" t="s">
        <v>6646</v>
      </c>
      <c r="F902" s="143"/>
      <c r="G902" s="147" t="s">
        <v>944</v>
      </c>
      <c r="H902" s="166" t="str">
        <f t="shared" si="26"/>
        <v xml:space="preserve"> </v>
      </c>
      <c r="I902">
        <f t="shared" si="27"/>
        <v>0</v>
      </c>
      <c r="N902" s="107"/>
    </row>
    <row r="903" spans="3:14" ht="88" customHeight="1">
      <c r="C903" s="136">
        <v>1502</v>
      </c>
      <c r="D903" s="137">
        <v>847</v>
      </c>
      <c r="E903" s="142" t="s">
        <v>6647</v>
      </c>
      <c r="F903" s="143"/>
      <c r="G903" s="147" t="s">
        <v>6648</v>
      </c>
      <c r="H903" s="166" t="str">
        <f t="shared" si="26"/>
        <v xml:space="preserve"> </v>
      </c>
      <c r="I903">
        <f t="shared" si="27"/>
        <v>0</v>
      </c>
      <c r="N903" s="107"/>
    </row>
    <row r="904" spans="3:14" ht="88" customHeight="1">
      <c r="C904" s="136">
        <v>1503</v>
      </c>
      <c r="D904" s="137">
        <v>848</v>
      </c>
      <c r="E904" s="142" t="s">
        <v>6649</v>
      </c>
      <c r="F904" s="143"/>
      <c r="G904" s="147" t="s">
        <v>6650</v>
      </c>
      <c r="H904" s="166" t="str">
        <f t="shared" si="26"/>
        <v xml:space="preserve"> </v>
      </c>
      <c r="I904">
        <f t="shared" si="27"/>
        <v>0</v>
      </c>
      <c r="N904" s="107"/>
    </row>
    <row r="905" spans="3:14" ht="88" customHeight="1">
      <c r="C905" s="136" t="s">
        <v>5342</v>
      </c>
      <c r="D905" s="137">
        <v>849</v>
      </c>
      <c r="E905" s="142" t="s">
        <v>6651</v>
      </c>
      <c r="F905" s="143"/>
      <c r="G905" s="147" t="s">
        <v>6652</v>
      </c>
      <c r="H905" s="166" t="str">
        <f t="shared" si="26"/>
        <v xml:space="preserve"> </v>
      </c>
      <c r="I905">
        <f t="shared" si="27"/>
        <v>0</v>
      </c>
      <c r="N905" s="107"/>
    </row>
    <row r="906" spans="3:14" ht="88" customHeight="1">
      <c r="C906" s="146"/>
      <c r="D906" s="137">
        <v>850</v>
      </c>
      <c r="E906" s="167" t="s">
        <v>6653</v>
      </c>
      <c r="F906" s="168"/>
      <c r="G906" s="169" t="s">
        <v>6654</v>
      </c>
      <c r="H906" s="170" t="str">
        <f t="shared" si="26"/>
        <v xml:space="preserve"> </v>
      </c>
      <c r="I906">
        <f t="shared" si="27"/>
        <v>0</v>
      </c>
      <c r="N906" s="107"/>
    </row>
    <row r="907" spans="3:14" ht="88" customHeight="1">
      <c r="C907" s="148"/>
      <c r="D907" s="149"/>
      <c r="E907" s="150"/>
      <c r="F907" s="151"/>
      <c r="G907" s="152"/>
      <c r="H907" s="153" t="s">
        <v>6655</v>
      </c>
      <c r="I907">
        <f>SUM(I802:I906)</f>
        <v>0</v>
      </c>
      <c r="N907" s="107"/>
    </row>
    <row r="908" spans="3:14" ht="88" customHeight="1">
      <c r="C908" s="148"/>
      <c r="D908" s="149"/>
      <c r="E908" s="150"/>
      <c r="F908" s="151"/>
      <c r="G908" s="152"/>
      <c r="H908" s="154">
        <f>I908</f>
        <v>0</v>
      </c>
      <c r="I908">
        <f>I907/105</f>
        <v>0</v>
      </c>
      <c r="N908" s="107"/>
    </row>
    <row r="909" spans="3:14" ht="88" customHeight="1">
      <c r="C909" s="148"/>
      <c r="D909" s="149"/>
      <c r="E909" s="150"/>
      <c r="F909" s="151"/>
      <c r="G909" s="152"/>
      <c r="H909" s="105"/>
      <c r="N909" s="107"/>
    </row>
    <row r="910" spans="3:14" ht="88" customHeight="1" thickBot="1">
      <c r="C910" s="148"/>
      <c r="D910" s="149"/>
      <c r="E910" s="150"/>
      <c r="F910" s="151"/>
      <c r="G910" s="152"/>
      <c r="H910" s="105"/>
      <c r="N910" s="107"/>
    </row>
    <row r="911" spans="3:14" ht="88" customHeight="1" thickTop="1" thickBot="1">
      <c r="C911" s="155" t="s">
        <v>6656</v>
      </c>
      <c r="D911" s="156"/>
      <c r="E911" s="126"/>
      <c r="F911" s="157"/>
      <c r="G911" s="48"/>
      <c r="H911" s="128"/>
      <c r="N911" s="107"/>
    </row>
    <row r="912" spans="3:14" ht="111" customHeight="1" thickTop="1" thickBot="1">
      <c r="C912" s="186" t="s">
        <v>5240</v>
      </c>
      <c r="D912" s="172" t="s">
        <v>5228</v>
      </c>
      <c r="E912" s="173" t="s">
        <v>5229</v>
      </c>
      <c r="F912" s="174" t="s">
        <v>5230</v>
      </c>
      <c r="G912" s="175" t="s">
        <v>5231</v>
      </c>
      <c r="H912" s="176" t="s">
        <v>5232</v>
      </c>
      <c r="N912" s="107"/>
    </row>
    <row r="913" spans="3:14" ht="88" customHeight="1" thickTop="1">
      <c r="C913" s="136">
        <v>1504</v>
      </c>
      <c r="D913" s="137">
        <v>851</v>
      </c>
      <c r="E913" s="138" t="s">
        <v>6657</v>
      </c>
      <c r="F913" s="139"/>
      <c r="G913" s="164" t="s">
        <v>977</v>
      </c>
      <c r="H913" s="165" t="str">
        <f t="shared" si="26"/>
        <v xml:space="preserve"> </v>
      </c>
      <c r="I913">
        <f t="shared" si="27"/>
        <v>0</v>
      </c>
      <c r="N913" s="107"/>
    </row>
    <row r="914" spans="3:14" ht="88" customHeight="1">
      <c r="C914" s="146"/>
      <c r="D914" s="137">
        <v>852</v>
      </c>
      <c r="E914" s="142" t="s">
        <v>6658</v>
      </c>
      <c r="F914" s="143"/>
      <c r="G914" s="147" t="s">
        <v>791</v>
      </c>
      <c r="H914" s="166" t="str">
        <f t="shared" si="26"/>
        <v xml:space="preserve"> </v>
      </c>
      <c r="I914">
        <f t="shared" si="27"/>
        <v>0</v>
      </c>
      <c r="N914" s="107"/>
    </row>
    <row r="915" spans="3:14" ht="88" customHeight="1">
      <c r="C915" s="136">
        <v>1505</v>
      </c>
      <c r="D915" s="137">
        <v>853</v>
      </c>
      <c r="E915" s="142" t="s">
        <v>6659</v>
      </c>
      <c r="F915" s="143"/>
      <c r="G915" s="147" t="s">
        <v>2714</v>
      </c>
      <c r="H915" s="166" t="str">
        <f t="shared" si="26"/>
        <v xml:space="preserve"> </v>
      </c>
      <c r="I915">
        <f t="shared" si="27"/>
        <v>0</v>
      </c>
      <c r="N915" s="107"/>
    </row>
    <row r="916" spans="3:14" ht="88" customHeight="1">
      <c r="C916" s="136">
        <v>1506</v>
      </c>
      <c r="D916" s="137">
        <v>854</v>
      </c>
      <c r="E916" s="142" t="s">
        <v>6660</v>
      </c>
      <c r="F916" s="143"/>
      <c r="G916" s="147" t="s">
        <v>5327</v>
      </c>
      <c r="H916" s="166" t="str">
        <f t="shared" si="26"/>
        <v xml:space="preserve"> </v>
      </c>
      <c r="I916">
        <f t="shared" si="27"/>
        <v>0</v>
      </c>
      <c r="N916" s="107"/>
    </row>
    <row r="917" spans="3:14" ht="88" customHeight="1">
      <c r="C917" s="146"/>
      <c r="D917" s="137">
        <v>855</v>
      </c>
      <c r="E917" s="142" t="s">
        <v>6661</v>
      </c>
      <c r="F917" s="143"/>
      <c r="G917" s="147" t="s">
        <v>6662</v>
      </c>
      <c r="H917" s="166" t="str">
        <f t="shared" si="26"/>
        <v xml:space="preserve"> </v>
      </c>
      <c r="I917">
        <f t="shared" si="27"/>
        <v>0</v>
      </c>
      <c r="N917" s="107"/>
    </row>
    <row r="918" spans="3:14" ht="88" customHeight="1">
      <c r="C918" s="146"/>
      <c r="D918" s="137">
        <v>856</v>
      </c>
      <c r="E918" s="142" t="s">
        <v>6663</v>
      </c>
      <c r="F918" s="143"/>
      <c r="G918" s="147" t="s">
        <v>784</v>
      </c>
      <c r="H918" s="166" t="str">
        <f t="shared" si="26"/>
        <v xml:space="preserve"> </v>
      </c>
      <c r="I918">
        <f t="shared" si="27"/>
        <v>0</v>
      </c>
      <c r="N918" s="107"/>
    </row>
    <row r="919" spans="3:14" ht="88" customHeight="1">
      <c r="C919" s="146"/>
      <c r="D919" s="137">
        <v>857</v>
      </c>
      <c r="E919" s="142" t="s">
        <v>6664</v>
      </c>
      <c r="F919" s="143"/>
      <c r="G919" s="147" t="s">
        <v>835</v>
      </c>
      <c r="H919" s="166" t="str">
        <f t="shared" si="26"/>
        <v xml:space="preserve"> </v>
      </c>
      <c r="I919">
        <f t="shared" si="27"/>
        <v>0</v>
      </c>
      <c r="N919" s="107"/>
    </row>
    <row r="920" spans="3:14" ht="88" customHeight="1">
      <c r="C920" s="146"/>
      <c r="D920" s="137">
        <v>858</v>
      </c>
      <c r="E920" s="142" t="s">
        <v>6665</v>
      </c>
      <c r="F920" s="143"/>
      <c r="G920" s="147" t="s">
        <v>857</v>
      </c>
      <c r="H920" s="166" t="str">
        <f t="shared" si="26"/>
        <v xml:space="preserve"> </v>
      </c>
      <c r="I920">
        <f t="shared" si="27"/>
        <v>0</v>
      </c>
      <c r="N920" s="107"/>
    </row>
    <row r="921" spans="3:14" ht="88" customHeight="1">
      <c r="C921" s="136">
        <v>1507</v>
      </c>
      <c r="D921" s="137">
        <v>859</v>
      </c>
      <c r="E921" s="142" t="s">
        <v>6666</v>
      </c>
      <c r="F921" s="143"/>
      <c r="G921" s="147" t="s">
        <v>6667</v>
      </c>
      <c r="H921" s="166" t="str">
        <f t="shared" si="26"/>
        <v xml:space="preserve"> </v>
      </c>
      <c r="I921">
        <f t="shared" si="27"/>
        <v>0</v>
      </c>
      <c r="N921" s="107"/>
    </row>
    <row r="922" spans="3:14" ht="88" customHeight="1">
      <c r="C922" s="146"/>
      <c r="D922" s="137">
        <v>860</v>
      </c>
      <c r="E922" s="142" t="s">
        <v>6668</v>
      </c>
      <c r="F922" s="143"/>
      <c r="G922" s="147" t="s">
        <v>857</v>
      </c>
      <c r="H922" s="166" t="str">
        <f t="shared" si="26"/>
        <v xml:space="preserve"> </v>
      </c>
      <c r="I922">
        <f t="shared" si="27"/>
        <v>0</v>
      </c>
      <c r="N922" s="107"/>
    </row>
    <row r="923" spans="3:14" ht="88" customHeight="1">
      <c r="C923" s="136">
        <v>1508</v>
      </c>
      <c r="D923" s="137">
        <v>861</v>
      </c>
      <c r="E923" s="142" t="s">
        <v>6669</v>
      </c>
      <c r="F923" s="143"/>
      <c r="G923" s="147" t="s">
        <v>6670</v>
      </c>
      <c r="H923" s="166" t="str">
        <f t="shared" si="26"/>
        <v xml:space="preserve"> </v>
      </c>
      <c r="I923">
        <f t="shared" si="27"/>
        <v>0</v>
      </c>
      <c r="N923" s="107"/>
    </row>
    <row r="924" spans="3:14" ht="88" customHeight="1">
      <c r="C924" s="146"/>
      <c r="D924" s="137">
        <v>862</v>
      </c>
      <c r="E924" s="142" t="s">
        <v>6671</v>
      </c>
      <c r="F924" s="143"/>
      <c r="G924" s="147" t="s">
        <v>6672</v>
      </c>
      <c r="H924" s="166" t="str">
        <f t="shared" si="26"/>
        <v xml:space="preserve"> </v>
      </c>
      <c r="I924">
        <f t="shared" si="27"/>
        <v>0</v>
      </c>
      <c r="N924" s="107"/>
    </row>
    <row r="925" spans="3:14" ht="88" customHeight="1">
      <c r="C925" s="136">
        <v>1509</v>
      </c>
      <c r="D925" s="137">
        <v>863</v>
      </c>
      <c r="E925" s="142" t="s">
        <v>6673</v>
      </c>
      <c r="F925" s="143"/>
      <c r="G925" s="147" t="s">
        <v>6674</v>
      </c>
      <c r="H925" s="166" t="str">
        <f t="shared" si="26"/>
        <v xml:space="preserve"> </v>
      </c>
      <c r="I925">
        <f t="shared" si="27"/>
        <v>0</v>
      </c>
      <c r="N925" s="107"/>
    </row>
    <row r="926" spans="3:14" ht="88" customHeight="1">
      <c r="C926" s="136">
        <v>1510</v>
      </c>
      <c r="D926" s="137">
        <v>864</v>
      </c>
      <c r="E926" s="142" t="s">
        <v>6675</v>
      </c>
      <c r="F926" s="143"/>
      <c r="G926" s="147" t="s">
        <v>6676</v>
      </c>
      <c r="H926" s="166" t="str">
        <f t="shared" si="26"/>
        <v xml:space="preserve"> </v>
      </c>
      <c r="I926">
        <f t="shared" si="27"/>
        <v>0</v>
      </c>
      <c r="N926" s="107"/>
    </row>
    <row r="927" spans="3:14" ht="88" customHeight="1">
      <c r="C927" s="136">
        <v>1511</v>
      </c>
      <c r="D927" s="137">
        <v>865</v>
      </c>
      <c r="E927" s="142" t="s">
        <v>6677</v>
      </c>
      <c r="F927" s="143"/>
      <c r="G927" s="147" t="s">
        <v>6678</v>
      </c>
      <c r="H927" s="166" t="str">
        <f t="shared" si="26"/>
        <v xml:space="preserve"> </v>
      </c>
      <c r="I927">
        <f t="shared" si="27"/>
        <v>0</v>
      </c>
      <c r="N927" s="107"/>
    </row>
    <row r="928" spans="3:14" ht="88" customHeight="1">
      <c r="C928" s="136">
        <v>1512</v>
      </c>
      <c r="D928" s="137">
        <v>866</v>
      </c>
      <c r="E928" s="142" t="s">
        <v>6679</v>
      </c>
      <c r="F928" s="143"/>
      <c r="G928" s="147" t="s">
        <v>977</v>
      </c>
      <c r="H928" s="166" t="str">
        <f t="shared" si="26"/>
        <v xml:space="preserve"> </v>
      </c>
      <c r="I928">
        <f t="shared" si="27"/>
        <v>0</v>
      </c>
      <c r="N928" s="107"/>
    </row>
    <row r="929" spans="3:14" ht="88" customHeight="1">
      <c r="C929" s="146"/>
      <c r="D929" s="137">
        <v>867</v>
      </c>
      <c r="E929" s="142" t="s">
        <v>6680</v>
      </c>
      <c r="F929" s="143"/>
      <c r="G929" s="147" t="s">
        <v>6681</v>
      </c>
      <c r="H929" s="166" t="str">
        <f t="shared" si="26"/>
        <v xml:space="preserve"> </v>
      </c>
      <c r="I929">
        <f t="shared" si="27"/>
        <v>0</v>
      </c>
      <c r="N929" s="107"/>
    </row>
    <row r="930" spans="3:14" ht="88" customHeight="1">
      <c r="C930" s="136">
        <v>1513</v>
      </c>
      <c r="D930" s="137">
        <v>868</v>
      </c>
      <c r="E930" s="142" t="s">
        <v>6682</v>
      </c>
      <c r="F930" s="143"/>
      <c r="G930" s="147" t="s">
        <v>6683</v>
      </c>
      <c r="H930" s="166" t="str">
        <f t="shared" si="26"/>
        <v xml:space="preserve"> </v>
      </c>
      <c r="I930">
        <f t="shared" si="27"/>
        <v>0</v>
      </c>
      <c r="N930" s="107"/>
    </row>
    <row r="931" spans="3:14" ht="88" customHeight="1">
      <c r="C931" s="136">
        <v>1514</v>
      </c>
      <c r="D931" s="137">
        <v>869</v>
      </c>
      <c r="E931" s="142" t="s">
        <v>6684</v>
      </c>
      <c r="F931" s="143"/>
      <c r="G931" s="147" t="s">
        <v>6685</v>
      </c>
      <c r="H931" s="166" t="str">
        <f t="shared" si="26"/>
        <v xml:space="preserve"> </v>
      </c>
      <c r="I931">
        <f t="shared" si="27"/>
        <v>0</v>
      </c>
      <c r="N931" s="107"/>
    </row>
    <row r="932" spans="3:14" ht="88" customHeight="1">
      <c r="C932" s="146"/>
      <c r="D932" s="137">
        <v>870</v>
      </c>
      <c r="E932" s="142" t="s">
        <v>6686</v>
      </c>
      <c r="F932" s="143"/>
      <c r="G932" s="147" t="s">
        <v>6687</v>
      </c>
      <c r="H932" s="166" t="str">
        <f t="shared" si="26"/>
        <v xml:space="preserve"> </v>
      </c>
      <c r="I932">
        <f t="shared" si="27"/>
        <v>0</v>
      </c>
      <c r="N932" s="107"/>
    </row>
    <row r="933" spans="3:14" ht="88" customHeight="1">
      <c r="C933" s="136">
        <v>1515</v>
      </c>
      <c r="D933" s="137">
        <v>871</v>
      </c>
      <c r="E933" s="142" t="s">
        <v>6688</v>
      </c>
      <c r="F933" s="143"/>
      <c r="G933" s="147" t="s">
        <v>6689</v>
      </c>
      <c r="H933" s="166" t="str">
        <f t="shared" si="26"/>
        <v xml:space="preserve"> </v>
      </c>
      <c r="I933">
        <f t="shared" si="27"/>
        <v>0</v>
      </c>
      <c r="N933" s="107"/>
    </row>
    <row r="934" spans="3:14" ht="88" customHeight="1">
      <c r="C934" s="136">
        <v>1516</v>
      </c>
      <c r="D934" s="137">
        <v>872</v>
      </c>
      <c r="E934" s="142" t="s">
        <v>6690</v>
      </c>
      <c r="F934" s="143"/>
      <c r="G934" s="147" t="s">
        <v>5910</v>
      </c>
      <c r="H934" s="166" t="str">
        <f t="shared" si="26"/>
        <v xml:space="preserve"> </v>
      </c>
      <c r="I934">
        <f t="shared" si="27"/>
        <v>0</v>
      </c>
      <c r="N934" s="107"/>
    </row>
    <row r="935" spans="3:14" ht="88" customHeight="1">
      <c r="C935" s="136" t="s">
        <v>5342</v>
      </c>
      <c r="D935" s="137">
        <v>873</v>
      </c>
      <c r="E935" s="142" t="s">
        <v>6691</v>
      </c>
      <c r="F935" s="143"/>
      <c r="G935" s="147" t="s">
        <v>6692</v>
      </c>
      <c r="H935" s="166" t="str">
        <f t="shared" si="26"/>
        <v xml:space="preserve"> </v>
      </c>
      <c r="I935">
        <f t="shared" si="27"/>
        <v>0</v>
      </c>
      <c r="N935" s="107"/>
    </row>
    <row r="936" spans="3:14" ht="88" customHeight="1">
      <c r="C936" s="146"/>
      <c r="D936" s="137">
        <v>874</v>
      </c>
      <c r="E936" s="142" t="s">
        <v>6693</v>
      </c>
      <c r="F936" s="143"/>
      <c r="G936" s="147" t="s">
        <v>6694</v>
      </c>
      <c r="H936" s="166" t="str">
        <f t="shared" si="26"/>
        <v xml:space="preserve"> </v>
      </c>
      <c r="I936">
        <f t="shared" si="27"/>
        <v>0</v>
      </c>
      <c r="N936" s="107"/>
    </row>
    <row r="937" spans="3:14" ht="88" customHeight="1">
      <c r="C937" s="136">
        <v>1517</v>
      </c>
      <c r="D937" s="137">
        <v>875</v>
      </c>
      <c r="E937" s="142" t="s">
        <v>6695</v>
      </c>
      <c r="F937" s="143"/>
      <c r="G937" s="147" t="s">
        <v>870</v>
      </c>
      <c r="H937" s="166" t="str">
        <f t="shared" si="26"/>
        <v xml:space="preserve"> </v>
      </c>
      <c r="I937">
        <f t="shared" si="27"/>
        <v>0</v>
      </c>
      <c r="N937" s="107"/>
    </row>
    <row r="938" spans="3:14" ht="88" customHeight="1">
      <c r="C938" s="146"/>
      <c r="D938" s="137">
        <v>876</v>
      </c>
      <c r="E938" s="142" t="s">
        <v>6696</v>
      </c>
      <c r="F938" s="143"/>
      <c r="G938" s="147" t="s">
        <v>6697</v>
      </c>
      <c r="H938" s="166" t="str">
        <f t="shared" si="26"/>
        <v xml:space="preserve"> </v>
      </c>
      <c r="I938">
        <f t="shared" si="27"/>
        <v>0</v>
      </c>
      <c r="N938" s="107"/>
    </row>
    <row r="939" spans="3:14" ht="88" customHeight="1">
      <c r="C939" s="146"/>
      <c r="D939" s="137">
        <v>877</v>
      </c>
      <c r="E939" s="142" t="s">
        <v>6698</v>
      </c>
      <c r="F939" s="143"/>
      <c r="G939" s="147" t="s">
        <v>6699</v>
      </c>
      <c r="H939" s="166" t="str">
        <f t="shared" si="26"/>
        <v xml:space="preserve"> </v>
      </c>
      <c r="I939">
        <f t="shared" si="27"/>
        <v>0</v>
      </c>
      <c r="N939" s="107"/>
    </row>
    <row r="940" spans="3:14" ht="88" customHeight="1">
      <c r="C940" s="136">
        <v>1518</v>
      </c>
      <c r="D940" s="137">
        <v>878</v>
      </c>
      <c r="E940" s="142" t="s">
        <v>6700</v>
      </c>
      <c r="F940" s="143"/>
      <c r="G940" s="147" t="s">
        <v>842</v>
      </c>
      <c r="H940" s="166" t="str">
        <f t="shared" si="26"/>
        <v xml:space="preserve"> </v>
      </c>
      <c r="I940">
        <f t="shared" si="27"/>
        <v>0</v>
      </c>
      <c r="N940" s="107"/>
    </row>
    <row r="941" spans="3:14" ht="88" customHeight="1">
      <c r="C941" s="146"/>
      <c r="D941" s="137">
        <v>879</v>
      </c>
      <c r="E941" s="142" t="s">
        <v>6701</v>
      </c>
      <c r="F941" s="143"/>
      <c r="G941" s="147" t="s">
        <v>1081</v>
      </c>
      <c r="H941" s="166" t="str">
        <f t="shared" si="26"/>
        <v xml:space="preserve"> </v>
      </c>
      <c r="I941">
        <f t="shared" si="27"/>
        <v>0</v>
      </c>
      <c r="N941" s="107"/>
    </row>
    <row r="942" spans="3:14" ht="88" customHeight="1">
      <c r="C942" s="136">
        <v>1519</v>
      </c>
      <c r="D942" s="137">
        <v>880</v>
      </c>
      <c r="E942" s="142" t="s">
        <v>6702</v>
      </c>
      <c r="F942" s="143"/>
      <c r="G942" s="147" t="s">
        <v>6703</v>
      </c>
      <c r="H942" s="166" t="str">
        <f t="shared" si="26"/>
        <v xml:space="preserve"> </v>
      </c>
      <c r="I942">
        <f t="shared" si="27"/>
        <v>0</v>
      </c>
      <c r="N942" s="107"/>
    </row>
    <row r="943" spans="3:14" ht="108" customHeight="1">
      <c r="C943" s="146"/>
      <c r="D943" s="137">
        <v>881</v>
      </c>
      <c r="E943" s="142" t="s">
        <v>6704</v>
      </c>
      <c r="F943" s="143"/>
      <c r="G943" s="147" t="s">
        <v>6705</v>
      </c>
      <c r="H943" s="166" t="str">
        <f t="shared" si="26"/>
        <v xml:space="preserve"> </v>
      </c>
      <c r="I943">
        <f t="shared" si="27"/>
        <v>0</v>
      </c>
      <c r="N943" s="107"/>
    </row>
    <row r="944" spans="3:14" ht="88" customHeight="1">
      <c r="C944" s="136">
        <v>1520</v>
      </c>
      <c r="D944" s="137">
        <v>882</v>
      </c>
      <c r="E944" s="142" t="s">
        <v>6706</v>
      </c>
      <c r="F944" s="143"/>
      <c r="G944" s="147" t="s">
        <v>6707</v>
      </c>
      <c r="H944" s="166" t="str">
        <f t="shared" si="26"/>
        <v xml:space="preserve"> </v>
      </c>
      <c r="I944">
        <f t="shared" si="27"/>
        <v>0</v>
      </c>
      <c r="N944" s="107"/>
    </row>
    <row r="945" spans="3:14" ht="88" customHeight="1">
      <c r="C945" s="136">
        <v>1521</v>
      </c>
      <c r="D945" s="137">
        <v>883</v>
      </c>
      <c r="E945" s="142" t="s">
        <v>6708</v>
      </c>
      <c r="F945" s="143"/>
      <c r="G945" s="147" t="s">
        <v>811</v>
      </c>
      <c r="H945" s="166" t="str">
        <f t="shared" si="26"/>
        <v xml:space="preserve"> </v>
      </c>
      <c r="I945">
        <f t="shared" si="27"/>
        <v>0</v>
      </c>
      <c r="N945" s="107"/>
    </row>
    <row r="946" spans="3:14" ht="88" customHeight="1">
      <c r="C946" s="136">
        <v>1522</v>
      </c>
      <c r="D946" s="137">
        <v>884</v>
      </c>
      <c r="E946" s="142" t="s">
        <v>6709</v>
      </c>
      <c r="F946" s="143"/>
      <c r="G946" s="147" t="s">
        <v>6710</v>
      </c>
      <c r="H946" s="166" t="str">
        <f t="shared" si="26"/>
        <v xml:space="preserve"> </v>
      </c>
      <c r="I946">
        <f t="shared" si="27"/>
        <v>0</v>
      </c>
      <c r="N946" s="107"/>
    </row>
    <row r="947" spans="3:14" ht="88" customHeight="1">
      <c r="C947" s="136">
        <v>1523</v>
      </c>
      <c r="D947" s="137">
        <v>885</v>
      </c>
      <c r="E947" s="142" t="s">
        <v>6711</v>
      </c>
      <c r="F947" s="143"/>
      <c r="G947" s="147" t="s">
        <v>791</v>
      </c>
      <c r="H947" s="166" t="str">
        <f t="shared" si="26"/>
        <v xml:space="preserve"> </v>
      </c>
      <c r="I947">
        <f t="shared" si="27"/>
        <v>0</v>
      </c>
      <c r="N947" s="107"/>
    </row>
    <row r="948" spans="3:14" ht="88" customHeight="1">
      <c r="C948" s="136">
        <v>1524</v>
      </c>
      <c r="D948" s="137">
        <v>886</v>
      </c>
      <c r="E948" s="142" t="s">
        <v>6712</v>
      </c>
      <c r="F948" s="143"/>
      <c r="G948" s="147" t="s">
        <v>6713</v>
      </c>
      <c r="H948" s="166" t="str">
        <f t="shared" si="26"/>
        <v xml:space="preserve"> </v>
      </c>
      <c r="I948">
        <f t="shared" si="27"/>
        <v>0</v>
      </c>
      <c r="N948" s="107"/>
    </row>
    <row r="949" spans="3:14" ht="88" customHeight="1">
      <c r="C949" s="136">
        <v>1525</v>
      </c>
      <c r="D949" s="137">
        <v>887</v>
      </c>
      <c r="E949" s="142" t="s">
        <v>6714</v>
      </c>
      <c r="F949" s="143"/>
      <c r="G949" s="147" t="s">
        <v>6715</v>
      </c>
      <c r="H949" s="166" t="str">
        <f t="shared" si="26"/>
        <v xml:space="preserve"> </v>
      </c>
      <c r="I949">
        <f t="shared" si="27"/>
        <v>0</v>
      </c>
      <c r="N949" s="107"/>
    </row>
    <row r="950" spans="3:14" ht="88" customHeight="1">
      <c r="C950" s="136">
        <v>1526</v>
      </c>
      <c r="D950" s="137">
        <v>888</v>
      </c>
      <c r="E950" s="142" t="s">
        <v>6716</v>
      </c>
      <c r="F950" s="143"/>
      <c r="G950" s="147" t="s">
        <v>6717</v>
      </c>
      <c r="H950" s="166" t="str">
        <f t="shared" si="26"/>
        <v xml:space="preserve"> </v>
      </c>
      <c r="I950">
        <f t="shared" si="27"/>
        <v>0</v>
      </c>
      <c r="N950" s="107"/>
    </row>
    <row r="951" spans="3:14" ht="88" customHeight="1">
      <c r="C951" s="136">
        <v>1527</v>
      </c>
      <c r="D951" s="137">
        <v>889</v>
      </c>
      <c r="E951" s="142" t="s">
        <v>6718</v>
      </c>
      <c r="F951" s="143"/>
      <c r="G951" s="147" t="s">
        <v>6719</v>
      </c>
      <c r="H951" s="166" t="str">
        <f t="shared" si="26"/>
        <v xml:space="preserve"> </v>
      </c>
      <c r="I951">
        <f t="shared" si="27"/>
        <v>0</v>
      </c>
      <c r="N951" s="107"/>
    </row>
    <row r="952" spans="3:14" ht="88" customHeight="1">
      <c r="C952" s="146"/>
      <c r="D952" s="137">
        <v>890</v>
      </c>
      <c r="E952" s="142" t="s">
        <v>6720</v>
      </c>
      <c r="F952" s="143"/>
      <c r="G952" s="147" t="s">
        <v>6721</v>
      </c>
      <c r="H952" s="166" t="str">
        <f t="shared" si="26"/>
        <v xml:space="preserve"> </v>
      </c>
      <c r="I952">
        <f t="shared" si="27"/>
        <v>0</v>
      </c>
      <c r="N952" s="107"/>
    </row>
    <row r="953" spans="3:14" ht="88" customHeight="1">
      <c r="C953" s="136">
        <v>1528</v>
      </c>
      <c r="D953" s="137">
        <v>891</v>
      </c>
      <c r="E953" s="142" t="s">
        <v>6722</v>
      </c>
      <c r="F953" s="143"/>
      <c r="G953" s="147" t="s">
        <v>6723</v>
      </c>
      <c r="H953" s="166" t="str">
        <f t="shared" si="26"/>
        <v xml:space="preserve"> </v>
      </c>
      <c r="I953">
        <f t="shared" si="27"/>
        <v>0</v>
      </c>
      <c r="N953" s="107"/>
    </row>
    <row r="954" spans="3:14" ht="88" customHeight="1">
      <c r="C954" s="136">
        <v>1529</v>
      </c>
      <c r="D954" s="137">
        <v>892</v>
      </c>
      <c r="E954" s="142" t="s">
        <v>6724</v>
      </c>
      <c r="F954" s="143"/>
      <c r="G954" s="147" t="s">
        <v>6725</v>
      </c>
      <c r="H954" s="166" t="str">
        <f t="shared" si="26"/>
        <v xml:space="preserve"> </v>
      </c>
      <c r="I954">
        <f t="shared" si="27"/>
        <v>0</v>
      </c>
      <c r="N954" s="107"/>
    </row>
    <row r="955" spans="3:14" ht="88" customHeight="1">
      <c r="C955" s="146"/>
      <c r="D955" s="137">
        <v>893</v>
      </c>
      <c r="E955" s="142" t="s">
        <v>6726</v>
      </c>
      <c r="F955" s="143"/>
      <c r="G955" s="147" t="s">
        <v>5325</v>
      </c>
      <c r="H955" s="166" t="str">
        <f t="shared" si="26"/>
        <v xml:space="preserve"> </v>
      </c>
      <c r="I955">
        <f t="shared" si="27"/>
        <v>0</v>
      </c>
      <c r="N955" s="107"/>
    </row>
    <row r="956" spans="3:14" ht="88" customHeight="1">
      <c r="C956" s="136">
        <v>1530</v>
      </c>
      <c r="D956" s="137">
        <v>894</v>
      </c>
      <c r="E956" s="142" t="s">
        <v>6727</v>
      </c>
      <c r="F956" s="143"/>
      <c r="G956" s="147" t="s">
        <v>784</v>
      </c>
      <c r="H956" s="166" t="str">
        <f t="shared" si="26"/>
        <v xml:space="preserve"> </v>
      </c>
      <c r="I956">
        <f t="shared" si="27"/>
        <v>0</v>
      </c>
      <c r="N956" s="107"/>
    </row>
    <row r="957" spans="3:14" ht="88" customHeight="1">
      <c r="C957" s="136">
        <v>1531</v>
      </c>
      <c r="D957" s="137">
        <v>895</v>
      </c>
      <c r="E957" s="142" t="s">
        <v>6728</v>
      </c>
      <c r="F957" s="143"/>
      <c r="G957" s="147" t="s">
        <v>6729</v>
      </c>
      <c r="H957" s="166" t="str">
        <f t="shared" si="26"/>
        <v xml:space="preserve"> </v>
      </c>
      <c r="I957">
        <f t="shared" si="27"/>
        <v>0</v>
      </c>
      <c r="N957" s="107"/>
    </row>
    <row r="958" spans="3:14" ht="88" customHeight="1">
      <c r="C958" s="136">
        <v>1532</v>
      </c>
      <c r="D958" s="137">
        <v>896</v>
      </c>
      <c r="E958" s="142" t="s">
        <v>6730</v>
      </c>
      <c r="F958" s="143"/>
      <c r="G958" s="147" t="s">
        <v>791</v>
      </c>
      <c r="H958" s="166" t="str">
        <f t="shared" si="26"/>
        <v xml:space="preserve"> </v>
      </c>
      <c r="I958">
        <f t="shared" si="27"/>
        <v>0</v>
      </c>
      <c r="N958" s="107"/>
    </row>
    <row r="959" spans="3:14" ht="88" customHeight="1">
      <c r="C959" s="136">
        <v>1533</v>
      </c>
      <c r="D959" s="137">
        <v>897</v>
      </c>
      <c r="E959" s="142" t="s">
        <v>6731</v>
      </c>
      <c r="F959" s="143"/>
      <c r="G959" s="147" t="s">
        <v>6732</v>
      </c>
      <c r="H959" s="166" t="str">
        <f t="shared" si="26"/>
        <v xml:space="preserve"> </v>
      </c>
      <c r="I959">
        <f t="shared" si="27"/>
        <v>0</v>
      </c>
      <c r="N959" s="107"/>
    </row>
    <row r="960" spans="3:14" ht="88" customHeight="1">
      <c r="C960" s="136">
        <v>1534</v>
      </c>
      <c r="D960" s="137">
        <v>898</v>
      </c>
      <c r="E960" s="142" t="s">
        <v>6733</v>
      </c>
      <c r="F960" s="143"/>
      <c r="G960" s="147" t="s">
        <v>6734</v>
      </c>
      <c r="H960" s="166" t="str">
        <f t="shared" ref="H960:H1029" si="28">IF(F960=""," ",IF(F960=G960,"OK",G960))</f>
        <v xml:space="preserve"> </v>
      </c>
      <c r="I960">
        <f t="shared" ref="I960:I1029" si="29">IF(H960="OK",1,0)</f>
        <v>0</v>
      </c>
      <c r="N960" s="107"/>
    </row>
    <row r="961" spans="3:14" ht="88" customHeight="1">
      <c r="C961" s="136">
        <v>1535</v>
      </c>
      <c r="D961" s="137">
        <v>899</v>
      </c>
      <c r="E961" s="142" t="s">
        <v>6735</v>
      </c>
      <c r="F961" s="143"/>
      <c r="G961" s="147" t="s">
        <v>835</v>
      </c>
      <c r="H961" s="166" t="str">
        <f t="shared" si="28"/>
        <v xml:space="preserve"> </v>
      </c>
      <c r="I961">
        <f t="shared" si="29"/>
        <v>0</v>
      </c>
      <c r="N961" s="107"/>
    </row>
    <row r="962" spans="3:14" ht="88" customHeight="1">
      <c r="C962" s="136">
        <v>1536</v>
      </c>
      <c r="D962" s="137">
        <v>900</v>
      </c>
      <c r="E962" s="142" t="s">
        <v>6736</v>
      </c>
      <c r="F962" s="143"/>
      <c r="G962" s="147" t="s">
        <v>6737</v>
      </c>
      <c r="H962" s="166" t="str">
        <f t="shared" si="28"/>
        <v xml:space="preserve"> </v>
      </c>
      <c r="I962">
        <f t="shared" si="29"/>
        <v>0</v>
      </c>
      <c r="N962" s="107"/>
    </row>
    <row r="963" spans="3:14" ht="88" customHeight="1">
      <c r="C963" s="146"/>
      <c r="D963" s="137">
        <v>901</v>
      </c>
      <c r="E963" s="142" t="s">
        <v>6738</v>
      </c>
      <c r="F963" s="143"/>
      <c r="G963" s="147" t="s">
        <v>977</v>
      </c>
      <c r="H963" s="166" t="str">
        <f t="shared" si="28"/>
        <v xml:space="preserve"> </v>
      </c>
      <c r="I963">
        <f t="shared" si="29"/>
        <v>0</v>
      </c>
      <c r="N963" s="107"/>
    </row>
    <row r="964" spans="3:14" ht="88" customHeight="1">
      <c r="C964" s="136">
        <v>1537</v>
      </c>
      <c r="D964" s="137">
        <v>902</v>
      </c>
      <c r="E964" s="142" t="s">
        <v>6739</v>
      </c>
      <c r="F964" s="143"/>
      <c r="G964" s="147" t="s">
        <v>6740</v>
      </c>
      <c r="H964" s="166" t="str">
        <f t="shared" si="28"/>
        <v xml:space="preserve"> </v>
      </c>
      <c r="I964">
        <f t="shared" si="29"/>
        <v>0</v>
      </c>
      <c r="N964" s="107"/>
    </row>
    <row r="965" spans="3:14" ht="88" customHeight="1">
      <c r="C965" s="136" t="s">
        <v>5342</v>
      </c>
      <c r="D965" s="137">
        <v>903</v>
      </c>
      <c r="E965" s="142" t="s">
        <v>6741</v>
      </c>
      <c r="F965" s="143"/>
      <c r="G965" s="147" t="s">
        <v>811</v>
      </c>
      <c r="H965" s="166" t="str">
        <f t="shared" si="28"/>
        <v xml:space="preserve"> </v>
      </c>
      <c r="I965">
        <f t="shared" si="29"/>
        <v>0</v>
      </c>
      <c r="N965" s="107"/>
    </row>
    <row r="966" spans="3:14" ht="88" customHeight="1">
      <c r="C966" s="136">
        <v>1538</v>
      </c>
      <c r="D966" s="137">
        <v>904</v>
      </c>
      <c r="E966" s="142" t="s">
        <v>6742</v>
      </c>
      <c r="F966" s="143"/>
      <c r="G966" s="147" t="s">
        <v>6743</v>
      </c>
      <c r="H966" s="166" t="str">
        <f t="shared" si="28"/>
        <v xml:space="preserve"> </v>
      </c>
      <c r="I966">
        <f t="shared" si="29"/>
        <v>0</v>
      </c>
      <c r="N966" s="107"/>
    </row>
    <row r="967" spans="3:14" ht="88" customHeight="1">
      <c r="C967" s="146"/>
      <c r="D967" s="137">
        <v>905</v>
      </c>
      <c r="E967" s="142" t="s">
        <v>6744</v>
      </c>
      <c r="F967" s="143"/>
      <c r="G967" s="147" t="s">
        <v>6745</v>
      </c>
      <c r="H967" s="166" t="str">
        <f t="shared" si="28"/>
        <v xml:space="preserve"> </v>
      </c>
      <c r="I967">
        <f t="shared" si="29"/>
        <v>0</v>
      </c>
      <c r="N967" s="107"/>
    </row>
    <row r="968" spans="3:14" ht="88" customHeight="1">
      <c r="C968" s="146"/>
      <c r="D968" s="137">
        <v>906</v>
      </c>
      <c r="E968" s="142" t="s">
        <v>6746</v>
      </c>
      <c r="F968" s="143"/>
      <c r="G968" s="147" t="s">
        <v>6747</v>
      </c>
      <c r="H968" s="166" t="str">
        <f t="shared" si="28"/>
        <v xml:space="preserve"> </v>
      </c>
      <c r="I968">
        <f t="shared" si="29"/>
        <v>0</v>
      </c>
      <c r="N968" s="107"/>
    </row>
    <row r="969" spans="3:14" ht="88" customHeight="1">
      <c r="C969" s="136">
        <v>1539</v>
      </c>
      <c r="D969" s="137">
        <v>907</v>
      </c>
      <c r="E969" s="142" t="s">
        <v>6748</v>
      </c>
      <c r="F969" s="143"/>
      <c r="G969" s="147" t="s">
        <v>2795</v>
      </c>
      <c r="H969" s="166" t="str">
        <f t="shared" si="28"/>
        <v xml:space="preserve"> </v>
      </c>
      <c r="I969">
        <f t="shared" si="29"/>
        <v>0</v>
      </c>
      <c r="N969" s="107"/>
    </row>
    <row r="970" spans="3:14" ht="88" customHeight="1">
      <c r="C970" s="136">
        <v>1540</v>
      </c>
      <c r="D970" s="137">
        <v>908</v>
      </c>
      <c r="E970" s="142" t="s">
        <v>6749</v>
      </c>
      <c r="F970" s="143"/>
      <c r="G970" s="147" t="s">
        <v>6750</v>
      </c>
      <c r="H970" s="166" t="str">
        <f t="shared" si="28"/>
        <v xml:space="preserve"> </v>
      </c>
      <c r="I970">
        <f t="shared" si="29"/>
        <v>0</v>
      </c>
      <c r="N970" s="107"/>
    </row>
    <row r="971" spans="3:14" ht="88" customHeight="1">
      <c r="C971" s="146"/>
      <c r="D971" s="137">
        <v>909</v>
      </c>
      <c r="E971" s="142" t="s">
        <v>6751</v>
      </c>
      <c r="F971" s="143"/>
      <c r="G971" s="147" t="s">
        <v>6752</v>
      </c>
      <c r="H971" s="166" t="str">
        <f t="shared" si="28"/>
        <v xml:space="preserve"> </v>
      </c>
      <c r="I971">
        <f t="shared" si="29"/>
        <v>0</v>
      </c>
      <c r="N971" s="107"/>
    </row>
    <row r="972" spans="3:14" ht="88" customHeight="1">
      <c r="C972" s="136">
        <v>1541</v>
      </c>
      <c r="D972" s="137">
        <v>910</v>
      </c>
      <c r="E972" s="142" t="s">
        <v>6753</v>
      </c>
      <c r="F972" s="143"/>
      <c r="G972" s="147" t="s">
        <v>833</v>
      </c>
      <c r="H972" s="166" t="str">
        <f t="shared" si="28"/>
        <v xml:space="preserve"> </v>
      </c>
      <c r="I972">
        <f t="shared" si="29"/>
        <v>0</v>
      </c>
      <c r="N972" s="107"/>
    </row>
    <row r="973" spans="3:14" ht="88" customHeight="1">
      <c r="C973" s="146"/>
      <c r="D973" s="137">
        <v>911</v>
      </c>
      <c r="E973" s="142" t="s">
        <v>6754</v>
      </c>
      <c r="F973" s="143"/>
      <c r="G973" s="147" t="s">
        <v>799</v>
      </c>
      <c r="H973" s="166" t="str">
        <f t="shared" si="28"/>
        <v xml:space="preserve"> </v>
      </c>
      <c r="I973">
        <f t="shared" si="29"/>
        <v>0</v>
      </c>
      <c r="N973" s="107"/>
    </row>
    <row r="974" spans="3:14" ht="88" customHeight="1">
      <c r="C974" s="136">
        <v>1542</v>
      </c>
      <c r="D974" s="137">
        <v>912</v>
      </c>
      <c r="E974" s="142" t="s">
        <v>6755</v>
      </c>
      <c r="F974" s="143"/>
      <c r="G974" s="147" t="s">
        <v>6756</v>
      </c>
      <c r="H974" s="166" t="str">
        <f t="shared" si="28"/>
        <v xml:space="preserve"> </v>
      </c>
      <c r="I974">
        <f t="shared" si="29"/>
        <v>0</v>
      </c>
      <c r="N974" s="107"/>
    </row>
    <row r="975" spans="3:14" ht="88" customHeight="1">
      <c r="C975" s="136">
        <v>1543</v>
      </c>
      <c r="D975" s="137">
        <v>913</v>
      </c>
      <c r="E975" s="142" t="s">
        <v>6757</v>
      </c>
      <c r="F975" s="143"/>
      <c r="G975" s="147" t="s">
        <v>5919</v>
      </c>
      <c r="H975" s="166" t="str">
        <f t="shared" si="28"/>
        <v xml:space="preserve"> </v>
      </c>
      <c r="I975">
        <f t="shared" si="29"/>
        <v>0</v>
      </c>
      <c r="N975" s="107"/>
    </row>
    <row r="976" spans="3:14" ht="88" customHeight="1">
      <c r="C976" s="146"/>
      <c r="D976" s="137">
        <v>914</v>
      </c>
      <c r="E976" s="142" t="s">
        <v>6758</v>
      </c>
      <c r="F976" s="143"/>
      <c r="G976" s="147" t="s">
        <v>3148</v>
      </c>
      <c r="H976" s="166" t="str">
        <f t="shared" si="28"/>
        <v xml:space="preserve"> </v>
      </c>
      <c r="I976">
        <f t="shared" si="29"/>
        <v>0</v>
      </c>
      <c r="N976" s="107"/>
    </row>
    <row r="977" spans="3:14" ht="88" customHeight="1">
      <c r="C977" s="146"/>
      <c r="D977" s="137">
        <v>915</v>
      </c>
      <c r="E977" s="142" t="s">
        <v>6759</v>
      </c>
      <c r="F977" s="143"/>
      <c r="G977" s="147" t="s">
        <v>6760</v>
      </c>
      <c r="H977" s="166" t="str">
        <f t="shared" si="28"/>
        <v xml:space="preserve"> </v>
      </c>
      <c r="I977">
        <f t="shared" si="29"/>
        <v>0</v>
      </c>
      <c r="N977" s="107"/>
    </row>
    <row r="978" spans="3:14" ht="88" customHeight="1">
      <c r="C978" s="136">
        <v>1544</v>
      </c>
      <c r="D978" s="137">
        <v>916</v>
      </c>
      <c r="E978" s="142" t="s">
        <v>6761</v>
      </c>
      <c r="F978" s="143"/>
      <c r="G978" s="147" t="s">
        <v>6762</v>
      </c>
      <c r="H978" s="166" t="str">
        <f t="shared" si="28"/>
        <v xml:space="preserve"> </v>
      </c>
      <c r="I978">
        <f t="shared" si="29"/>
        <v>0</v>
      </c>
      <c r="N978" s="107"/>
    </row>
    <row r="979" spans="3:14" ht="88" customHeight="1">
      <c r="C979" s="136">
        <v>1545</v>
      </c>
      <c r="D979" s="137">
        <v>917</v>
      </c>
      <c r="E979" s="142" t="s">
        <v>6763</v>
      </c>
      <c r="F979" s="143"/>
      <c r="G979" s="147" t="s">
        <v>6764</v>
      </c>
      <c r="H979" s="166" t="str">
        <f t="shared" si="28"/>
        <v xml:space="preserve"> </v>
      </c>
      <c r="I979">
        <f t="shared" si="29"/>
        <v>0</v>
      </c>
      <c r="N979" s="107"/>
    </row>
    <row r="980" spans="3:14" ht="88" customHeight="1">
      <c r="C980" s="136">
        <v>1546</v>
      </c>
      <c r="D980" s="137">
        <v>918</v>
      </c>
      <c r="E980" s="142" t="s">
        <v>6765</v>
      </c>
      <c r="F980" s="143"/>
      <c r="G980" s="147" t="s">
        <v>6766</v>
      </c>
      <c r="H980" s="166" t="str">
        <f t="shared" si="28"/>
        <v xml:space="preserve"> </v>
      </c>
      <c r="I980">
        <f t="shared" si="29"/>
        <v>0</v>
      </c>
      <c r="N980" s="107"/>
    </row>
    <row r="981" spans="3:14" ht="88" customHeight="1">
      <c r="C981" s="136">
        <v>1547</v>
      </c>
      <c r="D981" s="137">
        <v>919</v>
      </c>
      <c r="E981" s="142" t="s">
        <v>6767</v>
      </c>
      <c r="F981" s="143"/>
      <c r="G981" s="147" t="s">
        <v>6768</v>
      </c>
      <c r="H981" s="166" t="str">
        <f t="shared" si="28"/>
        <v xml:space="preserve"> </v>
      </c>
      <c r="I981">
        <f t="shared" si="29"/>
        <v>0</v>
      </c>
      <c r="N981" s="107"/>
    </row>
    <row r="982" spans="3:14" ht="88" customHeight="1">
      <c r="C982" s="136">
        <v>1548</v>
      </c>
      <c r="D982" s="137">
        <v>920</v>
      </c>
      <c r="E982" s="142" t="s">
        <v>6769</v>
      </c>
      <c r="F982" s="143"/>
      <c r="G982" s="147" t="s">
        <v>2786</v>
      </c>
      <c r="H982" s="166" t="str">
        <f t="shared" si="28"/>
        <v xml:space="preserve"> </v>
      </c>
      <c r="I982">
        <f t="shared" si="29"/>
        <v>0</v>
      </c>
      <c r="N982" s="107"/>
    </row>
    <row r="983" spans="3:14" ht="88" customHeight="1">
      <c r="C983" s="146"/>
      <c r="D983" s="137">
        <v>921</v>
      </c>
      <c r="E983" s="142" t="s">
        <v>6770</v>
      </c>
      <c r="F983" s="143"/>
      <c r="G983" s="147" t="s">
        <v>6771</v>
      </c>
      <c r="H983" s="166" t="str">
        <f t="shared" si="28"/>
        <v xml:space="preserve"> </v>
      </c>
      <c r="I983">
        <f t="shared" si="29"/>
        <v>0</v>
      </c>
      <c r="N983" s="107"/>
    </row>
    <row r="984" spans="3:14" ht="88" customHeight="1">
      <c r="C984" s="146"/>
      <c r="D984" s="137">
        <v>922</v>
      </c>
      <c r="E984" s="142" t="s">
        <v>6772</v>
      </c>
      <c r="F984" s="143"/>
      <c r="G984" s="147" t="s">
        <v>1126</v>
      </c>
      <c r="H984" s="166" t="str">
        <f t="shared" si="28"/>
        <v xml:space="preserve"> </v>
      </c>
      <c r="I984">
        <f t="shared" si="29"/>
        <v>0</v>
      </c>
      <c r="N984" s="107"/>
    </row>
    <row r="985" spans="3:14" ht="88" customHeight="1">
      <c r="C985" s="136">
        <v>1549</v>
      </c>
      <c r="D985" s="137">
        <v>923</v>
      </c>
      <c r="E985" s="142" t="s">
        <v>6773</v>
      </c>
      <c r="F985" s="143"/>
      <c r="G985" s="147" t="s">
        <v>6774</v>
      </c>
      <c r="H985" s="166" t="str">
        <f t="shared" si="28"/>
        <v xml:space="preserve"> </v>
      </c>
      <c r="I985">
        <f t="shared" si="29"/>
        <v>0</v>
      </c>
      <c r="N985" s="107"/>
    </row>
    <row r="986" spans="3:14" ht="88" customHeight="1">
      <c r="C986" s="146"/>
      <c r="D986" s="137">
        <v>924</v>
      </c>
      <c r="E986" s="142" t="s">
        <v>6775</v>
      </c>
      <c r="F986" s="143"/>
      <c r="G986" s="147" t="s">
        <v>944</v>
      </c>
      <c r="H986" s="166" t="str">
        <f t="shared" si="28"/>
        <v xml:space="preserve"> </v>
      </c>
      <c r="I986">
        <f t="shared" si="29"/>
        <v>0</v>
      </c>
      <c r="N986" s="107"/>
    </row>
    <row r="987" spans="3:14" ht="88" customHeight="1">
      <c r="C987" s="146"/>
      <c r="D987" s="137">
        <v>925</v>
      </c>
      <c r="E987" s="142" t="s">
        <v>6776</v>
      </c>
      <c r="F987" s="143"/>
      <c r="G987" s="147" t="s">
        <v>6774</v>
      </c>
      <c r="H987" s="166" t="str">
        <f t="shared" si="28"/>
        <v xml:space="preserve"> </v>
      </c>
      <c r="I987">
        <f t="shared" si="29"/>
        <v>0</v>
      </c>
      <c r="N987" s="107"/>
    </row>
    <row r="988" spans="3:14" ht="88" customHeight="1">
      <c r="C988" s="136">
        <v>1550</v>
      </c>
      <c r="D988" s="137">
        <v>926</v>
      </c>
      <c r="E988" s="142" t="s">
        <v>6777</v>
      </c>
      <c r="F988" s="143"/>
      <c r="G988" s="147" t="s">
        <v>6778</v>
      </c>
      <c r="H988" s="166" t="str">
        <f t="shared" si="28"/>
        <v xml:space="preserve"> </v>
      </c>
      <c r="I988">
        <f t="shared" si="29"/>
        <v>0</v>
      </c>
      <c r="N988" s="107"/>
    </row>
    <row r="989" spans="3:14" ht="88" customHeight="1">
      <c r="C989" s="136">
        <v>1551</v>
      </c>
      <c r="D989" s="137">
        <v>927</v>
      </c>
      <c r="E989" s="142" t="s">
        <v>6779</v>
      </c>
      <c r="F989" s="143"/>
      <c r="G989" s="147" t="s">
        <v>6780</v>
      </c>
      <c r="H989" s="166" t="str">
        <f t="shared" si="28"/>
        <v xml:space="preserve"> </v>
      </c>
      <c r="I989">
        <f t="shared" si="29"/>
        <v>0</v>
      </c>
      <c r="N989" s="107"/>
    </row>
    <row r="990" spans="3:14" ht="88" customHeight="1">
      <c r="C990" s="146"/>
      <c r="D990" s="137">
        <v>928</v>
      </c>
      <c r="E990" s="142" t="s">
        <v>6781</v>
      </c>
      <c r="F990" s="143"/>
      <c r="G990" s="147" t="s">
        <v>2967</v>
      </c>
      <c r="H990" s="166" t="str">
        <f t="shared" si="28"/>
        <v xml:space="preserve"> </v>
      </c>
      <c r="I990">
        <f t="shared" si="29"/>
        <v>0</v>
      </c>
      <c r="N990" s="107"/>
    </row>
    <row r="991" spans="3:14" ht="88" customHeight="1">
      <c r="C991" s="136">
        <v>1552</v>
      </c>
      <c r="D991" s="137">
        <v>929</v>
      </c>
      <c r="E991" s="142" t="s">
        <v>6782</v>
      </c>
      <c r="F991" s="143"/>
      <c r="G991" s="147" t="s">
        <v>6783</v>
      </c>
      <c r="H991" s="166" t="str">
        <f t="shared" si="28"/>
        <v xml:space="preserve"> </v>
      </c>
      <c r="I991">
        <f t="shared" si="29"/>
        <v>0</v>
      </c>
      <c r="N991" s="107"/>
    </row>
    <row r="992" spans="3:14" ht="88" customHeight="1">
      <c r="C992" s="146"/>
      <c r="D992" s="137">
        <v>930</v>
      </c>
      <c r="E992" s="142" t="s">
        <v>6784</v>
      </c>
      <c r="F992" s="143"/>
      <c r="G992" s="147" t="s">
        <v>944</v>
      </c>
      <c r="H992" s="166" t="str">
        <f t="shared" si="28"/>
        <v xml:space="preserve"> </v>
      </c>
      <c r="I992">
        <f t="shared" si="29"/>
        <v>0</v>
      </c>
      <c r="N992" s="107"/>
    </row>
    <row r="993" spans="3:14" ht="88" customHeight="1">
      <c r="C993" s="146"/>
      <c r="D993" s="137">
        <v>931</v>
      </c>
      <c r="E993" s="142" t="s">
        <v>6785</v>
      </c>
      <c r="F993" s="143"/>
      <c r="G993" s="147" t="s">
        <v>6786</v>
      </c>
      <c r="H993" s="166" t="str">
        <f t="shared" si="28"/>
        <v xml:space="preserve"> </v>
      </c>
      <c r="I993">
        <f t="shared" si="29"/>
        <v>0</v>
      </c>
      <c r="N993" s="107"/>
    </row>
    <row r="994" spans="3:14" ht="88" customHeight="1">
      <c r="C994" s="136">
        <v>1553</v>
      </c>
      <c r="D994" s="137">
        <v>932</v>
      </c>
      <c r="E994" s="142" t="s">
        <v>6787</v>
      </c>
      <c r="F994" s="143"/>
      <c r="G994" s="147" t="s">
        <v>6788</v>
      </c>
      <c r="H994" s="166" t="str">
        <f t="shared" si="28"/>
        <v xml:space="preserve"> </v>
      </c>
      <c r="I994">
        <f t="shared" si="29"/>
        <v>0</v>
      </c>
      <c r="N994" s="107"/>
    </row>
    <row r="995" spans="3:14" ht="88" customHeight="1">
      <c r="C995" s="136">
        <v>1554</v>
      </c>
      <c r="D995" s="137">
        <v>933</v>
      </c>
      <c r="E995" s="142" t="s">
        <v>6789</v>
      </c>
      <c r="F995" s="143"/>
      <c r="G995" s="147" t="s">
        <v>6790</v>
      </c>
      <c r="H995" s="166" t="str">
        <f t="shared" si="28"/>
        <v xml:space="preserve"> </v>
      </c>
      <c r="I995">
        <f t="shared" si="29"/>
        <v>0</v>
      </c>
      <c r="N995" s="107"/>
    </row>
    <row r="996" spans="3:14" ht="88" customHeight="1">
      <c r="C996" s="136">
        <v>1555</v>
      </c>
      <c r="D996" s="137">
        <v>934</v>
      </c>
      <c r="E996" s="142" t="s">
        <v>6791</v>
      </c>
      <c r="F996" s="143"/>
      <c r="G996" s="147" t="s">
        <v>6792</v>
      </c>
      <c r="H996" s="166" t="str">
        <f t="shared" si="28"/>
        <v xml:space="preserve"> </v>
      </c>
      <c r="I996">
        <f t="shared" si="29"/>
        <v>0</v>
      </c>
      <c r="N996" s="107"/>
    </row>
    <row r="997" spans="3:14" ht="88" customHeight="1">
      <c r="C997" s="146"/>
      <c r="D997" s="137">
        <v>935</v>
      </c>
      <c r="E997" s="142" t="s">
        <v>6793</v>
      </c>
      <c r="F997" s="143"/>
      <c r="G997" s="147" t="s">
        <v>6794</v>
      </c>
      <c r="H997" s="166" t="str">
        <f t="shared" si="28"/>
        <v xml:space="preserve"> </v>
      </c>
      <c r="I997">
        <f t="shared" si="29"/>
        <v>0</v>
      </c>
      <c r="N997" s="107"/>
    </row>
    <row r="998" spans="3:14" ht="88" customHeight="1">
      <c r="C998" s="136">
        <v>1556</v>
      </c>
      <c r="D998" s="137">
        <v>936</v>
      </c>
      <c r="E998" s="142" t="s">
        <v>6795</v>
      </c>
      <c r="F998" s="143"/>
      <c r="G998" s="147" t="s">
        <v>6796</v>
      </c>
      <c r="H998" s="166" t="str">
        <f t="shared" si="28"/>
        <v xml:space="preserve"> </v>
      </c>
      <c r="I998">
        <f t="shared" si="29"/>
        <v>0</v>
      </c>
      <c r="N998" s="107"/>
    </row>
    <row r="999" spans="3:14" ht="88" customHeight="1">
      <c r="C999" s="136">
        <v>1557</v>
      </c>
      <c r="D999" s="137">
        <v>937</v>
      </c>
      <c r="E999" s="142" t="s">
        <v>6797</v>
      </c>
      <c r="F999" s="143"/>
      <c r="G999" s="147" t="s">
        <v>944</v>
      </c>
      <c r="H999" s="166" t="str">
        <f t="shared" si="28"/>
        <v xml:space="preserve"> </v>
      </c>
      <c r="I999">
        <f t="shared" si="29"/>
        <v>0</v>
      </c>
      <c r="N999" s="107"/>
    </row>
    <row r="1000" spans="3:14" ht="88" customHeight="1">
      <c r="C1000" s="146"/>
      <c r="D1000" s="137">
        <v>938</v>
      </c>
      <c r="E1000" s="142" t="s">
        <v>6798</v>
      </c>
      <c r="F1000" s="143"/>
      <c r="G1000" s="147" t="s">
        <v>835</v>
      </c>
      <c r="H1000" s="166" t="str">
        <f t="shared" si="28"/>
        <v xml:space="preserve"> </v>
      </c>
      <c r="I1000">
        <f t="shared" si="29"/>
        <v>0</v>
      </c>
      <c r="N1000" s="107"/>
    </row>
    <row r="1001" spans="3:14" ht="88" customHeight="1">
      <c r="C1001" s="136">
        <v>1558</v>
      </c>
      <c r="D1001" s="137">
        <v>939</v>
      </c>
      <c r="E1001" s="142" t="s">
        <v>6799</v>
      </c>
      <c r="F1001" s="143"/>
      <c r="G1001" s="147" t="s">
        <v>6800</v>
      </c>
      <c r="H1001" s="166" t="str">
        <f t="shared" si="28"/>
        <v xml:space="preserve"> </v>
      </c>
      <c r="I1001">
        <f t="shared" si="29"/>
        <v>0</v>
      </c>
      <c r="N1001" s="107"/>
    </row>
    <row r="1002" spans="3:14" ht="88" customHeight="1">
      <c r="C1002" s="136">
        <v>1559</v>
      </c>
      <c r="D1002" s="137">
        <v>940</v>
      </c>
      <c r="E1002" s="142" t="s">
        <v>6801</v>
      </c>
      <c r="F1002" s="143"/>
      <c r="G1002" s="147" t="s">
        <v>1118</v>
      </c>
      <c r="H1002" s="166" t="str">
        <f t="shared" si="28"/>
        <v xml:space="preserve"> </v>
      </c>
      <c r="I1002">
        <f t="shared" si="29"/>
        <v>0</v>
      </c>
      <c r="N1002" s="107"/>
    </row>
    <row r="1003" spans="3:14" ht="88" customHeight="1">
      <c r="C1003" s="146"/>
      <c r="D1003" s="137">
        <v>941</v>
      </c>
      <c r="E1003" s="142" t="s">
        <v>6802</v>
      </c>
      <c r="F1003" s="143"/>
      <c r="G1003" s="147" t="s">
        <v>811</v>
      </c>
      <c r="H1003" s="166" t="str">
        <f t="shared" si="28"/>
        <v xml:space="preserve"> </v>
      </c>
      <c r="I1003">
        <f t="shared" si="29"/>
        <v>0</v>
      </c>
      <c r="N1003" s="107"/>
    </row>
    <row r="1004" spans="3:14" ht="88" customHeight="1">
      <c r="C1004" s="146"/>
      <c r="D1004" s="137">
        <v>942</v>
      </c>
      <c r="E1004" s="142" t="s">
        <v>6803</v>
      </c>
      <c r="F1004" s="143"/>
      <c r="G1004" s="147" t="s">
        <v>6165</v>
      </c>
      <c r="H1004" s="166" t="str">
        <f t="shared" si="28"/>
        <v xml:space="preserve"> </v>
      </c>
      <c r="I1004">
        <f t="shared" si="29"/>
        <v>0</v>
      </c>
      <c r="N1004" s="107"/>
    </row>
    <row r="1005" spans="3:14" ht="88" customHeight="1">
      <c r="C1005" s="136">
        <v>1560</v>
      </c>
      <c r="D1005" s="137">
        <v>943</v>
      </c>
      <c r="E1005" s="142" t="s">
        <v>6804</v>
      </c>
      <c r="F1005" s="143"/>
      <c r="G1005" s="147" t="s">
        <v>6805</v>
      </c>
      <c r="H1005" s="166" t="str">
        <f t="shared" si="28"/>
        <v xml:space="preserve"> </v>
      </c>
      <c r="I1005">
        <f t="shared" si="29"/>
        <v>0</v>
      </c>
      <c r="N1005" s="107"/>
    </row>
    <row r="1006" spans="3:14" ht="88" customHeight="1">
      <c r="C1006" s="136">
        <v>1561</v>
      </c>
      <c r="D1006" s="137">
        <v>944</v>
      </c>
      <c r="E1006" s="142" t="s">
        <v>6806</v>
      </c>
      <c r="F1006" s="143"/>
      <c r="G1006" s="147" t="s">
        <v>6807</v>
      </c>
      <c r="H1006" s="166" t="str">
        <f t="shared" si="28"/>
        <v xml:space="preserve"> </v>
      </c>
      <c r="I1006">
        <f t="shared" si="29"/>
        <v>0</v>
      </c>
      <c r="N1006" s="107"/>
    </row>
    <row r="1007" spans="3:14" ht="88" customHeight="1">
      <c r="C1007" s="146"/>
      <c r="D1007" s="137">
        <v>945</v>
      </c>
      <c r="E1007" s="142" t="s">
        <v>6808</v>
      </c>
      <c r="F1007" s="143"/>
      <c r="G1007" s="147" t="s">
        <v>6809</v>
      </c>
      <c r="H1007" s="166" t="str">
        <f t="shared" si="28"/>
        <v xml:space="preserve"> </v>
      </c>
      <c r="I1007">
        <f t="shared" si="29"/>
        <v>0</v>
      </c>
      <c r="N1007" s="107"/>
    </row>
    <row r="1008" spans="3:14" ht="88" customHeight="1">
      <c r="C1008" s="136">
        <v>1562</v>
      </c>
      <c r="D1008" s="137">
        <v>946</v>
      </c>
      <c r="E1008" s="142" t="s">
        <v>6810</v>
      </c>
      <c r="F1008" s="143"/>
      <c r="G1008" s="147" t="s">
        <v>6811</v>
      </c>
      <c r="H1008" s="166" t="str">
        <f t="shared" si="28"/>
        <v xml:space="preserve"> </v>
      </c>
      <c r="I1008">
        <f t="shared" si="29"/>
        <v>0</v>
      </c>
      <c r="N1008" s="107"/>
    </row>
    <row r="1009" spans="3:14" ht="88" customHeight="1">
      <c r="C1009" s="136">
        <v>1563</v>
      </c>
      <c r="D1009" s="137">
        <v>947</v>
      </c>
      <c r="E1009" s="142" t="s">
        <v>6812</v>
      </c>
      <c r="F1009" s="143"/>
      <c r="G1009" s="147" t="s">
        <v>6813</v>
      </c>
      <c r="H1009" s="166" t="str">
        <f t="shared" si="28"/>
        <v xml:space="preserve"> </v>
      </c>
      <c r="I1009">
        <f t="shared" si="29"/>
        <v>0</v>
      </c>
      <c r="N1009" s="107"/>
    </row>
    <row r="1010" spans="3:14" ht="88" customHeight="1">
      <c r="C1010" s="136">
        <v>1564</v>
      </c>
      <c r="D1010" s="137">
        <v>948</v>
      </c>
      <c r="E1010" s="142" t="s">
        <v>6814</v>
      </c>
      <c r="F1010" s="143"/>
      <c r="G1010" s="147" t="s">
        <v>6815</v>
      </c>
      <c r="H1010" s="166" t="str">
        <f t="shared" si="28"/>
        <v xml:space="preserve"> </v>
      </c>
      <c r="I1010">
        <f t="shared" si="29"/>
        <v>0</v>
      </c>
      <c r="N1010" s="107"/>
    </row>
    <row r="1011" spans="3:14" ht="88" customHeight="1">
      <c r="C1011" s="146"/>
      <c r="D1011" s="137">
        <v>949</v>
      </c>
      <c r="E1011" s="142" t="s">
        <v>6816</v>
      </c>
      <c r="F1011" s="143"/>
      <c r="G1011" s="147" t="s">
        <v>6815</v>
      </c>
      <c r="H1011" s="166" t="str">
        <f t="shared" si="28"/>
        <v xml:space="preserve"> </v>
      </c>
      <c r="I1011">
        <f t="shared" si="29"/>
        <v>0</v>
      </c>
      <c r="N1011" s="107"/>
    </row>
    <row r="1012" spans="3:14" ht="88" customHeight="1">
      <c r="C1012" s="136">
        <v>1565</v>
      </c>
      <c r="D1012" s="137">
        <v>950</v>
      </c>
      <c r="E1012" s="142" t="s">
        <v>6817</v>
      </c>
      <c r="F1012" s="143"/>
      <c r="G1012" s="147" t="s">
        <v>6818</v>
      </c>
      <c r="H1012" s="166" t="str">
        <f t="shared" si="28"/>
        <v xml:space="preserve"> </v>
      </c>
      <c r="I1012">
        <f t="shared" si="29"/>
        <v>0</v>
      </c>
      <c r="N1012" s="107"/>
    </row>
    <row r="1013" spans="3:14" ht="88" customHeight="1">
      <c r="C1013" s="136">
        <v>1566</v>
      </c>
      <c r="D1013" s="137">
        <v>951</v>
      </c>
      <c r="E1013" s="142" t="s">
        <v>6819</v>
      </c>
      <c r="F1013" s="143"/>
      <c r="G1013" s="147" t="s">
        <v>977</v>
      </c>
      <c r="H1013" s="166" t="str">
        <f t="shared" si="28"/>
        <v xml:space="preserve"> </v>
      </c>
      <c r="I1013">
        <f t="shared" si="29"/>
        <v>0</v>
      </c>
      <c r="N1013" s="107"/>
    </row>
    <row r="1014" spans="3:14" ht="88" customHeight="1">
      <c r="C1014" s="136">
        <v>1567</v>
      </c>
      <c r="D1014" s="137">
        <v>952</v>
      </c>
      <c r="E1014" s="142" t="s">
        <v>6820</v>
      </c>
      <c r="F1014" s="143"/>
      <c r="G1014" s="147" t="s">
        <v>6821</v>
      </c>
      <c r="H1014" s="166" t="str">
        <f t="shared" si="28"/>
        <v xml:space="preserve"> </v>
      </c>
      <c r="I1014">
        <f t="shared" si="29"/>
        <v>0</v>
      </c>
      <c r="N1014" s="107"/>
    </row>
    <row r="1015" spans="3:14" ht="88" customHeight="1">
      <c r="C1015" s="136">
        <v>1568</v>
      </c>
      <c r="D1015" s="137">
        <v>953</v>
      </c>
      <c r="E1015" s="142" t="s">
        <v>6822</v>
      </c>
      <c r="F1015" s="143"/>
      <c r="G1015" s="147" t="s">
        <v>877</v>
      </c>
      <c r="H1015" s="166" t="str">
        <f t="shared" si="28"/>
        <v xml:space="preserve"> </v>
      </c>
      <c r="I1015">
        <f t="shared" si="29"/>
        <v>0</v>
      </c>
      <c r="N1015" s="107"/>
    </row>
    <row r="1016" spans="3:14" ht="88" customHeight="1">
      <c r="C1016" s="136">
        <v>1569</v>
      </c>
      <c r="D1016" s="137">
        <v>954</v>
      </c>
      <c r="E1016" s="142" t="s">
        <v>6823</v>
      </c>
      <c r="F1016" s="143"/>
      <c r="G1016" s="147" t="s">
        <v>791</v>
      </c>
      <c r="H1016" s="166" t="str">
        <f t="shared" si="28"/>
        <v xml:space="preserve"> </v>
      </c>
      <c r="I1016">
        <f t="shared" si="29"/>
        <v>0</v>
      </c>
      <c r="N1016" s="107"/>
    </row>
    <row r="1017" spans="3:14" ht="88" customHeight="1">
      <c r="C1017" s="146"/>
      <c r="D1017" s="137">
        <v>955</v>
      </c>
      <c r="E1017" s="167" t="s">
        <v>6824</v>
      </c>
      <c r="F1017" s="168"/>
      <c r="G1017" s="169" t="s">
        <v>784</v>
      </c>
      <c r="H1017" s="170" t="str">
        <f t="shared" si="28"/>
        <v xml:space="preserve"> </v>
      </c>
      <c r="I1017">
        <f t="shared" si="29"/>
        <v>0</v>
      </c>
      <c r="N1017" s="107"/>
    </row>
    <row r="1018" spans="3:14" ht="88" customHeight="1">
      <c r="C1018" s="148"/>
      <c r="D1018" s="149"/>
      <c r="E1018" s="150"/>
      <c r="F1018" s="151"/>
      <c r="G1018" s="152"/>
      <c r="H1018" s="153" t="s">
        <v>6825</v>
      </c>
      <c r="I1018">
        <f>SUM(I913:I1017)</f>
        <v>0</v>
      </c>
      <c r="N1018" s="107"/>
    </row>
    <row r="1019" spans="3:14" ht="88" customHeight="1">
      <c r="C1019" s="148"/>
      <c r="D1019" s="149"/>
      <c r="E1019" s="150"/>
      <c r="F1019" s="151"/>
      <c r="G1019" s="152"/>
      <c r="H1019" s="154">
        <f>I1019</f>
        <v>0</v>
      </c>
      <c r="I1019">
        <f>I1018/105</f>
        <v>0</v>
      </c>
      <c r="N1019" s="107"/>
    </row>
    <row r="1020" spans="3:14" ht="88" customHeight="1">
      <c r="C1020" s="148"/>
      <c r="D1020" s="149"/>
      <c r="E1020" s="150"/>
      <c r="F1020" s="151"/>
      <c r="G1020" s="152"/>
      <c r="H1020" s="105"/>
      <c r="N1020" s="107"/>
    </row>
    <row r="1021" spans="3:14" ht="88" customHeight="1" thickBot="1">
      <c r="C1021" s="148"/>
      <c r="D1021" s="149"/>
      <c r="E1021" s="150"/>
      <c r="F1021" s="151"/>
      <c r="G1021" s="152"/>
      <c r="H1021" s="105"/>
      <c r="N1021" s="107"/>
    </row>
    <row r="1022" spans="3:14" ht="88" customHeight="1" thickTop="1" thickBot="1">
      <c r="C1022" s="155" t="s">
        <v>6826</v>
      </c>
      <c r="D1022" s="156"/>
      <c r="E1022" s="126"/>
      <c r="F1022" s="157"/>
      <c r="G1022" s="48"/>
      <c r="H1022" s="128"/>
      <c r="N1022" s="107"/>
    </row>
    <row r="1023" spans="3:14" ht="109" customHeight="1" thickTop="1" thickBot="1">
      <c r="C1023" s="186" t="s">
        <v>5240</v>
      </c>
      <c r="D1023" s="172" t="s">
        <v>5228</v>
      </c>
      <c r="E1023" s="173" t="s">
        <v>5229</v>
      </c>
      <c r="F1023" s="174" t="s">
        <v>5230</v>
      </c>
      <c r="G1023" s="175" t="s">
        <v>5231</v>
      </c>
      <c r="H1023" s="176" t="s">
        <v>5232</v>
      </c>
      <c r="N1023" s="107"/>
    </row>
    <row r="1024" spans="3:14" ht="88" customHeight="1" thickTop="1">
      <c r="C1024" s="136">
        <v>1570</v>
      </c>
      <c r="D1024" s="137">
        <v>956</v>
      </c>
      <c r="E1024" s="187" t="s">
        <v>6827</v>
      </c>
      <c r="F1024" s="139"/>
      <c r="G1024" s="164" t="s">
        <v>6828</v>
      </c>
      <c r="H1024" s="165" t="str">
        <f t="shared" si="28"/>
        <v xml:space="preserve"> </v>
      </c>
      <c r="I1024">
        <f t="shared" si="29"/>
        <v>0</v>
      </c>
      <c r="N1024" s="107"/>
    </row>
    <row r="1025" spans="3:14" ht="88" customHeight="1">
      <c r="C1025" s="136">
        <v>1571</v>
      </c>
      <c r="D1025" s="137">
        <v>957</v>
      </c>
      <c r="E1025" s="142" t="s">
        <v>6829</v>
      </c>
      <c r="F1025" s="143"/>
      <c r="G1025" s="147" t="s">
        <v>6830</v>
      </c>
      <c r="H1025" s="166" t="str">
        <f t="shared" si="28"/>
        <v xml:space="preserve"> </v>
      </c>
      <c r="I1025">
        <f t="shared" si="29"/>
        <v>0</v>
      </c>
      <c r="N1025" s="107"/>
    </row>
    <row r="1026" spans="3:14" ht="88" customHeight="1">
      <c r="C1026" s="136">
        <v>1572</v>
      </c>
      <c r="D1026" s="137">
        <v>958</v>
      </c>
      <c r="E1026" s="142" t="s">
        <v>6831</v>
      </c>
      <c r="F1026" s="143"/>
      <c r="G1026" s="147" t="s">
        <v>6832</v>
      </c>
      <c r="H1026" s="166" t="str">
        <f t="shared" si="28"/>
        <v xml:space="preserve"> </v>
      </c>
      <c r="I1026">
        <f t="shared" si="29"/>
        <v>0</v>
      </c>
      <c r="N1026" s="107"/>
    </row>
    <row r="1027" spans="3:14" ht="88" customHeight="1">
      <c r="C1027" s="136">
        <v>1573</v>
      </c>
      <c r="D1027" s="137">
        <v>959</v>
      </c>
      <c r="E1027" s="142" t="s">
        <v>6833</v>
      </c>
      <c r="F1027" s="143"/>
      <c r="G1027" s="147" t="s">
        <v>6834</v>
      </c>
      <c r="H1027" s="166" t="str">
        <f t="shared" si="28"/>
        <v xml:space="preserve"> </v>
      </c>
      <c r="I1027">
        <f t="shared" si="29"/>
        <v>0</v>
      </c>
      <c r="N1027" s="107"/>
    </row>
    <row r="1028" spans="3:14" ht="88" customHeight="1">
      <c r="C1028" s="146"/>
      <c r="D1028" s="137">
        <v>960</v>
      </c>
      <c r="E1028" s="142" t="s">
        <v>6835</v>
      </c>
      <c r="F1028" s="143"/>
      <c r="G1028" s="147" t="s">
        <v>6836</v>
      </c>
      <c r="H1028" s="166" t="str">
        <f t="shared" si="28"/>
        <v xml:space="preserve"> </v>
      </c>
      <c r="I1028">
        <f t="shared" si="29"/>
        <v>0</v>
      </c>
      <c r="N1028" s="107"/>
    </row>
    <row r="1029" spans="3:14" ht="88" customHeight="1">
      <c r="C1029" s="146"/>
      <c r="D1029" s="137">
        <v>961</v>
      </c>
      <c r="E1029" s="142" t="s">
        <v>6837</v>
      </c>
      <c r="F1029" s="143"/>
      <c r="G1029" s="147" t="s">
        <v>791</v>
      </c>
      <c r="H1029" s="166" t="str">
        <f t="shared" si="28"/>
        <v xml:space="preserve"> </v>
      </c>
      <c r="I1029">
        <f t="shared" si="29"/>
        <v>0</v>
      </c>
      <c r="N1029" s="107"/>
    </row>
    <row r="1030" spans="3:14" ht="88" customHeight="1">
      <c r="C1030" s="136">
        <v>1574</v>
      </c>
      <c r="D1030" s="137">
        <v>962</v>
      </c>
      <c r="E1030" s="142" t="s">
        <v>6838</v>
      </c>
      <c r="F1030" s="143"/>
      <c r="G1030" s="147" t="s">
        <v>791</v>
      </c>
      <c r="H1030" s="166" t="str">
        <f t="shared" ref="H1030:H1093" si="30">IF(F1030=""," ",IF(F1030=G1030,"OK",G1030))</f>
        <v xml:space="preserve"> </v>
      </c>
      <c r="I1030">
        <f t="shared" ref="I1030:I1093" si="31">IF(H1030="OK",1,0)</f>
        <v>0</v>
      </c>
      <c r="N1030" s="107"/>
    </row>
    <row r="1031" spans="3:14" ht="88" customHeight="1">
      <c r="C1031" s="146"/>
      <c r="D1031" s="137">
        <v>963</v>
      </c>
      <c r="E1031" s="142" t="s">
        <v>6839</v>
      </c>
      <c r="F1031" s="143"/>
      <c r="G1031" s="147" t="s">
        <v>877</v>
      </c>
      <c r="H1031" s="166" t="str">
        <f t="shared" si="30"/>
        <v xml:space="preserve"> </v>
      </c>
      <c r="I1031">
        <f t="shared" si="31"/>
        <v>0</v>
      </c>
      <c r="N1031" s="107"/>
    </row>
    <row r="1032" spans="3:14" ht="88" customHeight="1">
      <c r="C1032" s="136">
        <v>1575</v>
      </c>
      <c r="D1032" s="137">
        <v>964</v>
      </c>
      <c r="E1032" s="142" t="s">
        <v>6840</v>
      </c>
      <c r="F1032" s="143"/>
      <c r="G1032" s="147" t="s">
        <v>835</v>
      </c>
      <c r="H1032" s="166" t="str">
        <f t="shared" si="30"/>
        <v xml:space="preserve"> </v>
      </c>
      <c r="I1032">
        <f t="shared" si="31"/>
        <v>0</v>
      </c>
      <c r="N1032" s="107"/>
    </row>
    <row r="1033" spans="3:14" ht="88" customHeight="1">
      <c r="C1033" s="146"/>
      <c r="D1033" s="137">
        <v>965</v>
      </c>
      <c r="E1033" s="142" t="s">
        <v>6841</v>
      </c>
      <c r="F1033" s="143"/>
      <c r="G1033" s="147" t="s">
        <v>6842</v>
      </c>
      <c r="H1033" s="166" t="str">
        <f t="shared" si="30"/>
        <v xml:space="preserve"> </v>
      </c>
      <c r="I1033">
        <f t="shared" si="31"/>
        <v>0</v>
      </c>
      <c r="N1033" s="107"/>
    </row>
    <row r="1034" spans="3:14" ht="88" customHeight="1">
      <c r="C1034" s="136">
        <v>1576</v>
      </c>
      <c r="D1034" s="137">
        <v>966</v>
      </c>
      <c r="E1034" s="142" t="s">
        <v>6843</v>
      </c>
      <c r="F1034" s="143"/>
      <c r="G1034" s="147" t="s">
        <v>6844</v>
      </c>
      <c r="H1034" s="166" t="str">
        <f t="shared" si="30"/>
        <v xml:space="preserve"> </v>
      </c>
      <c r="I1034">
        <f t="shared" si="31"/>
        <v>0</v>
      </c>
      <c r="N1034" s="107"/>
    </row>
    <row r="1035" spans="3:14" ht="88" customHeight="1">
      <c r="C1035" s="146"/>
      <c r="D1035" s="137">
        <v>967</v>
      </c>
      <c r="E1035" s="142" t="s">
        <v>6845</v>
      </c>
      <c r="F1035" s="143"/>
      <c r="G1035" s="147" t="s">
        <v>6846</v>
      </c>
      <c r="H1035" s="166" t="str">
        <f t="shared" si="30"/>
        <v xml:space="preserve"> </v>
      </c>
      <c r="I1035">
        <f t="shared" si="31"/>
        <v>0</v>
      </c>
      <c r="N1035" s="107"/>
    </row>
    <row r="1036" spans="3:14" ht="88" customHeight="1">
      <c r="C1036" s="136">
        <v>1577</v>
      </c>
      <c r="D1036" s="137">
        <v>968</v>
      </c>
      <c r="E1036" s="142" t="s">
        <v>6847</v>
      </c>
      <c r="F1036" s="143"/>
      <c r="G1036" s="147" t="s">
        <v>6848</v>
      </c>
      <c r="H1036" s="166" t="str">
        <f t="shared" si="30"/>
        <v xml:space="preserve"> </v>
      </c>
      <c r="I1036">
        <f t="shared" si="31"/>
        <v>0</v>
      </c>
      <c r="N1036" s="107"/>
    </row>
    <row r="1037" spans="3:14" ht="88" customHeight="1">
      <c r="C1037" s="146"/>
      <c r="D1037" s="137">
        <v>969</v>
      </c>
      <c r="E1037" s="142" t="s">
        <v>6849</v>
      </c>
      <c r="F1037" s="143"/>
      <c r="G1037" s="147" t="s">
        <v>791</v>
      </c>
      <c r="H1037" s="166" t="str">
        <f t="shared" si="30"/>
        <v xml:space="preserve"> </v>
      </c>
      <c r="I1037">
        <f t="shared" si="31"/>
        <v>0</v>
      </c>
      <c r="N1037" s="107"/>
    </row>
    <row r="1038" spans="3:14" ht="88" customHeight="1">
      <c r="C1038" s="146"/>
      <c r="D1038" s="137">
        <v>970</v>
      </c>
      <c r="E1038" s="142" t="s">
        <v>6850</v>
      </c>
      <c r="F1038" s="143"/>
      <c r="G1038" s="147" t="s">
        <v>6851</v>
      </c>
      <c r="H1038" s="166" t="str">
        <f t="shared" si="30"/>
        <v xml:space="preserve"> </v>
      </c>
      <c r="I1038">
        <f t="shared" si="31"/>
        <v>0</v>
      </c>
      <c r="N1038" s="107"/>
    </row>
    <row r="1039" spans="3:14" ht="88" customHeight="1">
      <c r="C1039" s="136">
        <v>1578</v>
      </c>
      <c r="D1039" s="137">
        <v>971</v>
      </c>
      <c r="E1039" s="142" t="s">
        <v>6852</v>
      </c>
      <c r="F1039" s="143"/>
      <c r="G1039" s="147" t="s">
        <v>6853</v>
      </c>
      <c r="H1039" s="166" t="str">
        <f t="shared" si="30"/>
        <v xml:space="preserve"> </v>
      </c>
      <c r="I1039">
        <f t="shared" si="31"/>
        <v>0</v>
      </c>
      <c r="N1039" s="107"/>
    </row>
    <row r="1040" spans="3:14" ht="88" customHeight="1">
      <c r="C1040" s="146"/>
      <c r="D1040" s="137">
        <v>972</v>
      </c>
      <c r="E1040" s="142" t="s">
        <v>6854</v>
      </c>
      <c r="F1040" s="143"/>
      <c r="G1040" s="147" t="s">
        <v>6855</v>
      </c>
      <c r="H1040" s="166" t="str">
        <f t="shared" si="30"/>
        <v xml:space="preserve"> </v>
      </c>
      <c r="I1040">
        <f t="shared" si="31"/>
        <v>0</v>
      </c>
      <c r="N1040" s="107"/>
    </row>
    <row r="1041" spans="3:14" ht="88" customHeight="1">
      <c r="C1041" s="136">
        <v>1579</v>
      </c>
      <c r="D1041" s="137">
        <v>973</v>
      </c>
      <c r="E1041" s="177" t="s">
        <v>6856</v>
      </c>
      <c r="F1041" s="143"/>
      <c r="G1041" s="147" t="s">
        <v>3221</v>
      </c>
      <c r="H1041" s="166" t="str">
        <f t="shared" si="30"/>
        <v xml:space="preserve"> </v>
      </c>
      <c r="I1041">
        <f t="shared" si="31"/>
        <v>0</v>
      </c>
      <c r="N1041" s="107"/>
    </row>
    <row r="1042" spans="3:14" ht="88" customHeight="1">
      <c r="C1042" s="136">
        <v>1580</v>
      </c>
      <c r="D1042" s="137">
        <v>974</v>
      </c>
      <c r="E1042" s="142" t="s">
        <v>6857</v>
      </c>
      <c r="F1042" s="143"/>
      <c r="G1042" s="147" t="s">
        <v>6858</v>
      </c>
      <c r="H1042" s="166" t="str">
        <f t="shared" si="30"/>
        <v xml:space="preserve"> </v>
      </c>
      <c r="I1042">
        <f t="shared" si="31"/>
        <v>0</v>
      </c>
      <c r="N1042" s="107"/>
    </row>
    <row r="1043" spans="3:14" ht="88" customHeight="1">
      <c r="C1043" s="146"/>
      <c r="D1043" s="137">
        <v>975</v>
      </c>
      <c r="E1043" s="142" t="s">
        <v>6859</v>
      </c>
      <c r="F1043" s="143"/>
      <c r="G1043" s="147" t="s">
        <v>6860</v>
      </c>
      <c r="H1043" s="166" t="str">
        <f t="shared" si="30"/>
        <v xml:space="preserve"> </v>
      </c>
      <c r="I1043">
        <f t="shared" si="31"/>
        <v>0</v>
      </c>
      <c r="N1043" s="107"/>
    </row>
    <row r="1044" spans="3:14" ht="88" customHeight="1">
      <c r="C1044" s="146"/>
      <c r="D1044" s="137">
        <v>976</v>
      </c>
      <c r="E1044" s="142" t="s">
        <v>6861</v>
      </c>
      <c r="F1044" s="143"/>
      <c r="G1044" s="147" t="s">
        <v>6862</v>
      </c>
      <c r="H1044" s="166" t="str">
        <f t="shared" si="30"/>
        <v xml:space="preserve"> </v>
      </c>
      <c r="I1044">
        <f t="shared" si="31"/>
        <v>0</v>
      </c>
      <c r="N1044" s="107"/>
    </row>
    <row r="1045" spans="3:14" ht="88" customHeight="1">
      <c r="C1045" s="136">
        <v>1581</v>
      </c>
      <c r="D1045" s="137">
        <v>977</v>
      </c>
      <c r="E1045" s="142" t="s">
        <v>6863</v>
      </c>
      <c r="F1045" s="143"/>
      <c r="G1045" s="147" t="s">
        <v>6864</v>
      </c>
      <c r="H1045" s="166" t="str">
        <f t="shared" si="30"/>
        <v xml:space="preserve"> </v>
      </c>
      <c r="I1045">
        <f t="shared" si="31"/>
        <v>0</v>
      </c>
      <c r="N1045" s="107"/>
    </row>
    <row r="1046" spans="3:14" ht="88" customHeight="1">
      <c r="C1046" s="146"/>
      <c r="D1046" s="137">
        <v>978</v>
      </c>
      <c r="E1046" s="142" t="s">
        <v>6865</v>
      </c>
      <c r="F1046" s="143"/>
      <c r="G1046" s="147" t="s">
        <v>6864</v>
      </c>
      <c r="H1046" s="166" t="str">
        <f t="shared" si="30"/>
        <v xml:space="preserve"> </v>
      </c>
      <c r="I1046">
        <f t="shared" si="31"/>
        <v>0</v>
      </c>
      <c r="N1046" s="107"/>
    </row>
    <row r="1047" spans="3:14" ht="88" customHeight="1">
      <c r="C1047" s="136">
        <v>1582</v>
      </c>
      <c r="D1047" s="137">
        <v>979</v>
      </c>
      <c r="E1047" s="142" t="s">
        <v>6866</v>
      </c>
      <c r="F1047" s="143"/>
      <c r="G1047" s="147" t="s">
        <v>944</v>
      </c>
      <c r="H1047" s="166" t="str">
        <f t="shared" si="30"/>
        <v xml:space="preserve"> </v>
      </c>
      <c r="I1047">
        <f t="shared" si="31"/>
        <v>0</v>
      </c>
      <c r="N1047" s="107"/>
    </row>
    <row r="1048" spans="3:14" ht="88" customHeight="1">
      <c r="C1048" s="136">
        <v>1583</v>
      </c>
      <c r="D1048" s="137">
        <v>980</v>
      </c>
      <c r="E1048" s="142" t="s">
        <v>6867</v>
      </c>
      <c r="F1048" s="143"/>
      <c r="G1048" s="147" t="s">
        <v>6868</v>
      </c>
      <c r="H1048" s="166" t="str">
        <f t="shared" si="30"/>
        <v xml:space="preserve"> </v>
      </c>
      <c r="I1048">
        <f t="shared" si="31"/>
        <v>0</v>
      </c>
      <c r="N1048" s="107"/>
    </row>
    <row r="1049" spans="3:14" ht="88" customHeight="1">
      <c r="C1049" s="146"/>
      <c r="D1049" s="137">
        <v>981</v>
      </c>
      <c r="E1049" s="142" t="s">
        <v>6869</v>
      </c>
      <c r="F1049" s="143"/>
      <c r="G1049" s="147" t="s">
        <v>6870</v>
      </c>
      <c r="H1049" s="166" t="str">
        <f t="shared" si="30"/>
        <v xml:space="preserve"> </v>
      </c>
      <c r="I1049">
        <f t="shared" si="31"/>
        <v>0</v>
      </c>
      <c r="N1049" s="107"/>
    </row>
    <row r="1050" spans="3:14" ht="88" customHeight="1">
      <c r="C1050" s="146"/>
      <c r="D1050" s="137">
        <v>982</v>
      </c>
      <c r="E1050" s="142" t="s">
        <v>6871</v>
      </c>
      <c r="F1050" s="143"/>
      <c r="G1050" s="147" t="s">
        <v>6872</v>
      </c>
      <c r="H1050" s="166" t="str">
        <f t="shared" si="30"/>
        <v xml:space="preserve"> </v>
      </c>
      <c r="I1050">
        <f t="shared" si="31"/>
        <v>0</v>
      </c>
      <c r="N1050" s="107"/>
    </row>
    <row r="1051" spans="3:14" ht="88" customHeight="1">
      <c r="C1051" s="136">
        <v>1584</v>
      </c>
      <c r="D1051" s="137">
        <v>983</v>
      </c>
      <c r="E1051" s="142" t="s">
        <v>6873</v>
      </c>
      <c r="F1051" s="143"/>
      <c r="G1051" s="147" t="s">
        <v>5319</v>
      </c>
      <c r="H1051" s="166" t="str">
        <f t="shared" si="30"/>
        <v xml:space="preserve"> </v>
      </c>
      <c r="I1051">
        <f t="shared" si="31"/>
        <v>0</v>
      </c>
      <c r="N1051" s="107"/>
    </row>
    <row r="1052" spans="3:14" ht="88" customHeight="1">
      <c r="C1052" s="136">
        <v>1585</v>
      </c>
      <c r="D1052" s="137">
        <v>984</v>
      </c>
      <c r="E1052" s="142" t="s">
        <v>6874</v>
      </c>
      <c r="F1052" s="143"/>
      <c r="G1052" s="147" t="s">
        <v>5512</v>
      </c>
      <c r="H1052" s="166" t="str">
        <f t="shared" si="30"/>
        <v xml:space="preserve"> </v>
      </c>
      <c r="I1052">
        <f t="shared" si="31"/>
        <v>0</v>
      </c>
      <c r="N1052" s="107"/>
    </row>
    <row r="1053" spans="3:14" ht="88" customHeight="1">
      <c r="C1053" s="146"/>
      <c r="D1053" s="137">
        <v>985</v>
      </c>
      <c r="E1053" s="142" t="s">
        <v>6875</v>
      </c>
      <c r="F1053" s="143"/>
      <c r="G1053" s="147" t="s">
        <v>6876</v>
      </c>
      <c r="H1053" s="166" t="str">
        <f t="shared" si="30"/>
        <v xml:space="preserve"> </v>
      </c>
      <c r="I1053">
        <f t="shared" si="31"/>
        <v>0</v>
      </c>
      <c r="N1053" s="107"/>
    </row>
    <row r="1054" spans="3:14" ht="88" customHeight="1">
      <c r="C1054" s="146"/>
      <c r="D1054" s="137">
        <v>986</v>
      </c>
      <c r="E1054" s="142" t="s">
        <v>6877</v>
      </c>
      <c r="F1054" s="143"/>
      <c r="G1054" s="147" t="s">
        <v>6878</v>
      </c>
      <c r="H1054" s="166" t="str">
        <f t="shared" si="30"/>
        <v xml:space="preserve"> </v>
      </c>
      <c r="I1054">
        <f t="shared" si="31"/>
        <v>0</v>
      </c>
      <c r="N1054" s="107"/>
    </row>
    <row r="1055" spans="3:14" ht="88" customHeight="1">
      <c r="C1055" s="136">
        <v>1586</v>
      </c>
      <c r="D1055" s="137">
        <v>987</v>
      </c>
      <c r="E1055" s="142" t="s">
        <v>6879</v>
      </c>
      <c r="F1055" s="143"/>
      <c r="G1055" s="147" t="s">
        <v>6880</v>
      </c>
      <c r="H1055" s="166" t="str">
        <f t="shared" si="30"/>
        <v xml:space="preserve"> </v>
      </c>
      <c r="I1055">
        <f t="shared" si="31"/>
        <v>0</v>
      </c>
      <c r="N1055" s="107"/>
    </row>
    <row r="1056" spans="3:14" ht="88" customHeight="1">
      <c r="C1056" s="136">
        <v>1587</v>
      </c>
      <c r="D1056" s="137">
        <v>988</v>
      </c>
      <c r="E1056" s="142" t="s">
        <v>6881</v>
      </c>
      <c r="F1056" s="143"/>
      <c r="G1056" s="147" t="s">
        <v>6882</v>
      </c>
      <c r="H1056" s="166" t="str">
        <f t="shared" si="30"/>
        <v xml:space="preserve"> </v>
      </c>
      <c r="I1056">
        <f t="shared" si="31"/>
        <v>0</v>
      </c>
      <c r="N1056" s="107"/>
    </row>
    <row r="1057" spans="3:14" ht="88" customHeight="1">
      <c r="C1057" s="146"/>
      <c r="D1057" s="137">
        <v>989</v>
      </c>
      <c r="E1057" s="142" t="s">
        <v>6883</v>
      </c>
      <c r="F1057" s="143"/>
      <c r="G1057" s="147" t="s">
        <v>6884</v>
      </c>
      <c r="H1057" s="166" t="str">
        <f t="shared" si="30"/>
        <v xml:space="preserve"> </v>
      </c>
      <c r="I1057">
        <f t="shared" si="31"/>
        <v>0</v>
      </c>
      <c r="N1057" s="107"/>
    </row>
    <row r="1058" spans="3:14" ht="88" customHeight="1">
      <c r="C1058" s="136">
        <v>1588</v>
      </c>
      <c r="D1058" s="137">
        <v>990</v>
      </c>
      <c r="E1058" s="142" t="s">
        <v>6885</v>
      </c>
      <c r="F1058" s="143"/>
      <c r="G1058" s="147" t="s">
        <v>805</v>
      </c>
      <c r="H1058" s="166" t="str">
        <f t="shared" si="30"/>
        <v xml:space="preserve"> </v>
      </c>
      <c r="I1058">
        <f t="shared" si="31"/>
        <v>0</v>
      </c>
      <c r="N1058" s="107"/>
    </row>
    <row r="1059" spans="3:14" ht="88" customHeight="1">
      <c r="C1059" s="136">
        <v>1589</v>
      </c>
      <c r="D1059" s="137">
        <v>991</v>
      </c>
      <c r="E1059" s="142" t="s">
        <v>6886</v>
      </c>
      <c r="F1059" s="143"/>
      <c r="G1059" s="147" t="s">
        <v>3099</v>
      </c>
      <c r="H1059" s="166" t="str">
        <f t="shared" si="30"/>
        <v xml:space="preserve"> </v>
      </c>
      <c r="I1059">
        <f t="shared" si="31"/>
        <v>0</v>
      </c>
      <c r="N1059" s="107"/>
    </row>
    <row r="1060" spans="3:14" ht="88" customHeight="1">
      <c r="C1060" s="136">
        <v>1590</v>
      </c>
      <c r="D1060" s="137">
        <v>992</v>
      </c>
      <c r="E1060" s="142" t="s">
        <v>6887</v>
      </c>
      <c r="F1060" s="143"/>
      <c r="G1060" s="147" t="s">
        <v>6888</v>
      </c>
      <c r="H1060" s="166" t="str">
        <f t="shared" si="30"/>
        <v xml:space="preserve"> </v>
      </c>
      <c r="I1060">
        <f t="shared" si="31"/>
        <v>0</v>
      </c>
      <c r="N1060" s="107"/>
    </row>
    <row r="1061" spans="3:14" ht="88" customHeight="1">
      <c r="C1061" s="146"/>
      <c r="D1061" s="137">
        <v>993</v>
      </c>
      <c r="E1061" s="142" t="s">
        <v>6889</v>
      </c>
      <c r="F1061" s="143"/>
      <c r="G1061" s="147" t="s">
        <v>6890</v>
      </c>
      <c r="H1061" s="166" t="str">
        <f t="shared" si="30"/>
        <v xml:space="preserve"> </v>
      </c>
      <c r="I1061">
        <f t="shared" si="31"/>
        <v>0</v>
      </c>
      <c r="N1061" s="107"/>
    </row>
    <row r="1062" spans="3:14" ht="88" customHeight="1">
      <c r="C1062" s="136">
        <v>1591</v>
      </c>
      <c r="D1062" s="137">
        <v>994</v>
      </c>
      <c r="E1062" s="142" t="s">
        <v>6891</v>
      </c>
      <c r="F1062" s="143"/>
      <c r="G1062" s="147" t="s">
        <v>2830</v>
      </c>
      <c r="H1062" s="166" t="str">
        <f t="shared" si="30"/>
        <v xml:space="preserve"> </v>
      </c>
      <c r="I1062">
        <f t="shared" si="31"/>
        <v>0</v>
      </c>
      <c r="N1062" s="107"/>
    </row>
    <row r="1063" spans="3:14" ht="88" customHeight="1">
      <c r="C1063" s="146"/>
      <c r="D1063" s="137">
        <v>995</v>
      </c>
      <c r="E1063" s="142" t="s">
        <v>6892</v>
      </c>
      <c r="F1063" s="143"/>
      <c r="G1063" s="147" t="s">
        <v>3110</v>
      </c>
      <c r="H1063" s="166" t="str">
        <f t="shared" si="30"/>
        <v xml:space="preserve"> </v>
      </c>
      <c r="I1063">
        <f t="shared" si="31"/>
        <v>0</v>
      </c>
      <c r="N1063" s="107"/>
    </row>
    <row r="1064" spans="3:14" ht="88" customHeight="1">
      <c r="C1064" s="136">
        <v>1592</v>
      </c>
      <c r="D1064" s="137">
        <v>996</v>
      </c>
      <c r="E1064" s="142" t="s">
        <v>6893</v>
      </c>
      <c r="F1064" s="143"/>
      <c r="G1064" s="147" t="s">
        <v>6894</v>
      </c>
      <c r="H1064" s="166" t="str">
        <f t="shared" si="30"/>
        <v xml:space="preserve"> </v>
      </c>
      <c r="I1064">
        <f t="shared" si="31"/>
        <v>0</v>
      </c>
      <c r="N1064" s="107"/>
    </row>
    <row r="1065" spans="3:14" ht="88" customHeight="1">
      <c r="C1065" s="136">
        <v>1593</v>
      </c>
      <c r="D1065" s="137">
        <v>997</v>
      </c>
      <c r="E1065" s="142" t="s">
        <v>6895</v>
      </c>
      <c r="F1065" s="143"/>
      <c r="G1065" s="147" t="s">
        <v>6896</v>
      </c>
      <c r="H1065" s="166" t="str">
        <f t="shared" si="30"/>
        <v xml:space="preserve"> </v>
      </c>
      <c r="I1065">
        <f t="shared" si="31"/>
        <v>0</v>
      </c>
      <c r="N1065" s="107"/>
    </row>
    <row r="1066" spans="3:14" ht="88" customHeight="1">
      <c r="C1066" s="146"/>
      <c r="D1066" s="137">
        <v>998</v>
      </c>
      <c r="E1066" s="142" t="s">
        <v>6897</v>
      </c>
      <c r="F1066" s="143"/>
      <c r="G1066" s="147" t="s">
        <v>6898</v>
      </c>
      <c r="H1066" s="166" t="str">
        <f t="shared" si="30"/>
        <v xml:space="preserve"> </v>
      </c>
      <c r="I1066">
        <f t="shared" si="31"/>
        <v>0</v>
      </c>
      <c r="N1066" s="107"/>
    </row>
    <row r="1067" spans="3:14" ht="88" customHeight="1">
      <c r="C1067" s="136">
        <v>1594</v>
      </c>
      <c r="D1067" s="137">
        <v>999</v>
      </c>
      <c r="E1067" s="142" t="s">
        <v>6899</v>
      </c>
      <c r="F1067" s="143"/>
      <c r="G1067" s="147" t="s">
        <v>6900</v>
      </c>
      <c r="H1067" s="166" t="str">
        <f t="shared" si="30"/>
        <v xml:space="preserve"> </v>
      </c>
      <c r="I1067">
        <f t="shared" si="31"/>
        <v>0</v>
      </c>
      <c r="N1067" s="107"/>
    </row>
    <row r="1068" spans="3:14" ht="88" customHeight="1">
      <c r="C1068" s="146"/>
      <c r="D1068" s="137">
        <v>1000</v>
      </c>
      <c r="E1068" s="142" t="s">
        <v>6901</v>
      </c>
      <c r="F1068" s="143"/>
      <c r="G1068" s="147" t="s">
        <v>1087</v>
      </c>
      <c r="H1068" s="166" t="str">
        <f t="shared" si="30"/>
        <v xml:space="preserve"> </v>
      </c>
      <c r="I1068">
        <f t="shared" si="31"/>
        <v>0</v>
      </c>
      <c r="N1068" s="107"/>
    </row>
    <row r="1069" spans="3:14" ht="88" customHeight="1">
      <c r="C1069" s="146"/>
      <c r="D1069" s="137">
        <v>1001</v>
      </c>
      <c r="E1069" s="142" t="s">
        <v>6902</v>
      </c>
      <c r="F1069" s="143"/>
      <c r="G1069" s="147" t="s">
        <v>811</v>
      </c>
      <c r="H1069" s="166" t="str">
        <f t="shared" si="30"/>
        <v xml:space="preserve"> </v>
      </c>
      <c r="I1069">
        <f t="shared" si="31"/>
        <v>0</v>
      </c>
      <c r="N1069" s="107"/>
    </row>
    <row r="1070" spans="3:14" ht="88" customHeight="1">
      <c r="C1070" s="136">
        <v>1595</v>
      </c>
      <c r="D1070" s="137">
        <v>1002</v>
      </c>
      <c r="E1070" s="142" t="s">
        <v>6903</v>
      </c>
      <c r="F1070" s="143"/>
      <c r="G1070" s="147" t="s">
        <v>2812</v>
      </c>
      <c r="H1070" s="166" t="str">
        <f t="shared" si="30"/>
        <v xml:space="preserve"> </v>
      </c>
      <c r="I1070">
        <f t="shared" si="31"/>
        <v>0</v>
      </c>
      <c r="N1070" s="107"/>
    </row>
    <row r="1071" spans="3:14" ht="88" customHeight="1">
      <c r="C1071" s="146"/>
      <c r="D1071" s="137">
        <v>1003</v>
      </c>
      <c r="E1071" s="142" t="s">
        <v>6904</v>
      </c>
      <c r="F1071" s="143"/>
      <c r="G1071" s="147" t="s">
        <v>784</v>
      </c>
      <c r="H1071" s="166" t="str">
        <f t="shared" si="30"/>
        <v xml:space="preserve"> </v>
      </c>
      <c r="I1071">
        <f t="shared" si="31"/>
        <v>0</v>
      </c>
      <c r="N1071" s="107"/>
    </row>
    <row r="1072" spans="3:14" ht="88" customHeight="1">
      <c r="C1072" s="136">
        <v>1596</v>
      </c>
      <c r="D1072" s="137">
        <v>1004</v>
      </c>
      <c r="E1072" s="142" t="s">
        <v>6905</v>
      </c>
      <c r="F1072" s="143"/>
      <c r="G1072" s="147" t="s">
        <v>835</v>
      </c>
      <c r="H1072" s="166" t="str">
        <f t="shared" si="30"/>
        <v xml:space="preserve"> </v>
      </c>
      <c r="I1072">
        <f t="shared" si="31"/>
        <v>0</v>
      </c>
      <c r="N1072" s="107"/>
    </row>
    <row r="1073" spans="3:14" ht="88" customHeight="1">
      <c r="C1073" s="136">
        <v>1597</v>
      </c>
      <c r="D1073" s="137">
        <v>1005</v>
      </c>
      <c r="E1073" s="142" t="s">
        <v>6906</v>
      </c>
      <c r="F1073" s="143"/>
      <c r="G1073" s="147" t="s">
        <v>6907</v>
      </c>
      <c r="H1073" s="166" t="str">
        <f t="shared" si="30"/>
        <v xml:space="preserve"> </v>
      </c>
      <c r="I1073">
        <f t="shared" si="31"/>
        <v>0</v>
      </c>
      <c r="N1073" s="107"/>
    </row>
    <row r="1074" spans="3:14" ht="88" customHeight="1">
      <c r="C1074" s="136">
        <v>1598</v>
      </c>
      <c r="D1074" s="137">
        <v>1006</v>
      </c>
      <c r="E1074" s="142" t="s">
        <v>6908</v>
      </c>
      <c r="F1074" s="143"/>
      <c r="G1074" s="147" t="s">
        <v>842</v>
      </c>
      <c r="H1074" s="166" t="str">
        <f t="shared" si="30"/>
        <v xml:space="preserve"> </v>
      </c>
      <c r="I1074">
        <f t="shared" si="31"/>
        <v>0</v>
      </c>
      <c r="N1074" s="107"/>
    </row>
    <row r="1075" spans="3:14" ht="88" customHeight="1">
      <c r="C1075" s="136">
        <v>1599</v>
      </c>
      <c r="D1075" s="137">
        <v>1007</v>
      </c>
      <c r="E1075" s="142" t="s">
        <v>6909</v>
      </c>
      <c r="F1075" s="143"/>
      <c r="G1075" s="147" t="s">
        <v>3117</v>
      </c>
      <c r="H1075" s="166" t="str">
        <f t="shared" si="30"/>
        <v xml:space="preserve"> </v>
      </c>
      <c r="I1075">
        <f t="shared" si="31"/>
        <v>0</v>
      </c>
      <c r="N1075" s="107"/>
    </row>
    <row r="1076" spans="3:14" ht="88" customHeight="1">
      <c r="C1076" s="136">
        <v>1600</v>
      </c>
      <c r="D1076" s="137">
        <v>1008</v>
      </c>
      <c r="E1076" s="142" t="s">
        <v>6910</v>
      </c>
      <c r="F1076" s="143"/>
      <c r="G1076" s="147" t="s">
        <v>6911</v>
      </c>
      <c r="H1076" s="166" t="str">
        <f t="shared" si="30"/>
        <v xml:space="preserve"> </v>
      </c>
      <c r="I1076">
        <f t="shared" si="31"/>
        <v>0</v>
      </c>
      <c r="N1076" s="107"/>
    </row>
    <row r="1077" spans="3:14" ht="88" customHeight="1">
      <c r="C1077" s="146"/>
      <c r="D1077" s="137">
        <v>1009</v>
      </c>
      <c r="E1077" s="142" t="s">
        <v>6912</v>
      </c>
      <c r="F1077" s="143"/>
      <c r="G1077" s="147" t="s">
        <v>977</v>
      </c>
      <c r="H1077" s="166" t="str">
        <f t="shared" si="30"/>
        <v xml:space="preserve"> </v>
      </c>
      <c r="I1077">
        <f t="shared" si="31"/>
        <v>0</v>
      </c>
      <c r="N1077" s="107"/>
    </row>
    <row r="1078" spans="3:14" ht="88" customHeight="1">
      <c r="C1078" s="136">
        <v>1601</v>
      </c>
      <c r="D1078" s="137">
        <v>1010</v>
      </c>
      <c r="E1078" s="142" t="s">
        <v>6913</v>
      </c>
      <c r="F1078" s="143"/>
      <c r="G1078" s="147" t="s">
        <v>1126</v>
      </c>
      <c r="H1078" s="166" t="str">
        <f t="shared" si="30"/>
        <v xml:space="preserve"> </v>
      </c>
      <c r="I1078">
        <f t="shared" si="31"/>
        <v>0</v>
      </c>
      <c r="N1078" s="107"/>
    </row>
    <row r="1079" spans="3:14" ht="88" customHeight="1">
      <c r="C1079" s="146"/>
      <c r="D1079" s="137">
        <v>1011</v>
      </c>
      <c r="E1079" s="142" t="s">
        <v>6914</v>
      </c>
      <c r="F1079" s="143"/>
      <c r="G1079" s="147" t="s">
        <v>6915</v>
      </c>
      <c r="H1079" s="166" t="str">
        <f t="shared" si="30"/>
        <v xml:space="preserve"> </v>
      </c>
      <c r="I1079">
        <f t="shared" si="31"/>
        <v>0</v>
      </c>
      <c r="N1079" s="107"/>
    </row>
    <row r="1080" spans="3:14" ht="88" customHeight="1">
      <c r="C1080" s="136">
        <v>1602</v>
      </c>
      <c r="D1080" s="137">
        <v>1012</v>
      </c>
      <c r="E1080" s="142" t="s">
        <v>6916</v>
      </c>
      <c r="F1080" s="143"/>
      <c r="G1080" s="147" t="s">
        <v>6917</v>
      </c>
      <c r="H1080" s="166" t="str">
        <f t="shared" si="30"/>
        <v xml:space="preserve"> </v>
      </c>
      <c r="I1080">
        <f t="shared" si="31"/>
        <v>0</v>
      </c>
      <c r="N1080" s="107"/>
    </row>
    <row r="1081" spans="3:14" ht="88" customHeight="1">
      <c r="C1081" s="146"/>
      <c r="D1081" s="137">
        <v>1013</v>
      </c>
      <c r="E1081" s="142" t="s">
        <v>6918</v>
      </c>
      <c r="F1081" s="143"/>
      <c r="G1081" s="147" t="s">
        <v>6919</v>
      </c>
      <c r="H1081" s="166" t="str">
        <f t="shared" si="30"/>
        <v xml:space="preserve"> </v>
      </c>
      <c r="I1081">
        <f t="shared" si="31"/>
        <v>0</v>
      </c>
      <c r="N1081" s="107"/>
    </row>
    <row r="1082" spans="3:14" ht="88" customHeight="1">
      <c r="C1082" s="136">
        <v>1603</v>
      </c>
      <c r="D1082" s="137">
        <v>1014</v>
      </c>
      <c r="E1082" s="142" t="s">
        <v>6920</v>
      </c>
      <c r="F1082" s="143"/>
      <c r="G1082" s="147" t="s">
        <v>799</v>
      </c>
      <c r="H1082" s="166" t="str">
        <f t="shared" si="30"/>
        <v xml:space="preserve"> </v>
      </c>
      <c r="I1082">
        <f t="shared" si="31"/>
        <v>0</v>
      </c>
      <c r="N1082" s="107"/>
    </row>
    <row r="1083" spans="3:14" ht="88" customHeight="1">
      <c r="C1083" s="136">
        <v>1604</v>
      </c>
      <c r="D1083" s="137">
        <v>1015</v>
      </c>
      <c r="E1083" s="142" t="s">
        <v>6921</v>
      </c>
      <c r="F1083" s="143"/>
      <c r="G1083" s="147" t="s">
        <v>6922</v>
      </c>
      <c r="H1083" s="166" t="str">
        <f t="shared" si="30"/>
        <v xml:space="preserve"> </v>
      </c>
      <c r="I1083">
        <f t="shared" si="31"/>
        <v>0</v>
      </c>
      <c r="N1083" s="107"/>
    </row>
    <row r="1084" spans="3:14" ht="88" customHeight="1">
      <c r="C1084" s="136">
        <v>1605</v>
      </c>
      <c r="D1084" s="137">
        <v>1016</v>
      </c>
      <c r="E1084" s="142" t="s">
        <v>6923</v>
      </c>
      <c r="F1084" s="143"/>
      <c r="G1084" s="147" t="s">
        <v>6924</v>
      </c>
      <c r="H1084" s="166" t="str">
        <f t="shared" si="30"/>
        <v xml:space="preserve"> </v>
      </c>
      <c r="I1084">
        <f t="shared" si="31"/>
        <v>0</v>
      </c>
      <c r="N1084" s="107"/>
    </row>
    <row r="1085" spans="3:14" ht="88" customHeight="1">
      <c r="C1085" s="146"/>
      <c r="D1085" s="137">
        <v>1017</v>
      </c>
      <c r="E1085" s="142" t="s">
        <v>6925</v>
      </c>
      <c r="F1085" s="143"/>
      <c r="G1085" s="147" t="s">
        <v>5984</v>
      </c>
      <c r="H1085" s="166" t="str">
        <f t="shared" si="30"/>
        <v xml:space="preserve"> </v>
      </c>
      <c r="I1085">
        <f t="shared" si="31"/>
        <v>0</v>
      </c>
      <c r="N1085" s="107"/>
    </row>
    <row r="1086" spans="3:14" ht="88" customHeight="1">
      <c r="C1086" s="146"/>
      <c r="D1086" s="137">
        <v>1018</v>
      </c>
      <c r="E1086" s="142" t="s">
        <v>6926</v>
      </c>
      <c r="F1086" s="143"/>
      <c r="G1086" s="147" t="s">
        <v>1026</v>
      </c>
      <c r="H1086" s="166" t="str">
        <f t="shared" si="30"/>
        <v xml:space="preserve"> </v>
      </c>
      <c r="I1086">
        <f t="shared" si="31"/>
        <v>0</v>
      </c>
      <c r="N1086" s="107"/>
    </row>
    <row r="1087" spans="3:14" ht="102" customHeight="1">
      <c r="C1087" s="136">
        <v>1606</v>
      </c>
      <c r="D1087" s="137">
        <v>1019</v>
      </c>
      <c r="E1087" s="142" t="s">
        <v>6927</v>
      </c>
      <c r="F1087" s="143"/>
      <c r="G1087" s="147" t="s">
        <v>6928</v>
      </c>
      <c r="H1087" s="166" t="str">
        <f t="shared" si="30"/>
        <v xml:space="preserve"> </v>
      </c>
      <c r="I1087">
        <f t="shared" si="31"/>
        <v>0</v>
      </c>
      <c r="N1087" s="107"/>
    </row>
    <row r="1088" spans="3:14" ht="88" customHeight="1">
      <c r="C1088" s="136">
        <v>1607</v>
      </c>
      <c r="D1088" s="137">
        <v>1020</v>
      </c>
      <c r="E1088" s="142" t="s">
        <v>6929</v>
      </c>
      <c r="F1088" s="143"/>
      <c r="G1088" s="147" t="s">
        <v>6930</v>
      </c>
      <c r="H1088" s="166" t="str">
        <f t="shared" si="30"/>
        <v xml:space="preserve"> </v>
      </c>
      <c r="I1088">
        <f t="shared" si="31"/>
        <v>0</v>
      </c>
      <c r="N1088" s="107"/>
    </row>
    <row r="1089" spans="3:14" ht="88" customHeight="1">
      <c r="C1089" s="146"/>
      <c r="D1089" s="137">
        <v>1021</v>
      </c>
      <c r="E1089" s="142" t="s">
        <v>6931</v>
      </c>
      <c r="F1089" s="143"/>
      <c r="G1089" s="147" t="s">
        <v>6930</v>
      </c>
      <c r="H1089" s="166" t="str">
        <f t="shared" si="30"/>
        <v xml:space="preserve"> </v>
      </c>
      <c r="I1089">
        <f t="shared" si="31"/>
        <v>0</v>
      </c>
      <c r="N1089" s="107"/>
    </row>
    <row r="1090" spans="3:14" ht="88" customHeight="1">
      <c r="C1090" s="136">
        <v>1608</v>
      </c>
      <c r="D1090" s="137">
        <v>1022</v>
      </c>
      <c r="E1090" s="142" t="s">
        <v>6932</v>
      </c>
      <c r="F1090" s="143"/>
      <c r="G1090" s="147" t="s">
        <v>2714</v>
      </c>
      <c r="H1090" s="166" t="str">
        <f t="shared" si="30"/>
        <v xml:space="preserve"> </v>
      </c>
      <c r="I1090">
        <f t="shared" si="31"/>
        <v>0</v>
      </c>
      <c r="N1090" s="107"/>
    </row>
    <row r="1091" spans="3:14" ht="88" customHeight="1">
      <c r="C1091" s="146"/>
      <c r="D1091" s="137">
        <v>1023</v>
      </c>
      <c r="E1091" s="142" t="s">
        <v>6933</v>
      </c>
      <c r="F1091" s="143"/>
      <c r="G1091" s="147" t="s">
        <v>835</v>
      </c>
      <c r="H1091" s="166" t="str">
        <f t="shared" si="30"/>
        <v xml:space="preserve"> </v>
      </c>
      <c r="I1091">
        <f t="shared" si="31"/>
        <v>0</v>
      </c>
      <c r="N1091" s="107"/>
    </row>
    <row r="1092" spans="3:14" ht="88" customHeight="1">
      <c r="C1092" s="136">
        <v>1609</v>
      </c>
      <c r="D1092" s="137">
        <v>1024</v>
      </c>
      <c r="E1092" s="142" t="s">
        <v>6934</v>
      </c>
      <c r="F1092" s="143"/>
      <c r="G1092" s="147" t="s">
        <v>833</v>
      </c>
      <c r="H1092" s="166" t="str">
        <f t="shared" si="30"/>
        <v xml:space="preserve"> </v>
      </c>
      <c r="I1092">
        <f t="shared" si="31"/>
        <v>0</v>
      </c>
      <c r="N1092" s="107"/>
    </row>
    <row r="1093" spans="3:14" ht="88" customHeight="1">
      <c r="C1093" s="136">
        <v>1610</v>
      </c>
      <c r="D1093" s="137">
        <v>1025</v>
      </c>
      <c r="E1093" s="142" t="s">
        <v>6935</v>
      </c>
      <c r="F1093" s="143"/>
      <c r="G1093" s="147" t="s">
        <v>811</v>
      </c>
      <c r="H1093" s="166" t="str">
        <f t="shared" si="30"/>
        <v xml:space="preserve"> </v>
      </c>
      <c r="I1093">
        <f t="shared" si="31"/>
        <v>0</v>
      </c>
      <c r="N1093" s="107"/>
    </row>
    <row r="1094" spans="3:14" ht="88" customHeight="1">
      <c r="C1094" s="136">
        <v>1611</v>
      </c>
      <c r="D1094" s="137">
        <v>1026</v>
      </c>
      <c r="E1094" s="142" t="s">
        <v>6936</v>
      </c>
      <c r="F1094" s="143"/>
      <c r="G1094" s="147" t="s">
        <v>6937</v>
      </c>
      <c r="H1094" s="166" t="str">
        <f t="shared" ref="H1094:H1163" si="32">IF(F1094=""," ",IF(F1094=G1094,"OK",G1094))</f>
        <v xml:space="preserve"> </v>
      </c>
      <c r="I1094">
        <f t="shared" ref="I1094:I1163" si="33">IF(H1094="OK",1,0)</f>
        <v>0</v>
      </c>
      <c r="N1094" s="107"/>
    </row>
    <row r="1095" spans="3:14" ht="88" customHeight="1">
      <c r="C1095" s="146"/>
      <c r="D1095" s="137">
        <v>1027</v>
      </c>
      <c r="E1095" s="142" t="s">
        <v>6938</v>
      </c>
      <c r="F1095" s="143"/>
      <c r="G1095" s="147" t="s">
        <v>6937</v>
      </c>
      <c r="H1095" s="166" t="str">
        <f t="shared" si="32"/>
        <v xml:space="preserve"> </v>
      </c>
      <c r="I1095">
        <f t="shared" si="33"/>
        <v>0</v>
      </c>
      <c r="N1095" s="107"/>
    </row>
    <row r="1096" spans="3:14" ht="88" customHeight="1">
      <c r="C1096" s="136">
        <v>1612</v>
      </c>
      <c r="D1096" s="137">
        <v>1028</v>
      </c>
      <c r="E1096" s="142" t="s">
        <v>6939</v>
      </c>
      <c r="F1096" s="143"/>
      <c r="G1096" s="147" t="s">
        <v>6940</v>
      </c>
      <c r="H1096" s="166" t="str">
        <f t="shared" si="32"/>
        <v xml:space="preserve"> </v>
      </c>
      <c r="I1096">
        <f t="shared" si="33"/>
        <v>0</v>
      </c>
      <c r="N1096" s="107"/>
    </row>
    <row r="1097" spans="3:14" ht="88" customHeight="1">
      <c r="C1097" s="136">
        <v>1613</v>
      </c>
      <c r="D1097" s="137">
        <v>1029</v>
      </c>
      <c r="E1097" s="142" t="s">
        <v>6941</v>
      </c>
      <c r="F1097" s="143"/>
      <c r="G1097" s="147" t="s">
        <v>2896</v>
      </c>
      <c r="H1097" s="166" t="str">
        <f t="shared" si="32"/>
        <v xml:space="preserve"> </v>
      </c>
      <c r="I1097">
        <f t="shared" si="33"/>
        <v>0</v>
      </c>
      <c r="N1097" s="107"/>
    </row>
    <row r="1098" spans="3:14" ht="88" customHeight="1">
      <c r="C1098" s="146"/>
      <c r="D1098" s="137">
        <v>1030</v>
      </c>
      <c r="E1098" s="142" t="s">
        <v>6942</v>
      </c>
      <c r="F1098" s="143"/>
      <c r="G1098" s="147" t="s">
        <v>6943</v>
      </c>
      <c r="H1098" s="166" t="str">
        <f t="shared" si="32"/>
        <v xml:space="preserve"> </v>
      </c>
      <c r="I1098">
        <f t="shared" si="33"/>
        <v>0</v>
      </c>
      <c r="N1098" s="107"/>
    </row>
    <row r="1099" spans="3:14" ht="88" customHeight="1">
      <c r="C1099" s="136">
        <v>1614</v>
      </c>
      <c r="D1099" s="137">
        <v>1031</v>
      </c>
      <c r="E1099" s="142" t="s">
        <v>6944</v>
      </c>
      <c r="F1099" s="143"/>
      <c r="G1099" s="147" t="s">
        <v>6945</v>
      </c>
      <c r="H1099" s="166" t="str">
        <f t="shared" si="32"/>
        <v xml:space="preserve"> </v>
      </c>
      <c r="I1099">
        <f t="shared" si="33"/>
        <v>0</v>
      </c>
      <c r="N1099" s="107"/>
    </row>
    <row r="1100" spans="3:14" ht="88" customHeight="1">
      <c r="C1100" s="136">
        <v>1615</v>
      </c>
      <c r="D1100" s="137">
        <v>1032</v>
      </c>
      <c r="E1100" s="142" t="s">
        <v>6946</v>
      </c>
      <c r="F1100" s="143"/>
      <c r="G1100" s="147" t="s">
        <v>6947</v>
      </c>
      <c r="H1100" s="166" t="str">
        <f t="shared" si="32"/>
        <v xml:space="preserve"> </v>
      </c>
      <c r="I1100">
        <f t="shared" si="33"/>
        <v>0</v>
      </c>
      <c r="N1100" s="107"/>
    </row>
    <row r="1101" spans="3:14" ht="88" customHeight="1">
      <c r="C1101" s="136">
        <v>1616</v>
      </c>
      <c r="D1101" s="137">
        <v>1033</v>
      </c>
      <c r="E1101" s="142" t="s">
        <v>6948</v>
      </c>
      <c r="F1101" s="143"/>
      <c r="G1101" s="147" t="s">
        <v>977</v>
      </c>
      <c r="H1101" s="166" t="str">
        <f t="shared" si="32"/>
        <v xml:space="preserve"> </v>
      </c>
      <c r="I1101">
        <f t="shared" si="33"/>
        <v>0</v>
      </c>
      <c r="N1101" s="107"/>
    </row>
    <row r="1102" spans="3:14" ht="88" customHeight="1">
      <c r="C1102" s="146"/>
      <c r="D1102" s="137">
        <v>1034</v>
      </c>
      <c r="E1102" s="142" t="s">
        <v>6949</v>
      </c>
      <c r="F1102" s="143"/>
      <c r="G1102" s="147" t="s">
        <v>842</v>
      </c>
      <c r="H1102" s="166" t="str">
        <f t="shared" si="32"/>
        <v xml:space="preserve"> </v>
      </c>
      <c r="I1102">
        <f t="shared" si="33"/>
        <v>0</v>
      </c>
      <c r="N1102" s="107"/>
    </row>
    <row r="1103" spans="3:14" ht="88" customHeight="1">
      <c r="C1103" s="136">
        <v>1617</v>
      </c>
      <c r="D1103" s="137">
        <v>1035</v>
      </c>
      <c r="E1103" s="142" t="s">
        <v>6950</v>
      </c>
      <c r="F1103" s="143"/>
      <c r="G1103" s="147" t="s">
        <v>784</v>
      </c>
      <c r="H1103" s="166" t="str">
        <f t="shared" si="32"/>
        <v xml:space="preserve"> </v>
      </c>
      <c r="I1103">
        <f t="shared" si="33"/>
        <v>0</v>
      </c>
      <c r="N1103" s="107"/>
    </row>
    <row r="1104" spans="3:14" ht="88" customHeight="1">
      <c r="C1104" s="146"/>
      <c r="D1104" s="137">
        <v>1036</v>
      </c>
      <c r="E1104" s="142" t="s">
        <v>6951</v>
      </c>
      <c r="F1104" s="143"/>
      <c r="G1104" s="147" t="s">
        <v>784</v>
      </c>
      <c r="H1104" s="166" t="str">
        <f t="shared" si="32"/>
        <v xml:space="preserve"> </v>
      </c>
      <c r="I1104">
        <f t="shared" si="33"/>
        <v>0</v>
      </c>
      <c r="N1104" s="107"/>
    </row>
    <row r="1105" spans="3:14" ht="88" customHeight="1">
      <c r="C1105" s="146"/>
      <c r="D1105" s="137">
        <v>1037</v>
      </c>
      <c r="E1105" s="142" t="s">
        <v>6952</v>
      </c>
      <c r="F1105" s="143"/>
      <c r="G1105" s="147" t="s">
        <v>6953</v>
      </c>
      <c r="H1105" s="166" t="str">
        <f t="shared" si="32"/>
        <v xml:space="preserve"> </v>
      </c>
      <c r="I1105">
        <f t="shared" si="33"/>
        <v>0</v>
      </c>
      <c r="N1105" s="107"/>
    </row>
    <row r="1106" spans="3:14" ht="88" customHeight="1">
      <c r="C1106" s="136">
        <v>1618</v>
      </c>
      <c r="D1106" s="137">
        <v>1038</v>
      </c>
      <c r="E1106" s="142" t="s">
        <v>6954</v>
      </c>
      <c r="F1106" s="143"/>
      <c r="G1106" s="147" t="s">
        <v>6955</v>
      </c>
      <c r="H1106" s="166" t="str">
        <f t="shared" si="32"/>
        <v xml:space="preserve"> </v>
      </c>
      <c r="I1106">
        <f t="shared" si="33"/>
        <v>0</v>
      </c>
      <c r="N1106" s="107"/>
    </row>
    <row r="1107" spans="3:14" ht="88" customHeight="1">
      <c r="C1107" s="146"/>
      <c r="D1107" s="137">
        <v>1039</v>
      </c>
      <c r="E1107" s="142" t="s">
        <v>6956</v>
      </c>
      <c r="F1107" s="143"/>
      <c r="G1107" s="147" t="s">
        <v>6957</v>
      </c>
      <c r="H1107" s="166" t="str">
        <f t="shared" si="32"/>
        <v xml:space="preserve"> </v>
      </c>
      <c r="I1107">
        <f t="shared" si="33"/>
        <v>0</v>
      </c>
      <c r="N1107" s="107"/>
    </row>
    <row r="1108" spans="3:14" ht="88" customHeight="1">
      <c r="C1108" s="136">
        <v>1619</v>
      </c>
      <c r="D1108" s="137">
        <v>1040</v>
      </c>
      <c r="E1108" s="142" t="s">
        <v>6958</v>
      </c>
      <c r="F1108" s="143"/>
      <c r="G1108" s="147" t="s">
        <v>6959</v>
      </c>
      <c r="H1108" s="166" t="str">
        <f t="shared" si="32"/>
        <v xml:space="preserve"> </v>
      </c>
      <c r="I1108">
        <f t="shared" si="33"/>
        <v>0</v>
      </c>
      <c r="N1108" s="107"/>
    </row>
    <row r="1109" spans="3:14" ht="88" customHeight="1">
      <c r="C1109" s="136">
        <v>1620</v>
      </c>
      <c r="D1109" s="137">
        <v>1041</v>
      </c>
      <c r="E1109" s="142" t="s">
        <v>6960</v>
      </c>
      <c r="F1109" s="143"/>
      <c r="G1109" s="147" t="s">
        <v>6961</v>
      </c>
      <c r="H1109" s="166" t="str">
        <f t="shared" si="32"/>
        <v xml:space="preserve"> </v>
      </c>
      <c r="I1109">
        <f t="shared" si="33"/>
        <v>0</v>
      </c>
      <c r="N1109" s="107"/>
    </row>
    <row r="1110" spans="3:14" ht="88" customHeight="1">
      <c r="C1110" s="136">
        <v>1621</v>
      </c>
      <c r="D1110" s="137">
        <v>1042</v>
      </c>
      <c r="E1110" s="142" t="s">
        <v>6962</v>
      </c>
      <c r="F1110" s="188"/>
      <c r="G1110" s="147" t="s">
        <v>6963</v>
      </c>
      <c r="H1110" s="166" t="str">
        <f t="shared" si="32"/>
        <v xml:space="preserve"> </v>
      </c>
      <c r="I1110">
        <f t="shared" si="33"/>
        <v>0</v>
      </c>
      <c r="N1110" s="107"/>
    </row>
    <row r="1111" spans="3:14" ht="88" customHeight="1">
      <c r="C1111" s="146"/>
      <c r="D1111" s="137">
        <v>1043</v>
      </c>
      <c r="E1111" s="142" t="s">
        <v>6964</v>
      </c>
      <c r="F1111" s="188"/>
      <c r="G1111" s="147" t="s">
        <v>6963</v>
      </c>
      <c r="H1111" s="166" t="str">
        <f t="shared" si="32"/>
        <v xml:space="preserve"> </v>
      </c>
      <c r="I1111">
        <f t="shared" si="33"/>
        <v>0</v>
      </c>
      <c r="N1111" s="107"/>
    </row>
    <row r="1112" spans="3:14" ht="88" customHeight="1">
      <c r="C1112" s="136">
        <v>1622</v>
      </c>
      <c r="D1112" s="137">
        <v>1044</v>
      </c>
      <c r="E1112" s="142" t="s">
        <v>6965</v>
      </c>
      <c r="F1112" s="143"/>
      <c r="G1112" s="147" t="s">
        <v>2805</v>
      </c>
      <c r="H1112" s="166" t="str">
        <f t="shared" si="32"/>
        <v xml:space="preserve"> </v>
      </c>
      <c r="I1112">
        <f t="shared" si="33"/>
        <v>0</v>
      </c>
      <c r="N1112" s="107"/>
    </row>
    <row r="1113" spans="3:14" ht="88" customHeight="1">
      <c r="C1113" s="136">
        <v>1623</v>
      </c>
      <c r="D1113" s="137">
        <v>1045</v>
      </c>
      <c r="E1113" s="142" t="s">
        <v>6966</v>
      </c>
      <c r="F1113" s="143"/>
      <c r="G1113" s="147" t="s">
        <v>6967</v>
      </c>
      <c r="H1113" s="166" t="str">
        <f t="shared" si="32"/>
        <v xml:space="preserve"> </v>
      </c>
      <c r="I1113">
        <f t="shared" si="33"/>
        <v>0</v>
      </c>
      <c r="N1113" s="107"/>
    </row>
    <row r="1114" spans="3:14" ht="88" customHeight="1">
      <c r="C1114" s="136">
        <v>1624</v>
      </c>
      <c r="D1114" s="137">
        <v>1046</v>
      </c>
      <c r="E1114" s="142" t="s">
        <v>6968</v>
      </c>
      <c r="F1114" s="143"/>
      <c r="G1114" s="147" t="s">
        <v>833</v>
      </c>
      <c r="H1114" s="166" t="str">
        <f t="shared" si="32"/>
        <v xml:space="preserve"> </v>
      </c>
      <c r="I1114">
        <f t="shared" si="33"/>
        <v>0</v>
      </c>
      <c r="N1114" s="107"/>
    </row>
    <row r="1115" spans="3:14" ht="88" customHeight="1">
      <c r="C1115" s="136">
        <v>1625</v>
      </c>
      <c r="D1115" s="137">
        <v>1047</v>
      </c>
      <c r="E1115" s="142" t="s">
        <v>6969</v>
      </c>
      <c r="F1115" s="143"/>
      <c r="G1115" s="147" t="s">
        <v>6970</v>
      </c>
      <c r="H1115" s="166" t="str">
        <f t="shared" si="32"/>
        <v xml:space="preserve"> </v>
      </c>
      <c r="I1115">
        <f t="shared" si="33"/>
        <v>0</v>
      </c>
      <c r="N1115" s="107"/>
    </row>
    <row r="1116" spans="3:14" ht="88" customHeight="1">
      <c r="C1116" s="136">
        <v>1626</v>
      </c>
      <c r="D1116" s="137">
        <v>1048</v>
      </c>
      <c r="E1116" s="142" t="s">
        <v>6971</v>
      </c>
      <c r="F1116" s="143"/>
      <c r="G1116" s="147" t="s">
        <v>790</v>
      </c>
      <c r="H1116" s="166" t="str">
        <f t="shared" si="32"/>
        <v xml:space="preserve"> </v>
      </c>
      <c r="I1116">
        <f t="shared" si="33"/>
        <v>0</v>
      </c>
      <c r="N1116" s="107"/>
    </row>
    <row r="1117" spans="3:14" ht="88" customHeight="1">
      <c r="C1117" s="136">
        <v>1627</v>
      </c>
      <c r="D1117" s="137">
        <v>1049</v>
      </c>
      <c r="E1117" s="142" t="s">
        <v>6972</v>
      </c>
      <c r="F1117" s="143"/>
      <c r="G1117" s="147" t="s">
        <v>6973</v>
      </c>
      <c r="H1117" s="166" t="str">
        <f t="shared" si="32"/>
        <v xml:space="preserve"> </v>
      </c>
      <c r="I1117">
        <f t="shared" si="33"/>
        <v>0</v>
      </c>
      <c r="N1117" s="107"/>
    </row>
    <row r="1118" spans="3:14" ht="88" customHeight="1">
      <c r="C1118" s="136">
        <v>1628</v>
      </c>
      <c r="D1118" s="137">
        <v>1050</v>
      </c>
      <c r="E1118" s="142" t="s">
        <v>6974</v>
      </c>
      <c r="F1118" s="143"/>
      <c r="G1118" s="147" t="s">
        <v>6975</v>
      </c>
      <c r="H1118" s="166" t="str">
        <f t="shared" si="32"/>
        <v xml:space="preserve"> </v>
      </c>
      <c r="I1118">
        <f t="shared" si="33"/>
        <v>0</v>
      </c>
      <c r="N1118" s="107"/>
    </row>
    <row r="1119" spans="3:14" ht="88" customHeight="1">
      <c r="C1119" s="136"/>
      <c r="D1119" s="137">
        <v>1051</v>
      </c>
      <c r="E1119" s="142" t="s">
        <v>6976</v>
      </c>
      <c r="F1119" s="143"/>
      <c r="G1119" s="147" t="s">
        <v>6977</v>
      </c>
      <c r="H1119" s="166" t="str">
        <f t="shared" si="32"/>
        <v xml:space="preserve"> </v>
      </c>
      <c r="I1119">
        <f t="shared" si="33"/>
        <v>0</v>
      </c>
      <c r="N1119" s="107"/>
    </row>
    <row r="1120" spans="3:14" ht="88" customHeight="1">
      <c r="C1120" s="136">
        <v>1629</v>
      </c>
      <c r="D1120" s="137">
        <v>1052</v>
      </c>
      <c r="E1120" s="142" t="s">
        <v>6978</v>
      </c>
      <c r="F1120" s="143"/>
      <c r="G1120" s="147" t="s">
        <v>6979</v>
      </c>
      <c r="H1120" s="166" t="str">
        <f t="shared" si="32"/>
        <v xml:space="preserve"> </v>
      </c>
      <c r="I1120">
        <f t="shared" si="33"/>
        <v>0</v>
      </c>
      <c r="N1120" s="107"/>
    </row>
    <row r="1121" spans="3:14" ht="88" customHeight="1">
      <c r="C1121" s="146"/>
      <c r="D1121" s="137">
        <v>1053</v>
      </c>
      <c r="E1121" s="142" t="s">
        <v>6980</v>
      </c>
      <c r="F1121" s="143"/>
      <c r="G1121" s="147" t="s">
        <v>6981</v>
      </c>
      <c r="H1121" s="166" t="str">
        <f t="shared" si="32"/>
        <v xml:space="preserve"> </v>
      </c>
      <c r="I1121">
        <f t="shared" si="33"/>
        <v>0</v>
      </c>
      <c r="N1121" s="107"/>
    </row>
    <row r="1122" spans="3:14" ht="88" customHeight="1">
      <c r="C1122" s="136">
        <v>1630</v>
      </c>
      <c r="D1122" s="137">
        <v>1054</v>
      </c>
      <c r="E1122" s="142" t="s">
        <v>6982</v>
      </c>
      <c r="F1122" s="143"/>
      <c r="G1122" s="147" t="s">
        <v>6983</v>
      </c>
      <c r="H1122" s="166" t="str">
        <f t="shared" si="32"/>
        <v xml:space="preserve"> </v>
      </c>
      <c r="I1122">
        <f t="shared" si="33"/>
        <v>0</v>
      </c>
      <c r="N1122" s="107"/>
    </row>
    <row r="1123" spans="3:14" ht="88" customHeight="1">
      <c r="C1123" s="136">
        <v>1631</v>
      </c>
      <c r="D1123" s="137">
        <v>1055</v>
      </c>
      <c r="E1123" s="142" t="s">
        <v>6984</v>
      </c>
      <c r="F1123" s="143"/>
      <c r="G1123" s="147" t="s">
        <v>6985</v>
      </c>
      <c r="H1123" s="166" t="str">
        <f t="shared" si="32"/>
        <v xml:space="preserve"> </v>
      </c>
      <c r="I1123">
        <f t="shared" si="33"/>
        <v>0</v>
      </c>
      <c r="N1123" s="107"/>
    </row>
    <row r="1124" spans="3:14" ht="88" customHeight="1">
      <c r="C1124" s="146"/>
      <c r="D1124" s="137">
        <v>1056</v>
      </c>
      <c r="E1124" s="142" t="s">
        <v>6986</v>
      </c>
      <c r="F1124" s="143"/>
      <c r="G1124" s="147" t="s">
        <v>6987</v>
      </c>
      <c r="H1124" s="166" t="str">
        <f t="shared" si="32"/>
        <v xml:space="preserve"> </v>
      </c>
      <c r="I1124">
        <f t="shared" si="33"/>
        <v>0</v>
      </c>
      <c r="N1124" s="107"/>
    </row>
    <row r="1125" spans="3:14" ht="88" customHeight="1">
      <c r="C1125" s="136">
        <v>1632</v>
      </c>
      <c r="D1125" s="137">
        <v>1057</v>
      </c>
      <c r="E1125" s="142" t="s">
        <v>6988</v>
      </c>
      <c r="F1125" s="143"/>
      <c r="G1125" s="147" t="s">
        <v>835</v>
      </c>
      <c r="H1125" s="166" t="str">
        <f t="shared" si="32"/>
        <v xml:space="preserve"> </v>
      </c>
      <c r="I1125">
        <f t="shared" si="33"/>
        <v>0</v>
      </c>
      <c r="N1125" s="107"/>
    </row>
    <row r="1126" spans="3:14" ht="88" customHeight="1">
      <c r="C1126" s="136">
        <v>1633</v>
      </c>
      <c r="D1126" s="137">
        <v>1058</v>
      </c>
      <c r="E1126" s="142" t="s">
        <v>6989</v>
      </c>
      <c r="F1126" s="143"/>
      <c r="G1126" s="147" t="s">
        <v>791</v>
      </c>
      <c r="H1126" s="166" t="str">
        <f t="shared" si="32"/>
        <v xml:space="preserve"> </v>
      </c>
      <c r="I1126">
        <f t="shared" si="33"/>
        <v>0</v>
      </c>
      <c r="N1126" s="107"/>
    </row>
    <row r="1127" spans="3:14" ht="88" customHeight="1">
      <c r="C1127" s="136">
        <v>1634</v>
      </c>
      <c r="D1127" s="137">
        <v>1059</v>
      </c>
      <c r="E1127" s="142" t="s">
        <v>6990</v>
      </c>
      <c r="F1127" s="143"/>
      <c r="G1127" s="147" t="s">
        <v>6991</v>
      </c>
      <c r="H1127" s="166" t="str">
        <f t="shared" si="32"/>
        <v xml:space="preserve"> </v>
      </c>
      <c r="I1127">
        <f t="shared" si="33"/>
        <v>0</v>
      </c>
      <c r="N1127" s="107"/>
    </row>
    <row r="1128" spans="3:14" ht="88" customHeight="1">
      <c r="C1128" s="146"/>
      <c r="D1128" s="137">
        <v>1060</v>
      </c>
      <c r="E1128" s="167" t="s">
        <v>6992</v>
      </c>
      <c r="F1128" s="168"/>
      <c r="G1128" s="169" t="s">
        <v>6993</v>
      </c>
      <c r="H1128" s="170" t="str">
        <f t="shared" si="32"/>
        <v xml:space="preserve"> </v>
      </c>
      <c r="I1128">
        <f t="shared" si="33"/>
        <v>0</v>
      </c>
      <c r="N1128" s="107"/>
    </row>
    <row r="1129" spans="3:14" ht="88" customHeight="1">
      <c r="C1129" s="148"/>
      <c r="D1129" s="149"/>
      <c r="E1129" s="150"/>
      <c r="F1129" s="151"/>
      <c r="G1129" s="178"/>
      <c r="H1129" s="153" t="s">
        <v>6994</v>
      </c>
      <c r="I1129">
        <f>SUM(I1024:I1128)</f>
        <v>0</v>
      </c>
      <c r="N1129" s="107"/>
    </row>
    <row r="1130" spans="3:14" ht="88" customHeight="1">
      <c r="C1130" s="148"/>
      <c r="D1130" s="149"/>
      <c r="E1130" s="150"/>
      <c r="F1130" s="151"/>
      <c r="G1130" s="178"/>
      <c r="H1130" s="154">
        <f>I1130</f>
        <v>0</v>
      </c>
      <c r="I1130">
        <f>I1129/105</f>
        <v>0</v>
      </c>
      <c r="N1130" s="107"/>
    </row>
    <row r="1131" spans="3:14" ht="88" customHeight="1">
      <c r="C1131" s="148"/>
      <c r="D1131" s="149"/>
      <c r="E1131" s="150"/>
      <c r="F1131" s="151"/>
      <c r="G1131" s="178"/>
      <c r="H1131" s="105"/>
      <c r="N1131" s="107"/>
    </row>
    <row r="1132" spans="3:14" ht="88" customHeight="1" thickBot="1">
      <c r="C1132" s="148"/>
      <c r="D1132" s="149"/>
      <c r="E1132" s="150"/>
      <c r="F1132" s="151"/>
      <c r="G1132" s="178"/>
      <c r="H1132" s="105"/>
      <c r="N1132" s="107"/>
    </row>
    <row r="1133" spans="3:14" ht="88" customHeight="1" thickTop="1" thickBot="1">
      <c r="C1133" s="155" t="s">
        <v>6995</v>
      </c>
      <c r="D1133" s="156"/>
      <c r="E1133" s="126"/>
      <c r="F1133" s="157"/>
      <c r="G1133" s="179"/>
      <c r="H1133" s="128"/>
      <c r="N1133" s="107"/>
    </row>
    <row r="1134" spans="3:14" ht="109" customHeight="1" thickTop="1" thickBot="1">
      <c r="C1134" s="189" t="s">
        <v>5240</v>
      </c>
      <c r="D1134" s="172" t="s">
        <v>5228</v>
      </c>
      <c r="E1134" s="173" t="s">
        <v>5229</v>
      </c>
      <c r="F1134" s="174" t="s">
        <v>5230</v>
      </c>
      <c r="G1134" s="175" t="s">
        <v>5231</v>
      </c>
      <c r="H1134" s="176" t="s">
        <v>5232</v>
      </c>
      <c r="N1134" s="107"/>
    </row>
    <row r="1135" spans="3:14" ht="88" customHeight="1" thickTop="1">
      <c r="C1135" s="136">
        <v>1635</v>
      </c>
      <c r="D1135" s="137">
        <v>1061</v>
      </c>
      <c r="E1135" s="138" t="s">
        <v>6996</v>
      </c>
      <c r="F1135" s="139"/>
      <c r="G1135" s="164" t="s">
        <v>6997</v>
      </c>
      <c r="H1135" s="165" t="str">
        <f t="shared" si="32"/>
        <v xml:space="preserve"> </v>
      </c>
      <c r="I1135">
        <f t="shared" si="33"/>
        <v>0</v>
      </c>
      <c r="N1135" s="107"/>
    </row>
    <row r="1136" spans="3:14" ht="88" customHeight="1">
      <c r="C1136" s="146"/>
      <c r="D1136" s="137">
        <v>1062</v>
      </c>
      <c r="E1136" s="142" t="s">
        <v>6998</v>
      </c>
      <c r="F1136" s="143"/>
      <c r="G1136" s="147" t="s">
        <v>1126</v>
      </c>
      <c r="H1136" s="166" t="str">
        <f t="shared" si="32"/>
        <v xml:space="preserve"> </v>
      </c>
      <c r="I1136">
        <f t="shared" si="33"/>
        <v>0</v>
      </c>
      <c r="N1136" s="107"/>
    </row>
    <row r="1137" spans="3:14" ht="88" customHeight="1">
      <c r="C1137" s="136">
        <v>1636</v>
      </c>
      <c r="D1137" s="137">
        <v>1063</v>
      </c>
      <c r="E1137" s="142" t="s">
        <v>6999</v>
      </c>
      <c r="F1137" s="143"/>
      <c r="G1137" s="147" t="s">
        <v>2918</v>
      </c>
      <c r="H1137" s="166" t="str">
        <f t="shared" si="32"/>
        <v xml:space="preserve"> </v>
      </c>
      <c r="I1137">
        <f t="shared" si="33"/>
        <v>0</v>
      </c>
      <c r="N1137" s="107"/>
    </row>
    <row r="1138" spans="3:14" ht="88" customHeight="1">
      <c r="C1138" s="136">
        <v>1637</v>
      </c>
      <c r="D1138" s="137">
        <v>1064</v>
      </c>
      <c r="E1138" s="142" t="s">
        <v>7000</v>
      </c>
      <c r="F1138" s="143"/>
      <c r="G1138" s="147" t="s">
        <v>944</v>
      </c>
      <c r="H1138" s="166" t="str">
        <f t="shared" si="32"/>
        <v xml:space="preserve"> </v>
      </c>
      <c r="I1138">
        <f t="shared" si="33"/>
        <v>0</v>
      </c>
      <c r="N1138" s="107"/>
    </row>
    <row r="1139" spans="3:14" ht="88" customHeight="1">
      <c r="C1139" s="136">
        <v>1638</v>
      </c>
      <c r="D1139" s="137">
        <v>1065</v>
      </c>
      <c r="E1139" s="142" t="s">
        <v>7001</v>
      </c>
      <c r="F1139" s="143"/>
      <c r="G1139" s="147" t="s">
        <v>7002</v>
      </c>
      <c r="H1139" s="166" t="str">
        <f t="shared" si="32"/>
        <v xml:space="preserve"> </v>
      </c>
      <c r="I1139">
        <f t="shared" si="33"/>
        <v>0</v>
      </c>
      <c r="N1139" s="107"/>
    </row>
    <row r="1140" spans="3:14" ht="88" customHeight="1">
      <c r="C1140" s="136">
        <v>1639</v>
      </c>
      <c r="D1140" s="137">
        <v>1066</v>
      </c>
      <c r="E1140" s="142" t="s">
        <v>7003</v>
      </c>
      <c r="F1140" s="143"/>
      <c r="G1140" s="147" t="s">
        <v>7004</v>
      </c>
      <c r="H1140" s="166" t="str">
        <f t="shared" si="32"/>
        <v xml:space="preserve"> </v>
      </c>
      <c r="I1140">
        <f t="shared" si="33"/>
        <v>0</v>
      </c>
      <c r="N1140" s="107"/>
    </row>
    <row r="1141" spans="3:14" ht="88" customHeight="1">
      <c r="C1141" s="146"/>
      <c r="D1141" s="137">
        <v>1067</v>
      </c>
      <c r="E1141" s="142" t="s">
        <v>7005</v>
      </c>
      <c r="F1141" s="143"/>
      <c r="G1141" s="147" t="s">
        <v>7006</v>
      </c>
      <c r="H1141" s="166" t="str">
        <f t="shared" si="32"/>
        <v xml:space="preserve"> </v>
      </c>
      <c r="I1141">
        <f t="shared" si="33"/>
        <v>0</v>
      </c>
      <c r="N1141" s="107"/>
    </row>
    <row r="1142" spans="3:14" ht="88" customHeight="1">
      <c r="C1142" s="136">
        <v>1640</v>
      </c>
      <c r="D1142" s="137">
        <v>1068</v>
      </c>
      <c r="E1142" s="177" t="s">
        <v>7007</v>
      </c>
      <c r="F1142" s="143"/>
      <c r="G1142" s="147" t="s">
        <v>7008</v>
      </c>
      <c r="H1142" s="166" t="str">
        <f t="shared" si="32"/>
        <v xml:space="preserve"> </v>
      </c>
      <c r="I1142">
        <f t="shared" si="33"/>
        <v>0</v>
      </c>
      <c r="N1142" s="107"/>
    </row>
    <row r="1143" spans="3:14" ht="88" customHeight="1">
      <c r="C1143" s="146"/>
      <c r="D1143" s="137">
        <v>1069</v>
      </c>
      <c r="E1143" s="142" t="s">
        <v>7009</v>
      </c>
      <c r="F1143" s="143"/>
      <c r="G1143" s="147" t="s">
        <v>3039</v>
      </c>
      <c r="H1143" s="166" t="str">
        <f t="shared" si="32"/>
        <v xml:space="preserve"> </v>
      </c>
      <c r="I1143">
        <f t="shared" si="33"/>
        <v>0</v>
      </c>
      <c r="N1143" s="107"/>
    </row>
    <row r="1144" spans="3:14" ht="88" customHeight="1">
      <c r="C1144" s="146"/>
      <c r="D1144" s="137">
        <v>1070</v>
      </c>
      <c r="E1144" s="142" t="s">
        <v>7010</v>
      </c>
      <c r="F1144" s="143"/>
      <c r="G1144" s="147" t="s">
        <v>790</v>
      </c>
      <c r="H1144" s="166" t="str">
        <f t="shared" si="32"/>
        <v xml:space="preserve"> </v>
      </c>
      <c r="I1144">
        <f t="shared" si="33"/>
        <v>0</v>
      </c>
      <c r="N1144" s="107"/>
    </row>
    <row r="1145" spans="3:14" ht="88" customHeight="1">
      <c r="C1145" s="136">
        <v>1641</v>
      </c>
      <c r="D1145" s="137">
        <v>1071</v>
      </c>
      <c r="E1145" s="142" t="s">
        <v>7011</v>
      </c>
      <c r="F1145" s="143"/>
      <c r="G1145" s="147" t="s">
        <v>7012</v>
      </c>
      <c r="H1145" s="166" t="str">
        <f t="shared" si="32"/>
        <v xml:space="preserve"> </v>
      </c>
      <c r="I1145">
        <f t="shared" si="33"/>
        <v>0</v>
      </c>
      <c r="N1145" s="107"/>
    </row>
    <row r="1146" spans="3:14" ht="88" customHeight="1">
      <c r="C1146" s="136">
        <v>1642</v>
      </c>
      <c r="D1146" s="137">
        <v>1072</v>
      </c>
      <c r="E1146" s="142" t="s">
        <v>7013</v>
      </c>
      <c r="F1146" s="143"/>
      <c r="G1146" s="147" t="s">
        <v>5704</v>
      </c>
      <c r="H1146" s="166" t="str">
        <f t="shared" si="32"/>
        <v xml:space="preserve"> </v>
      </c>
      <c r="I1146">
        <f t="shared" si="33"/>
        <v>0</v>
      </c>
      <c r="N1146" s="107"/>
    </row>
    <row r="1147" spans="3:14" ht="88" customHeight="1">
      <c r="C1147" s="146"/>
      <c r="D1147" s="137">
        <v>1073</v>
      </c>
      <c r="E1147" s="142" t="s">
        <v>7014</v>
      </c>
      <c r="F1147" s="143"/>
      <c r="G1147" s="147" t="s">
        <v>5704</v>
      </c>
      <c r="H1147" s="166" t="str">
        <f t="shared" si="32"/>
        <v xml:space="preserve"> </v>
      </c>
      <c r="I1147">
        <f t="shared" si="33"/>
        <v>0</v>
      </c>
      <c r="N1147" s="107"/>
    </row>
    <row r="1148" spans="3:14" ht="88" customHeight="1">
      <c r="C1148" s="146"/>
      <c r="D1148" s="137">
        <v>1074</v>
      </c>
      <c r="E1148" s="142" t="s">
        <v>7015</v>
      </c>
      <c r="F1148" s="143"/>
      <c r="G1148" s="147" t="s">
        <v>5314</v>
      </c>
      <c r="H1148" s="166" t="str">
        <f t="shared" si="32"/>
        <v xml:space="preserve"> </v>
      </c>
      <c r="I1148">
        <f t="shared" si="33"/>
        <v>0</v>
      </c>
      <c r="N1148" s="107"/>
    </row>
    <row r="1149" spans="3:14" ht="88" customHeight="1">
      <c r="C1149" s="136">
        <v>1643</v>
      </c>
      <c r="D1149" s="137">
        <v>1075</v>
      </c>
      <c r="E1149" s="142" t="s">
        <v>7016</v>
      </c>
      <c r="F1149" s="143"/>
      <c r="G1149" s="147" t="s">
        <v>7017</v>
      </c>
      <c r="H1149" s="166" t="str">
        <f t="shared" si="32"/>
        <v xml:space="preserve"> </v>
      </c>
      <c r="I1149">
        <f t="shared" si="33"/>
        <v>0</v>
      </c>
      <c r="N1149" s="107"/>
    </row>
    <row r="1150" spans="3:14" ht="88" customHeight="1">
      <c r="C1150" s="146"/>
      <c r="D1150" s="137">
        <v>1076</v>
      </c>
      <c r="E1150" s="142" t="s">
        <v>7018</v>
      </c>
      <c r="F1150" s="143"/>
      <c r="G1150" s="147" t="s">
        <v>1026</v>
      </c>
      <c r="H1150" s="166" t="str">
        <f t="shared" si="32"/>
        <v xml:space="preserve"> </v>
      </c>
      <c r="I1150">
        <f t="shared" si="33"/>
        <v>0</v>
      </c>
      <c r="N1150" s="107"/>
    </row>
    <row r="1151" spans="3:14" ht="88" customHeight="1">
      <c r="C1151" s="136">
        <v>1644</v>
      </c>
      <c r="D1151" s="137">
        <v>1077</v>
      </c>
      <c r="E1151" s="142" t="s">
        <v>7019</v>
      </c>
      <c r="F1151" s="143"/>
      <c r="G1151" s="147" t="s">
        <v>7020</v>
      </c>
      <c r="H1151" s="166" t="str">
        <f t="shared" si="32"/>
        <v xml:space="preserve"> </v>
      </c>
      <c r="I1151">
        <f t="shared" si="33"/>
        <v>0</v>
      </c>
      <c r="N1151" s="107"/>
    </row>
    <row r="1152" spans="3:14" ht="88" customHeight="1">
      <c r="C1152" s="146"/>
      <c r="D1152" s="137">
        <v>1078</v>
      </c>
      <c r="E1152" s="142" t="s">
        <v>7021</v>
      </c>
      <c r="F1152" s="143"/>
      <c r="G1152" s="147" t="s">
        <v>7022</v>
      </c>
      <c r="H1152" s="166" t="str">
        <f t="shared" si="32"/>
        <v xml:space="preserve"> </v>
      </c>
      <c r="I1152">
        <f t="shared" si="33"/>
        <v>0</v>
      </c>
      <c r="N1152" s="107"/>
    </row>
    <row r="1153" spans="3:14" ht="88" customHeight="1">
      <c r="C1153" s="146"/>
      <c r="D1153" s="137">
        <v>1079</v>
      </c>
      <c r="E1153" s="142" t="s">
        <v>7023</v>
      </c>
      <c r="F1153" s="143"/>
      <c r="G1153" s="147" t="s">
        <v>7024</v>
      </c>
      <c r="H1153" s="166" t="str">
        <f t="shared" si="32"/>
        <v xml:space="preserve"> </v>
      </c>
      <c r="I1153">
        <f t="shared" si="33"/>
        <v>0</v>
      </c>
      <c r="N1153" s="107"/>
    </row>
    <row r="1154" spans="3:14" ht="88" customHeight="1">
      <c r="C1154" s="146"/>
      <c r="D1154" s="137">
        <v>1080</v>
      </c>
      <c r="E1154" s="142" t="s">
        <v>7025</v>
      </c>
      <c r="F1154" s="143"/>
      <c r="G1154" s="147" t="s">
        <v>7026</v>
      </c>
      <c r="H1154" s="166" t="str">
        <f t="shared" si="32"/>
        <v xml:space="preserve"> </v>
      </c>
      <c r="I1154">
        <f t="shared" si="33"/>
        <v>0</v>
      </c>
      <c r="N1154" s="107"/>
    </row>
    <row r="1155" spans="3:14" ht="88" customHeight="1">
      <c r="C1155" s="146"/>
      <c r="D1155" s="137">
        <v>1081</v>
      </c>
      <c r="E1155" s="142" t="s">
        <v>7027</v>
      </c>
      <c r="F1155" s="143"/>
      <c r="G1155" s="147" t="s">
        <v>7028</v>
      </c>
      <c r="H1155" s="166" t="str">
        <f t="shared" si="32"/>
        <v xml:space="preserve"> </v>
      </c>
      <c r="I1155">
        <f t="shared" si="33"/>
        <v>0</v>
      </c>
      <c r="N1155" s="107"/>
    </row>
    <row r="1156" spans="3:14" ht="88" customHeight="1">
      <c r="C1156" s="136">
        <v>1645</v>
      </c>
      <c r="D1156" s="137">
        <v>1082</v>
      </c>
      <c r="E1156" s="142" t="s">
        <v>7029</v>
      </c>
      <c r="F1156" s="143"/>
      <c r="G1156" s="147" t="s">
        <v>7030</v>
      </c>
      <c r="H1156" s="166" t="str">
        <f t="shared" si="32"/>
        <v xml:space="preserve"> </v>
      </c>
      <c r="I1156">
        <f t="shared" si="33"/>
        <v>0</v>
      </c>
      <c r="N1156" s="107"/>
    </row>
    <row r="1157" spans="3:14" ht="88" customHeight="1">
      <c r="C1157" s="136">
        <v>1646</v>
      </c>
      <c r="D1157" s="137">
        <v>1083</v>
      </c>
      <c r="E1157" s="142" t="s">
        <v>7031</v>
      </c>
      <c r="F1157" s="143"/>
      <c r="G1157" s="147" t="s">
        <v>799</v>
      </c>
      <c r="H1157" s="166" t="str">
        <f t="shared" si="32"/>
        <v xml:space="preserve"> </v>
      </c>
      <c r="I1157">
        <f t="shared" si="33"/>
        <v>0</v>
      </c>
      <c r="N1157" s="107"/>
    </row>
    <row r="1158" spans="3:14" ht="88" customHeight="1">
      <c r="C1158" s="136" t="s">
        <v>5342</v>
      </c>
      <c r="D1158" s="137">
        <v>1084</v>
      </c>
      <c r="E1158" s="142" t="s">
        <v>7032</v>
      </c>
      <c r="F1158" s="143"/>
      <c r="G1158" s="147" t="s">
        <v>842</v>
      </c>
      <c r="H1158" s="166" t="str">
        <f t="shared" si="32"/>
        <v xml:space="preserve"> </v>
      </c>
      <c r="I1158">
        <f t="shared" si="33"/>
        <v>0</v>
      </c>
      <c r="N1158" s="107"/>
    </row>
    <row r="1159" spans="3:14" ht="88" customHeight="1">
      <c r="C1159" s="136">
        <v>1647</v>
      </c>
      <c r="D1159" s="137">
        <v>1085</v>
      </c>
      <c r="E1159" s="142" t="s">
        <v>7033</v>
      </c>
      <c r="F1159" s="143"/>
      <c r="G1159" s="147" t="s">
        <v>7034</v>
      </c>
      <c r="H1159" s="166" t="str">
        <f t="shared" si="32"/>
        <v xml:space="preserve"> </v>
      </c>
      <c r="I1159">
        <f t="shared" si="33"/>
        <v>0</v>
      </c>
      <c r="N1159" s="107"/>
    </row>
    <row r="1160" spans="3:14" ht="88" customHeight="1">
      <c r="C1160" s="146"/>
      <c r="D1160" s="137">
        <v>1086</v>
      </c>
      <c r="E1160" s="142" t="s">
        <v>7035</v>
      </c>
      <c r="F1160" s="143"/>
      <c r="G1160" s="147" t="s">
        <v>5234</v>
      </c>
      <c r="H1160" s="166" t="str">
        <f t="shared" si="32"/>
        <v xml:space="preserve"> </v>
      </c>
      <c r="I1160">
        <f t="shared" si="33"/>
        <v>0</v>
      </c>
      <c r="N1160" s="107"/>
    </row>
    <row r="1161" spans="3:14" ht="88" customHeight="1">
      <c r="C1161" s="136">
        <v>1648</v>
      </c>
      <c r="D1161" s="137">
        <v>1087</v>
      </c>
      <c r="E1161" s="142" t="s">
        <v>7036</v>
      </c>
      <c r="F1161" s="143"/>
      <c r="G1161" s="147" t="s">
        <v>7037</v>
      </c>
      <c r="H1161" s="166" t="str">
        <f t="shared" si="32"/>
        <v xml:space="preserve"> </v>
      </c>
      <c r="I1161">
        <f t="shared" si="33"/>
        <v>0</v>
      </c>
      <c r="N1161" s="107"/>
    </row>
    <row r="1162" spans="3:14" ht="88" customHeight="1">
      <c r="C1162" s="136">
        <v>1649</v>
      </c>
      <c r="D1162" s="137">
        <v>1088</v>
      </c>
      <c r="E1162" s="142" t="s">
        <v>7038</v>
      </c>
      <c r="F1162" s="143"/>
      <c r="G1162" s="147" t="s">
        <v>791</v>
      </c>
      <c r="H1162" s="166" t="str">
        <f t="shared" si="32"/>
        <v xml:space="preserve"> </v>
      </c>
      <c r="I1162">
        <f t="shared" si="33"/>
        <v>0</v>
      </c>
      <c r="N1162" s="107"/>
    </row>
    <row r="1163" spans="3:14" ht="88" customHeight="1">
      <c r="C1163" s="146"/>
      <c r="D1163" s="137">
        <v>1089</v>
      </c>
      <c r="E1163" s="142" t="s">
        <v>7039</v>
      </c>
      <c r="F1163" s="143"/>
      <c r="G1163" s="147" t="s">
        <v>790</v>
      </c>
      <c r="H1163" s="166" t="str">
        <f t="shared" si="32"/>
        <v xml:space="preserve"> </v>
      </c>
      <c r="I1163">
        <f t="shared" si="33"/>
        <v>0</v>
      </c>
      <c r="N1163" s="107"/>
    </row>
    <row r="1164" spans="3:14" ht="88" customHeight="1">
      <c r="C1164" s="136">
        <v>1650</v>
      </c>
      <c r="D1164" s="137">
        <v>1090</v>
      </c>
      <c r="E1164" s="142" t="s">
        <v>7040</v>
      </c>
      <c r="F1164" s="143"/>
      <c r="G1164" s="147" t="s">
        <v>7041</v>
      </c>
      <c r="H1164" s="166" t="str">
        <f t="shared" ref="H1164:H1227" si="34">IF(F1164=""," ",IF(F1164=G1164,"OK",G1164))</f>
        <v xml:space="preserve"> </v>
      </c>
      <c r="I1164">
        <f t="shared" ref="I1164:I1227" si="35">IF(H1164="OK",1,0)</f>
        <v>0</v>
      </c>
      <c r="N1164" s="107"/>
    </row>
    <row r="1165" spans="3:14" ht="88" customHeight="1">
      <c r="C1165" s="136">
        <v>1651</v>
      </c>
      <c r="D1165" s="137">
        <v>1091</v>
      </c>
      <c r="E1165" s="142" t="s">
        <v>7042</v>
      </c>
      <c r="F1165" s="143"/>
      <c r="G1165" s="147" t="s">
        <v>7043</v>
      </c>
      <c r="H1165" s="166" t="str">
        <f t="shared" si="34"/>
        <v xml:space="preserve"> </v>
      </c>
      <c r="I1165">
        <f t="shared" si="35"/>
        <v>0</v>
      </c>
      <c r="N1165" s="107"/>
    </row>
    <row r="1166" spans="3:14" ht="88" customHeight="1">
      <c r="C1166" s="146"/>
      <c r="D1166" s="137">
        <v>1092</v>
      </c>
      <c r="E1166" s="142" t="s">
        <v>7044</v>
      </c>
      <c r="F1166" s="143"/>
      <c r="G1166" s="147" t="s">
        <v>7045</v>
      </c>
      <c r="H1166" s="166" t="str">
        <f t="shared" si="34"/>
        <v xml:space="preserve"> </v>
      </c>
      <c r="I1166">
        <f t="shared" si="35"/>
        <v>0</v>
      </c>
      <c r="N1166" s="107"/>
    </row>
    <row r="1167" spans="3:14" ht="88" customHeight="1">
      <c r="C1167" s="136">
        <v>1652</v>
      </c>
      <c r="D1167" s="137">
        <v>1093</v>
      </c>
      <c r="E1167" s="142" t="s">
        <v>7046</v>
      </c>
      <c r="F1167" s="143"/>
      <c r="G1167" s="147" t="s">
        <v>7047</v>
      </c>
      <c r="H1167" s="166" t="str">
        <f t="shared" si="34"/>
        <v xml:space="preserve"> </v>
      </c>
      <c r="I1167">
        <f t="shared" si="35"/>
        <v>0</v>
      </c>
      <c r="N1167" s="107"/>
    </row>
    <row r="1168" spans="3:14" ht="88" customHeight="1">
      <c r="C1168" s="146"/>
      <c r="D1168" s="137">
        <v>1094</v>
      </c>
      <c r="E1168" s="142" t="s">
        <v>7048</v>
      </c>
      <c r="F1168" s="143"/>
      <c r="G1168" s="147" t="s">
        <v>7049</v>
      </c>
      <c r="H1168" s="166" t="str">
        <f t="shared" si="34"/>
        <v xml:space="preserve"> </v>
      </c>
      <c r="I1168">
        <f t="shared" si="35"/>
        <v>0</v>
      </c>
      <c r="N1168" s="107"/>
    </row>
    <row r="1169" spans="3:14" ht="88" customHeight="1">
      <c r="C1169" s="136">
        <v>1653</v>
      </c>
      <c r="D1169" s="137">
        <v>1095</v>
      </c>
      <c r="E1169" s="142" t="s">
        <v>7050</v>
      </c>
      <c r="F1169" s="143"/>
      <c r="G1169" s="147" t="s">
        <v>791</v>
      </c>
      <c r="H1169" s="166" t="str">
        <f t="shared" si="34"/>
        <v xml:space="preserve"> </v>
      </c>
      <c r="I1169">
        <f t="shared" si="35"/>
        <v>0</v>
      </c>
      <c r="N1169" s="107"/>
    </row>
    <row r="1170" spans="3:14" ht="88" customHeight="1">
      <c r="C1170" s="136">
        <v>1654</v>
      </c>
      <c r="D1170" s="137">
        <v>1096</v>
      </c>
      <c r="E1170" s="142" t="s">
        <v>7051</v>
      </c>
      <c r="F1170" s="143"/>
      <c r="G1170" s="147" t="s">
        <v>7052</v>
      </c>
      <c r="H1170" s="166" t="str">
        <f t="shared" si="34"/>
        <v xml:space="preserve"> </v>
      </c>
      <c r="I1170">
        <f t="shared" si="35"/>
        <v>0</v>
      </c>
      <c r="N1170" s="107"/>
    </row>
    <row r="1171" spans="3:14" ht="88" customHeight="1">
      <c r="C1171" s="136">
        <v>1655</v>
      </c>
      <c r="D1171" s="137">
        <v>1097</v>
      </c>
      <c r="E1171" s="142" t="s">
        <v>7053</v>
      </c>
      <c r="F1171" s="143"/>
      <c r="G1171" s="147" t="s">
        <v>7054</v>
      </c>
      <c r="H1171" s="166" t="str">
        <f t="shared" si="34"/>
        <v xml:space="preserve"> </v>
      </c>
      <c r="I1171">
        <f t="shared" si="35"/>
        <v>0</v>
      </c>
      <c r="N1171" s="107"/>
    </row>
    <row r="1172" spans="3:14" ht="88" customHeight="1">
      <c r="C1172" s="146"/>
      <c r="D1172" s="137">
        <v>1098</v>
      </c>
      <c r="E1172" s="142" t="s">
        <v>7055</v>
      </c>
      <c r="F1172" s="143"/>
      <c r="G1172" s="147" t="s">
        <v>7056</v>
      </c>
      <c r="H1172" s="166" t="str">
        <f t="shared" si="34"/>
        <v xml:space="preserve"> </v>
      </c>
      <c r="I1172">
        <f t="shared" si="35"/>
        <v>0</v>
      </c>
      <c r="N1172" s="107"/>
    </row>
    <row r="1173" spans="3:14" ht="88" customHeight="1">
      <c r="C1173" s="136">
        <v>1656</v>
      </c>
      <c r="D1173" s="137">
        <v>1099</v>
      </c>
      <c r="E1173" s="142" t="s">
        <v>7057</v>
      </c>
      <c r="F1173" s="143"/>
      <c r="G1173" s="147" t="s">
        <v>7058</v>
      </c>
      <c r="H1173" s="166" t="str">
        <f t="shared" si="34"/>
        <v xml:space="preserve"> </v>
      </c>
      <c r="I1173">
        <f t="shared" si="35"/>
        <v>0</v>
      </c>
      <c r="N1173" s="107"/>
    </row>
    <row r="1174" spans="3:14" ht="88" customHeight="1">
      <c r="C1174" s="136">
        <v>1657</v>
      </c>
      <c r="D1174" s="137">
        <v>1100</v>
      </c>
      <c r="E1174" s="142" t="s">
        <v>7059</v>
      </c>
      <c r="F1174" s="143"/>
      <c r="G1174" s="147" t="s">
        <v>7060</v>
      </c>
      <c r="H1174" s="166" t="str">
        <f t="shared" si="34"/>
        <v xml:space="preserve"> </v>
      </c>
      <c r="I1174">
        <f t="shared" si="35"/>
        <v>0</v>
      </c>
      <c r="N1174" s="107"/>
    </row>
    <row r="1175" spans="3:14" ht="88" customHeight="1">
      <c r="C1175" s="146"/>
      <c r="D1175" s="137">
        <v>1101</v>
      </c>
      <c r="E1175" s="142" t="s">
        <v>7061</v>
      </c>
      <c r="F1175" s="143"/>
      <c r="G1175" s="147" t="s">
        <v>7062</v>
      </c>
      <c r="H1175" s="166" t="str">
        <f t="shared" si="34"/>
        <v xml:space="preserve"> </v>
      </c>
      <c r="I1175">
        <f t="shared" si="35"/>
        <v>0</v>
      </c>
      <c r="N1175" s="107"/>
    </row>
    <row r="1176" spans="3:14" ht="88" customHeight="1">
      <c r="C1176" s="136">
        <v>1658</v>
      </c>
      <c r="D1176" s="137">
        <v>1102</v>
      </c>
      <c r="E1176" s="142" t="s">
        <v>7063</v>
      </c>
      <c r="F1176" s="143"/>
      <c r="G1176" s="147" t="s">
        <v>7064</v>
      </c>
      <c r="H1176" s="166" t="str">
        <f t="shared" si="34"/>
        <v xml:space="preserve"> </v>
      </c>
      <c r="I1176">
        <f t="shared" si="35"/>
        <v>0</v>
      </c>
      <c r="N1176" s="107"/>
    </row>
    <row r="1177" spans="3:14" ht="88" customHeight="1">
      <c r="C1177" s="136">
        <v>1659</v>
      </c>
      <c r="D1177" s="137">
        <v>1103</v>
      </c>
      <c r="E1177" s="142" t="s">
        <v>7065</v>
      </c>
      <c r="F1177" s="143"/>
      <c r="G1177" s="147" t="s">
        <v>7066</v>
      </c>
      <c r="H1177" s="166" t="str">
        <f t="shared" si="34"/>
        <v xml:space="preserve"> </v>
      </c>
      <c r="I1177">
        <f t="shared" si="35"/>
        <v>0</v>
      </c>
      <c r="N1177" s="107"/>
    </row>
    <row r="1178" spans="3:14" ht="88" customHeight="1">
      <c r="C1178" s="136">
        <v>1660</v>
      </c>
      <c r="D1178" s="137">
        <v>1104</v>
      </c>
      <c r="E1178" s="142" t="s">
        <v>7067</v>
      </c>
      <c r="F1178" s="143"/>
      <c r="G1178" s="147" t="s">
        <v>7068</v>
      </c>
      <c r="H1178" s="166" t="str">
        <f t="shared" si="34"/>
        <v xml:space="preserve"> </v>
      </c>
      <c r="I1178">
        <f t="shared" si="35"/>
        <v>0</v>
      </c>
      <c r="N1178" s="107"/>
    </row>
    <row r="1179" spans="3:14" ht="88" customHeight="1">
      <c r="C1179" s="146"/>
      <c r="D1179" s="137">
        <v>1105</v>
      </c>
      <c r="E1179" s="142" t="s">
        <v>7069</v>
      </c>
      <c r="F1179" s="143"/>
      <c r="G1179" s="147" t="s">
        <v>7070</v>
      </c>
      <c r="H1179" s="166" t="str">
        <f t="shared" si="34"/>
        <v xml:space="preserve"> </v>
      </c>
      <c r="I1179">
        <f t="shared" si="35"/>
        <v>0</v>
      </c>
      <c r="N1179" s="107"/>
    </row>
    <row r="1180" spans="3:14" ht="88" customHeight="1">
      <c r="C1180" s="136">
        <v>1661</v>
      </c>
      <c r="D1180" s="137">
        <v>1106</v>
      </c>
      <c r="E1180" s="142" t="s">
        <v>7071</v>
      </c>
      <c r="F1180" s="143"/>
      <c r="G1180" s="147" t="s">
        <v>7072</v>
      </c>
      <c r="H1180" s="166" t="str">
        <f t="shared" si="34"/>
        <v xml:space="preserve"> </v>
      </c>
      <c r="I1180">
        <f t="shared" si="35"/>
        <v>0</v>
      </c>
      <c r="N1180" s="107"/>
    </row>
    <row r="1181" spans="3:14" ht="88" customHeight="1">
      <c r="C1181" s="146"/>
      <c r="D1181" s="137">
        <v>1107</v>
      </c>
      <c r="E1181" s="142" t="s">
        <v>7073</v>
      </c>
      <c r="F1181" s="143"/>
      <c r="G1181" s="147" t="s">
        <v>1000</v>
      </c>
      <c r="H1181" s="166" t="str">
        <f t="shared" si="34"/>
        <v xml:space="preserve"> </v>
      </c>
      <c r="I1181">
        <f t="shared" si="35"/>
        <v>0</v>
      </c>
      <c r="N1181" s="107"/>
    </row>
    <row r="1182" spans="3:14" ht="88" customHeight="1">
      <c r="C1182" s="146"/>
      <c r="D1182" s="137">
        <v>1108</v>
      </c>
      <c r="E1182" s="142" t="s">
        <v>7074</v>
      </c>
      <c r="F1182" s="143"/>
      <c r="G1182" s="147" t="s">
        <v>7075</v>
      </c>
      <c r="H1182" s="166" t="str">
        <f t="shared" si="34"/>
        <v xml:space="preserve"> </v>
      </c>
      <c r="I1182">
        <f t="shared" si="35"/>
        <v>0</v>
      </c>
      <c r="N1182" s="107"/>
    </row>
    <row r="1183" spans="3:14" ht="88" customHeight="1">
      <c r="C1183" s="136">
        <v>1662</v>
      </c>
      <c r="D1183" s="137">
        <v>1109</v>
      </c>
      <c r="E1183" s="142" t="s">
        <v>7076</v>
      </c>
      <c r="F1183" s="143"/>
      <c r="G1183" s="147" t="s">
        <v>7077</v>
      </c>
      <c r="H1183" s="166" t="str">
        <f t="shared" si="34"/>
        <v xml:space="preserve"> </v>
      </c>
      <c r="I1183">
        <f t="shared" si="35"/>
        <v>0</v>
      </c>
      <c r="N1183" s="107"/>
    </row>
    <row r="1184" spans="3:14" ht="88" customHeight="1">
      <c r="C1184" s="136">
        <v>1663</v>
      </c>
      <c r="D1184" s="137">
        <v>1110</v>
      </c>
      <c r="E1184" s="142" t="s">
        <v>7078</v>
      </c>
      <c r="F1184" s="143"/>
      <c r="G1184" s="147" t="s">
        <v>7079</v>
      </c>
      <c r="H1184" s="166" t="str">
        <f t="shared" si="34"/>
        <v xml:space="preserve"> </v>
      </c>
      <c r="I1184">
        <f t="shared" si="35"/>
        <v>0</v>
      </c>
      <c r="N1184" s="107"/>
    </row>
    <row r="1185" spans="3:14" ht="88" customHeight="1">
      <c r="C1185" s="136">
        <v>1664</v>
      </c>
      <c r="D1185" s="137">
        <v>1111</v>
      </c>
      <c r="E1185" s="142" t="s">
        <v>7080</v>
      </c>
      <c r="F1185" s="143"/>
      <c r="G1185" s="147" t="s">
        <v>784</v>
      </c>
      <c r="H1185" s="166" t="str">
        <f t="shared" si="34"/>
        <v xml:space="preserve"> </v>
      </c>
      <c r="I1185">
        <f t="shared" si="35"/>
        <v>0</v>
      </c>
      <c r="N1185" s="107"/>
    </row>
    <row r="1186" spans="3:14" ht="88" customHeight="1">
      <c r="C1186" s="146"/>
      <c r="D1186" s="137">
        <v>1112</v>
      </c>
      <c r="E1186" s="142" t="s">
        <v>7081</v>
      </c>
      <c r="F1186" s="143"/>
      <c r="G1186" s="147" t="s">
        <v>835</v>
      </c>
      <c r="H1186" s="166" t="str">
        <f t="shared" si="34"/>
        <v xml:space="preserve"> </v>
      </c>
      <c r="I1186">
        <f t="shared" si="35"/>
        <v>0</v>
      </c>
      <c r="N1186" s="107"/>
    </row>
    <row r="1187" spans="3:14" ht="88" customHeight="1">
      <c r="C1187" s="136">
        <v>1665</v>
      </c>
      <c r="D1187" s="137">
        <v>1113</v>
      </c>
      <c r="E1187" s="142" t="s">
        <v>7082</v>
      </c>
      <c r="F1187" s="143"/>
      <c r="G1187" s="147" t="s">
        <v>811</v>
      </c>
      <c r="H1187" s="166" t="str">
        <f t="shared" si="34"/>
        <v xml:space="preserve"> </v>
      </c>
      <c r="I1187">
        <f t="shared" si="35"/>
        <v>0</v>
      </c>
      <c r="N1187" s="107"/>
    </row>
    <row r="1188" spans="3:14" ht="88" customHeight="1">
      <c r="C1188" s="146"/>
      <c r="D1188" s="137">
        <v>1114</v>
      </c>
      <c r="E1188" s="142" t="s">
        <v>7083</v>
      </c>
      <c r="F1188" s="143"/>
      <c r="G1188" s="147" t="s">
        <v>7084</v>
      </c>
      <c r="H1188" s="166" t="str">
        <f t="shared" si="34"/>
        <v xml:space="preserve"> </v>
      </c>
      <c r="I1188">
        <f t="shared" si="35"/>
        <v>0</v>
      </c>
      <c r="N1188" s="107"/>
    </row>
    <row r="1189" spans="3:14" ht="88" customHeight="1">
      <c r="C1189" s="146"/>
      <c r="D1189" s="137">
        <v>1115</v>
      </c>
      <c r="E1189" s="142" t="s">
        <v>7085</v>
      </c>
      <c r="F1189" s="143"/>
      <c r="G1189" s="147" t="s">
        <v>7086</v>
      </c>
      <c r="H1189" s="166" t="str">
        <f t="shared" si="34"/>
        <v xml:space="preserve"> </v>
      </c>
      <c r="I1189">
        <f t="shared" si="35"/>
        <v>0</v>
      </c>
      <c r="N1189" s="107"/>
    </row>
    <row r="1190" spans="3:14" ht="88" customHeight="1">
      <c r="C1190" s="146"/>
      <c r="D1190" s="137">
        <v>1116</v>
      </c>
      <c r="E1190" s="142" t="s">
        <v>7087</v>
      </c>
      <c r="F1190" s="143"/>
      <c r="G1190" s="147" t="s">
        <v>7088</v>
      </c>
      <c r="H1190" s="166" t="str">
        <f t="shared" si="34"/>
        <v xml:space="preserve"> </v>
      </c>
      <c r="I1190">
        <f t="shared" si="35"/>
        <v>0</v>
      </c>
      <c r="N1190" s="107"/>
    </row>
    <row r="1191" spans="3:14" ht="88" customHeight="1">
      <c r="C1191" s="136">
        <v>1666</v>
      </c>
      <c r="D1191" s="137">
        <v>1117</v>
      </c>
      <c r="E1191" s="142" t="s">
        <v>7089</v>
      </c>
      <c r="F1191" s="143"/>
      <c r="G1191" s="147" t="s">
        <v>7090</v>
      </c>
      <c r="H1191" s="166" t="str">
        <f t="shared" si="34"/>
        <v xml:space="preserve"> </v>
      </c>
      <c r="I1191">
        <f t="shared" si="35"/>
        <v>0</v>
      </c>
      <c r="N1191" s="107"/>
    </row>
    <row r="1192" spans="3:14" ht="88" customHeight="1">
      <c r="C1192" s="146"/>
      <c r="D1192" s="137">
        <v>1118</v>
      </c>
      <c r="E1192" s="142" t="s">
        <v>7091</v>
      </c>
      <c r="F1192" s="143"/>
      <c r="G1192" s="147" t="s">
        <v>7090</v>
      </c>
      <c r="H1192" s="166" t="str">
        <f t="shared" si="34"/>
        <v xml:space="preserve"> </v>
      </c>
      <c r="I1192">
        <f t="shared" si="35"/>
        <v>0</v>
      </c>
      <c r="N1192" s="107"/>
    </row>
    <row r="1193" spans="3:14" ht="88" customHeight="1">
      <c r="C1193" s="136">
        <v>1667</v>
      </c>
      <c r="D1193" s="137">
        <v>1119</v>
      </c>
      <c r="E1193" s="142" t="s">
        <v>7092</v>
      </c>
      <c r="F1193" s="143"/>
      <c r="G1193" s="147" t="s">
        <v>7093</v>
      </c>
      <c r="H1193" s="166" t="str">
        <f t="shared" si="34"/>
        <v xml:space="preserve"> </v>
      </c>
      <c r="I1193">
        <f t="shared" si="35"/>
        <v>0</v>
      </c>
      <c r="N1193" s="107"/>
    </row>
    <row r="1194" spans="3:14" ht="88" customHeight="1">
      <c r="C1194" s="136">
        <v>1668</v>
      </c>
      <c r="D1194" s="137">
        <v>1120</v>
      </c>
      <c r="E1194" s="142" t="s">
        <v>7094</v>
      </c>
      <c r="F1194" s="143"/>
      <c r="G1194" s="147" t="s">
        <v>7095</v>
      </c>
      <c r="H1194" s="166" t="str">
        <f t="shared" si="34"/>
        <v xml:space="preserve"> </v>
      </c>
      <c r="I1194">
        <f t="shared" si="35"/>
        <v>0</v>
      </c>
      <c r="N1194" s="107"/>
    </row>
    <row r="1195" spans="3:14" ht="88" customHeight="1">
      <c r="C1195" s="146"/>
      <c r="D1195" s="137">
        <v>1121</v>
      </c>
      <c r="E1195" s="142" t="s">
        <v>7096</v>
      </c>
      <c r="F1195" s="143"/>
      <c r="G1195" s="147" t="s">
        <v>811</v>
      </c>
      <c r="H1195" s="166" t="str">
        <f t="shared" si="34"/>
        <v xml:space="preserve"> </v>
      </c>
      <c r="I1195">
        <f t="shared" si="35"/>
        <v>0</v>
      </c>
      <c r="N1195" s="107"/>
    </row>
    <row r="1196" spans="3:14" ht="88" customHeight="1">
      <c r="C1196" s="146"/>
      <c r="D1196" s="137">
        <v>1122</v>
      </c>
      <c r="E1196" s="142" t="s">
        <v>7097</v>
      </c>
      <c r="F1196" s="143"/>
      <c r="G1196" s="147" t="s">
        <v>811</v>
      </c>
      <c r="H1196" s="166" t="str">
        <f t="shared" si="34"/>
        <v xml:space="preserve"> </v>
      </c>
      <c r="I1196">
        <f t="shared" si="35"/>
        <v>0</v>
      </c>
      <c r="N1196" s="107"/>
    </row>
    <row r="1197" spans="3:14" ht="88" customHeight="1">
      <c r="C1197" s="136">
        <v>1669</v>
      </c>
      <c r="D1197" s="137">
        <v>1123</v>
      </c>
      <c r="E1197" s="142" t="s">
        <v>7098</v>
      </c>
      <c r="F1197" s="143"/>
      <c r="G1197" s="147" t="s">
        <v>1021</v>
      </c>
      <c r="H1197" s="166" t="str">
        <f t="shared" si="34"/>
        <v xml:space="preserve"> </v>
      </c>
      <c r="I1197">
        <f t="shared" si="35"/>
        <v>0</v>
      </c>
      <c r="N1197" s="107"/>
    </row>
    <row r="1198" spans="3:14" ht="88" customHeight="1">
      <c r="C1198" s="146"/>
      <c r="D1198" s="137">
        <v>1124</v>
      </c>
      <c r="E1198" s="142" t="s">
        <v>7099</v>
      </c>
      <c r="F1198" s="143"/>
      <c r="G1198" s="147" t="s">
        <v>1145</v>
      </c>
      <c r="H1198" s="166" t="str">
        <f t="shared" si="34"/>
        <v xml:space="preserve"> </v>
      </c>
      <c r="I1198">
        <f t="shared" si="35"/>
        <v>0</v>
      </c>
      <c r="N1198" s="107"/>
    </row>
    <row r="1199" spans="3:14" ht="88" customHeight="1">
      <c r="C1199" s="136">
        <v>1670</v>
      </c>
      <c r="D1199" s="137">
        <v>1125</v>
      </c>
      <c r="E1199" s="142" t="s">
        <v>7100</v>
      </c>
      <c r="F1199" s="143"/>
      <c r="G1199" s="147" t="s">
        <v>7101</v>
      </c>
      <c r="H1199" s="166" t="str">
        <f t="shared" si="34"/>
        <v xml:space="preserve"> </v>
      </c>
      <c r="I1199">
        <f t="shared" si="35"/>
        <v>0</v>
      </c>
      <c r="N1199" s="107"/>
    </row>
    <row r="1200" spans="3:14" ht="88" customHeight="1">
      <c r="C1200" s="136">
        <v>1671</v>
      </c>
      <c r="D1200" s="137">
        <v>1126</v>
      </c>
      <c r="E1200" s="142" t="s">
        <v>7102</v>
      </c>
      <c r="F1200" s="143"/>
      <c r="G1200" s="147" t="s">
        <v>1021</v>
      </c>
      <c r="H1200" s="166" t="str">
        <f t="shared" si="34"/>
        <v xml:space="preserve"> </v>
      </c>
      <c r="I1200">
        <f t="shared" si="35"/>
        <v>0</v>
      </c>
      <c r="N1200" s="107"/>
    </row>
    <row r="1201" spans="3:14" ht="88" customHeight="1">
      <c r="C1201" s="136">
        <v>1672</v>
      </c>
      <c r="D1201" s="137">
        <v>1127</v>
      </c>
      <c r="E1201" s="142" t="s">
        <v>7103</v>
      </c>
      <c r="F1201" s="143"/>
      <c r="G1201" s="147" t="s">
        <v>7104</v>
      </c>
      <c r="H1201" s="166" t="str">
        <f t="shared" si="34"/>
        <v xml:space="preserve"> </v>
      </c>
      <c r="I1201">
        <f t="shared" si="35"/>
        <v>0</v>
      </c>
      <c r="N1201" s="107"/>
    </row>
    <row r="1202" spans="3:14" ht="88" customHeight="1">
      <c r="C1202" s="146"/>
      <c r="D1202" s="137">
        <v>1128</v>
      </c>
      <c r="E1202" s="142" t="s">
        <v>7105</v>
      </c>
      <c r="F1202" s="143"/>
      <c r="G1202" s="147" t="s">
        <v>815</v>
      </c>
      <c r="H1202" s="166" t="str">
        <f t="shared" si="34"/>
        <v xml:space="preserve"> </v>
      </c>
      <c r="I1202">
        <f t="shared" si="35"/>
        <v>0</v>
      </c>
      <c r="N1202" s="107"/>
    </row>
    <row r="1203" spans="3:14" ht="88" customHeight="1">
      <c r="C1203" s="136">
        <v>1673</v>
      </c>
      <c r="D1203" s="137">
        <v>1129</v>
      </c>
      <c r="E1203" s="142" t="s">
        <v>7106</v>
      </c>
      <c r="F1203" s="143"/>
      <c r="G1203" s="147" t="s">
        <v>7107</v>
      </c>
      <c r="H1203" s="166" t="str">
        <f t="shared" si="34"/>
        <v xml:space="preserve"> </v>
      </c>
      <c r="I1203">
        <f t="shared" si="35"/>
        <v>0</v>
      </c>
      <c r="N1203" s="107"/>
    </row>
    <row r="1204" spans="3:14" ht="88" customHeight="1">
      <c r="C1204" s="146"/>
      <c r="D1204" s="137">
        <v>1130</v>
      </c>
      <c r="E1204" s="142" t="s">
        <v>7108</v>
      </c>
      <c r="F1204" s="143"/>
      <c r="G1204" s="147" t="s">
        <v>7107</v>
      </c>
      <c r="H1204" s="166" t="str">
        <f t="shared" si="34"/>
        <v xml:space="preserve"> </v>
      </c>
      <c r="I1204">
        <f t="shared" si="35"/>
        <v>0</v>
      </c>
      <c r="N1204" s="107"/>
    </row>
    <row r="1205" spans="3:14" ht="88" customHeight="1">
      <c r="C1205" s="136">
        <v>1674</v>
      </c>
      <c r="D1205" s="137">
        <v>1131</v>
      </c>
      <c r="E1205" s="142" t="s">
        <v>7109</v>
      </c>
      <c r="F1205" s="143"/>
      <c r="G1205" s="147" t="s">
        <v>896</v>
      </c>
      <c r="H1205" s="166" t="str">
        <f t="shared" si="34"/>
        <v xml:space="preserve"> </v>
      </c>
      <c r="I1205">
        <f t="shared" si="35"/>
        <v>0</v>
      </c>
      <c r="N1205" s="107"/>
    </row>
    <row r="1206" spans="3:14" ht="88" customHeight="1">
      <c r="C1206" s="146"/>
      <c r="D1206" s="137">
        <v>1132</v>
      </c>
      <c r="E1206" s="142" t="s">
        <v>7110</v>
      </c>
      <c r="F1206" s="143"/>
      <c r="G1206" s="147" t="s">
        <v>7111</v>
      </c>
      <c r="H1206" s="166" t="str">
        <f t="shared" si="34"/>
        <v xml:space="preserve"> </v>
      </c>
      <c r="I1206">
        <f t="shared" si="35"/>
        <v>0</v>
      </c>
      <c r="N1206" s="107"/>
    </row>
    <row r="1207" spans="3:14" ht="107" customHeight="1">
      <c r="C1207" s="136">
        <v>1675</v>
      </c>
      <c r="D1207" s="137">
        <v>1133</v>
      </c>
      <c r="E1207" s="142" t="s">
        <v>7112</v>
      </c>
      <c r="F1207" s="143"/>
      <c r="G1207" s="147" t="s">
        <v>7113</v>
      </c>
      <c r="H1207" s="166" t="str">
        <f t="shared" si="34"/>
        <v xml:space="preserve"> </v>
      </c>
      <c r="I1207">
        <f t="shared" si="35"/>
        <v>0</v>
      </c>
      <c r="N1207" s="107"/>
    </row>
    <row r="1208" spans="3:14" ht="88" customHeight="1">
      <c r="C1208" s="136">
        <v>1676</v>
      </c>
      <c r="D1208" s="137">
        <v>1134</v>
      </c>
      <c r="E1208" s="142" t="s">
        <v>7114</v>
      </c>
      <c r="F1208" s="143"/>
      <c r="G1208" s="147" t="s">
        <v>790</v>
      </c>
      <c r="H1208" s="166" t="str">
        <f t="shared" si="34"/>
        <v xml:space="preserve"> </v>
      </c>
      <c r="I1208">
        <f t="shared" si="35"/>
        <v>0</v>
      </c>
      <c r="N1208" s="107"/>
    </row>
    <row r="1209" spans="3:14" ht="88" customHeight="1">
      <c r="C1209" s="136" t="s">
        <v>5342</v>
      </c>
      <c r="D1209" s="137">
        <v>1135</v>
      </c>
      <c r="E1209" s="142" t="s">
        <v>7115</v>
      </c>
      <c r="F1209" s="143"/>
      <c r="G1209" s="147" t="s">
        <v>7116</v>
      </c>
      <c r="H1209" s="166" t="str">
        <f t="shared" si="34"/>
        <v xml:space="preserve"> </v>
      </c>
      <c r="I1209">
        <f t="shared" si="35"/>
        <v>0</v>
      </c>
      <c r="N1209" s="107"/>
    </row>
    <row r="1210" spans="3:14" ht="88" customHeight="1">
      <c r="C1210" s="146"/>
      <c r="D1210" s="137">
        <v>1136</v>
      </c>
      <c r="E1210" s="142" t="s">
        <v>7117</v>
      </c>
      <c r="F1210" s="143"/>
      <c r="G1210" s="147" t="s">
        <v>7118</v>
      </c>
      <c r="H1210" s="166" t="str">
        <f t="shared" si="34"/>
        <v xml:space="preserve"> </v>
      </c>
      <c r="I1210">
        <f t="shared" si="35"/>
        <v>0</v>
      </c>
      <c r="N1210" s="107"/>
    </row>
    <row r="1211" spans="3:14" ht="88" customHeight="1">
      <c r="C1211" s="136">
        <v>1677</v>
      </c>
      <c r="D1211" s="137">
        <v>1137</v>
      </c>
      <c r="E1211" s="142" t="s">
        <v>7119</v>
      </c>
      <c r="F1211" s="143"/>
      <c r="G1211" s="147" t="s">
        <v>7120</v>
      </c>
      <c r="H1211" s="166" t="str">
        <f t="shared" si="34"/>
        <v xml:space="preserve"> </v>
      </c>
      <c r="I1211">
        <f t="shared" si="35"/>
        <v>0</v>
      </c>
      <c r="N1211" s="107"/>
    </row>
    <row r="1212" spans="3:14" ht="88" customHeight="1">
      <c r="C1212" s="146"/>
      <c r="D1212" s="137">
        <v>1138</v>
      </c>
      <c r="E1212" s="142" t="s">
        <v>7121</v>
      </c>
      <c r="F1212" s="143"/>
      <c r="G1212" s="147" t="s">
        <v>7122</v>
      </c>
      <c r="H1212" s="166" t="str">
        <f t="shared" si="34"/>
        <v xml:space="preserve"> </v>
      </c>
      <c r="I1212">
        <f t="shared" si="35"/>
        <v>0</v>
      </c>
      <c r="N1212" s="107"/>
    </row>
    <row r="1213" spans="3:14" ht="88" customHeight="1">
      <c r="C1213" s="136">
        <v>1678</v>
      </c>
      <c r="D1213" s="137">
        <v>1139</v>
      </c>
      <c r="E1213" s="142" t="s">
        <v>7123</v>
      </c>
      <c r="F1213" s="143"/>
      <c r="G1213" s="147" t="s">
        <v>7124</v>
      </c>
      <c r="H1213" s="166" t="str">
        <f t="shared" si="34"/>
        <v xml:space="preserve"> </v>
      </c>
      <c r="I1213">
        <f t="shared" si="35"/>
        <v>0</v>
      </c>
      <c r="N1213" s="107"/>
    </row>
    <row r="1214" spans="3:14" ht="88" customHeight="1">
      <c r="C1214" s="146"/>
      <c r="D1214" s="137">
        <v>1140</v>
      </c>
      <c r="E1214" s="142" t="s">
        <v>7125</v>
      </c>
      <c r="F1214" s="143"/>
      <c r="G1214" s="147" t="s">
        <v>833</v>
      </c>
      <c r="H1214" s="166" t="str">
        <f t="shared" si="34"/>
        <v xml:space="preserve"> </v>
      </c>
      <c r="I1214">
        <f t="shared" si="35"/>
        <v>0</v>
      </c>
      <c r="N1214" s="107"/>
    </row>
    <row r="1215" spans="3:14" ht="88" customHeight="1">
      <c r="C1215" s="136">
        <v>1679</v>
      </c>
      <c r="D1215" s="137">
        <v>1141</v>
      </c>
      <c r="E1215" s="142" t="s">
        <v>7126</v>
      </c>
      <c r="F1215" s="143"/>
      <c r="G1215" s="147" t="s">
        <v>7127</v>
      </c>
      <c r="H1215" s="166" t="str">
        <f t="shared" si="34"/>
        <v xml:space="preserve"> </v>
      </c>
      <c r="I1215">
        <f t="shared" si="35"/>
        <v>0</v>
      </c>
      <c r="N1215" s="107"/>
    </row>
    <row r="1216" spans="3:14" ht="88" customHeight="1">
      <c r="C1216" s="136">
        <v>1680</v>
      </c>
      <c r="D1216" s="137">
        <v>1142</v>
      </c>
      <c r="E1216" s="142" t="s">
        <v>7128</v>
      </c>
      <c r="F1216" s="143"/>
      <c r="G1216" s="147" t="s">
        <v>2742</v>
      </c>
      <c r="H1216" s="166" t="str">
        <f t="shared" si="34"/>
        <v xml:space="preserve"> </v>
      </c>
      <c r="I1216">
        <f t="shared" si="35"/>
        <v>0</v>
      </c>
      <c r="N1216" s="107"/>
    </row>
    <row r="1217" spans="3:14" ht="88" customHeight="1">
      <c r="C1217" s="136">
        <v>1681</v>
      </c>
      <c r="D1217" s="137">
        <v>1143</v>
      </c>
      <c r="E1217" s="142" t="s">
        <v>7129</v>
      </c>
      <c r="F1217" s="143"/>
      <c r="G1217" s="147" t="s">
        <v>7130</v>
      </c>
      <c r="H1217" s="166" t="str">
        <f t="shared" si="34"/>
        <v xml:space="preserve"> </v>
      </c>
      <c r="I1217">
        <f t="shared" si="35"/>
        <v>0</v>
      </c>
      <c r="N1217" s="107"/>
    </row>
    <row r="1218" spans="3:14" ht="104" customHeight="1">
      <c r="C1218" s="136">
        <v>1682</v>
      </c>
      <c r="D1218" s="137">
        <v>1144</v>
      </c>
      <c r="E1218" s="142" t="s">
        <v>7131</v>
      </c>
      <c r="F1218" s="143"/>
      <c r="G1218" s="147" t="s">
        <v>5917</v>
      </c>
      <c r="H1218" s="166" t="str">
        <f t="shared" si="34"/>
        <v xml:space="preserve"> </v>
      </c>
      <c r="I1218">
        <f t="shared" si="35"/>
        <v>0</v>
      </c>
      <c r="N1218" s="107"/>
    </row>
    <row r="1219" spans="3:14" ht="88" customHeight="1">
      <c r="C1219" s="136">
        <v>1683</v>
      </c>
      <c r="D1219" s="137">
        <v>1145</v>
      </c>
      <c r="E1219" s="142" t="s">
        <v>7132</v>
      </c>
      <c r="F1219" s="143"/>
      <c r="G1219" s="147" t="s">
        <v>944</v>
      </c>
      <c r="H1219" s="166" t="str">
        <f t="shared" si="34"/>
        <v xml:space="preserve"> </v>
      </c>
      <c r="I1219">
        <f t="shared" si="35"/>
        <v>0</v>
      </c>
      <c r="N1219" s="107"/>
    </row>
    <row r="1220" spans="3:14" ht="88" customHeight="1">
      <c r="C1220" s="136">
        <v>1684</v>
      </c>
      <c r="D1220" s="137">
        <v>1146</v>
      </c>
      <c r="E1220" s="142" t="s">
        <v>7133</v>
      </c>
      <c r="F1220" s="143"/>
      <c r="G1220" s="147" t="s">
        <v>7134</v>
      </c>
      <c r="H1220" s="166" t="str">
        <f t="shared" si="34"/>
        <v xml:space="preserve"> </v>
      </c>
      <c r="I1220">
        <f t="shared" si="35"/>
        <v>0</v>
      </c>
      <c r="N1220" s="107"/>
    </row>
    <row r="1221" spans="3:14" ht="88" customHeight="1">
      <c r="C1221" s="136">
        <v>1685</v>
      </c>
      <c r="D1221" s="137">
        <v>1147</v>
      </c>
      <c r="E1221" s="142" t="s">
        <v>7135</v>
      </c>
      <c r="F1221" s="143"/>
      <c r="G1221" s="147" t="s">
        <v>7136</v>
      </c>
      <c r="H1221" s="166" t="str">
        <f t="shared" si="34"/>
        <v xml:space="preserve"> </v>
      </c>
      <c r="I1221">
        <f t="shared" si="35"/>
        <v>0</v>
      </c>
      <c r="N1221" s="107"/>
    </row>
    <row r="1222" spans="3:14" ht="88" customHeight="1">
      <c r="C1222" s="146"/>
      <c r="D1222" s="137">
        <v>1148</v>
      </c>
      <c r="E1222" s="142" t="s">
        <v>7137</v>
      </c>
      <c r="F1222" s="143"/>
      <c r="G1222" s="147" t="s">
        <v>1089</v>
      </c>
      <c r="H1222" s="166" t="str">
        <f t="shared" si="34"/>
        <v xml:space="preserve"> </v>
      </c>
      <c r="I1222">
        <f t="shared" si="35"/>
        <v>0</v>
      </c>
      <c r="N1222" s="107"/>
    </row>
    <row r="1223" spans="3:14" ht="88" customHeight="1">
      <c r="C1223" s="136">
        <v>1686</v>
      </c>
      <c r="D1223" s="137">
        <v>1149</v>
      </c>
      <c r="E1223" s="142" t="s">
        <v>7138</v>
      </c>
      <c r="F1223" s="143"/>
      <c r="G1223" s="147" t="s">
        <v>826</v>
      </c>
      <c r="H1223" s="166" t="str">
        <f t="shared" si="34"/>
        <v xml:space="preserve"> </v>
      </c>
      <c r="I1223">
        <f t="shared" si="35"/>
        <v>0</v>
      </c>
      <c r="N1223" s="107"/>
    </row>
    <row r="1224" spans="3:14" ht="88" customHeight="1">
      <c r="C1224" s="136">
        <v>1687</v>
      </c>
      <c r="D1224" s="137">
        <v>1150</v>
      </c>
      <c r="E1224" s="142" t="s">
        <v>7139</v>
      </c>
      <c r="F1224" s="143"/>
      <c r="G1224" s="147" t="s">
        <v>1062</v>
      </c>
      <c r="H1224" s="166" t="str">
        <f t="shared" si="34"/>
        <v xml:space="preserve"> </v>
      </c>
      <c r="I1224">
        <f t="shared" si="35"/>
        <v>0</v>
      </c>
      <c r="N1224" s="107"/>
    </row>
    <row r="1225" spans="3:14" ht="88" customHeight="1">
      <c r="C1225" s="136">
        <v>1688</v>
      </c>
      <c r="D1225" s="137">
        <v>1151</v>
      </c>
      <c r="E1225" s="142" t="s">
        <v>7140</v>
      </c>
      <c r="F1225" s="143"/>
      <c r="G1225" s="147" t="s">
        <v>7141</v>
      </c>
      <c r="H1225" s="166" t="str">
        <f t="shared" si="34"/>
        <v xml:space="preserve"> </v>
      </c>
      <c r="I1225">
        <f t="shared" si="35"/>
        <v>0</v>
      </c>
      <c r="N1225" s="107"/>
    </row>
    <row r="1226" spans="3:14" ht="88" customHeight="1">
      <c r="C1226" s="136">
        <v>1689</v>
      </c>
      <c r="D1226" s="137">
        <v>1152</v>
      </c>
      <c r="E1226" s="142" t="s">
        <v>7142</v>
      </c>
      <c r="F1226" s="143"/>
      <c r="G1226" s="147" t="s">
        <v>790</v>
      </c>
      <c r="H1226" s="166" t="str">
        <f t="shared" si="34"/>
        <v xml:space="preserve"> </v>
      </c>
      <c r="I1226">
        <f t="shared" si="35"/>
        <v>0</v>
      </c>
      <c r="N1226" s="107"/>
    </row>
    <row r="1227" spans="3:14" ht="88" customHeight="1">
      <c r="C1227" s="136">
        <v>1690</v>
      </c>
      <c r="D1227" s="137">
        <v>1153</v>
      </c>
      <c r="E1227" s="142" t="s">
        <v>7143</v>
      </c>
      <c r="F1227" s="143"/>
      <c r="G1227" s="147" t="s">
        <v>3161</v>
      </c>
      <c r="H1227" s="166" t="str">
        <f t="shared" si="34"/>
        <v xml:space="preserve"> </v>
      </c>
      <c r="I1227">
        <f t="shared" si="35"/>
        <v>0</v>
      </c>
      <c r="N1227" s="107"/>
    </row>
    <row r="1228" spans="3:14" ht="88" customHeight="1">
      <c r="C1228" s="136">
        <v>1691</v>
      </c>
      <c r="D1228" s="137">
        <v>1154</v>
      </c>
      <c r="E1228" s="142" t="s">
        <v>7144</v>
      </c>
      <c r="F1228" s="143"/>
      <c r="G1228" s="147" t="s">
        <v>3159</v>
      </c>
      <c r="H1228" s="166" t="str">
        <f t="shared" ref="H1228:H1297" si="36">IF(F1228=""," ",IF(F1228=G1228,"OK",G1228))</f>
        <v xml:space="preserve"> </v>
      </c>
      <c r="I1228">
        <f t="shared" ref="I1228:I1297" si="37">IF(H1228="OK",1,0)</f>
        <v>0</v>
      </c>
      <c r="N1228" s="107"/>
    </row>
    <row r="1229" spans="3:14" ht="88" customHeight="1">
      <c r="C1229" s="146"/>
      <c r="D1229" s="137">
        <v>1155</v>
      </c>
      <c r="E1229" s="142" t="s">
        <v>7145</v>
      </c>
      <c r="F1229" s="143"/>
      <c r="G1229" s="147" t="s">
        <v>7146</v>
      </c>
      <c r="H1229" s="166" t="str">
        <f t="shared" si="36"/>
        <v xml:space="preserve"> </v>
      </c>
      <c r="I1229">
        <f t="shared" si="37"/>
        <v>0</v>
      </c>
      <c r="N1229" s="107"/>
    </row>
    <row r="1230" spans="3:14" ht="104" customHeight="1">
      <c r="C1230" s="146"/>
      <c r="D1230" s="137">
        <v>1156</v>
      </c>
      <c r="E1230" s="142" t="s">
        <v>7147</v>
      </c>
      <c r="F1230" s="143"/>
      <c r="G1230" s="147" t="s">
        <v>7148</v>
      </c>
      <c r="H1230" s="166" t="str">
        <f t="shared" si="36"/>
        <v xml:space="preserve"> </v>
      </c>
      <c r="I1230">
        <f t="shared" si="37"/>
        <v>0</v>
      </c>
      <c r="N1230" s="107"/>
    </row>
    <row r="1231" spans="3:14" ht="88" customHeight="1">
      <c r="C1231" s="136">
        <v>1692</v>
      </c>
      <c r="D1231" s="137">
        <v>1157</v>
      </c>
      <c r="E1231" s="142" t="s">
        <v>7149</v>
      </c>
      <c r="F1231" s="143"/>
      <c r="G1231" s="147" t="s">
        <v>7150</v>
      </c>
      <c r="H1231" s="166" t="str">
        <f t="shared" si="36"/>
        <v xml:space="preserve"> </v>
      </c>
      <c r="I1231">
        <f t="shared" si="37"/>
        <v>0</v>
      </c>
      <c r="N1231" s="107"/>
    </row>
    <row r="1232" spans="3:14" ht="88" customHeight="1">
      <c r="C1232" s="136">
        <v>1693</v>
      </c>
      <c r="D1232" s="137">
        <v>1158</v>
      </c>
      <c r="E1232" s="142" t="s">
        <v>7151</v>
      </c>
      <c r="F1232" s="143"/>
      <c r="G1232" s="147" t="s">
        <v>2677</v>
      </c>
      <c r="H1232" s="166" t="str">
        <f t="shared" si="36"/>
        <v xml:space="preserve"> </v>
      </c>
      <c r="I1232">
        <f t="shared" si="37"/>
        <v>0</v>
      </c>
      <c r="N1232" s="107"/>
    </row>
    <row r="1233" spans="3:14" ht="88" customHeight="1">
      <c r="C1233" s="136">
        <v>1694</v>
      </c>
      <c r="D1233" s="137">
        <v>1159</v>
      </c>
      <c r="E1233" s="142" t="s">
        <v>7152</v>
      </c>
      <c r="F1233" s="143"/>
      <c r="G1233" s="147" t="s">
        <v>7153</v>
      </c>
      <c r="H1233" s="166" t="str">
        <f t="shared" si="36"/>
        <v xml:space="preserve"> </v>
      </c>
      <c r="I1233">
        <f t="shared" si="37"/>
        <v>0</v>
      </c>
      <c r="N1233" s="107"/>
    </row>
    <row r="1234" spans="3:14" ht="88" customHeight="1">
      <c r="C1234" s="136">
        <v>1695</v>
      </c>
      <c r="D1234" s="137">
        <v>1160</v>
      </c>
      <c r="E1234" s="142" t="s">
        <v>7154</v>
      </c>
      <c r="F1234" s="143"/>
      <c r="G1234" s="147" t="s">
        <v>944</v>
      </c>
      <c r="H1234" s="166" t="str">
        <f t="shared" si="36"/>
        <v xml:space="preserve"> </v>
      </c>
      <c r="I1234">
        <f t="shared" si="37"/>
        <v>0</v>
      </c>
      <c r="N1234" s="107"/>
    </row>
    <row r="1235" spans="3:14" ht="88" customHeight="1">
      <c r="C1235" s="136">
        <v>1696</v>
      </c>
      <c r="D1235" s="137">
        <v>1161</v>
      </c>
      <c r="E1235" s="142" t="s">
        <v>7155</v>
      </c>
      <c r="F1235" s="143"/>
      <c r="G1235" s="147" t="s">
        <v>833</v>
      </c>
      <c r="H1235" s="166" t="str">
        <f t="shared" si="36"/>
        <v xml:space="preserve"> </v>
      </c>
      <c r="I1235">
        <f t="shared" si="37"/>
        <v>0</v>
      </c>
      <c r="N1235" s="107"/>
    </row>
    <row r="1236" spans="3:14" ht="88" customHeight="1">
      <c r="C1236" s="136" t="s">
        <v>5342</v>
      </c>
      <c r="D1236" s="137">
        <v>1162</v>
      </c>
      <c r="E1236" s="142" t="s">
        <v>7156</v>
      </c>
      <c r="F1236" s="143"/>
      <c r="G1236" s="147" t="s">
        <v>2664</v>
      </c>
      <c r="H1236" s="166" t="str">
        <f t="shared" si="36"/>
        <v xml:space="preserve"> </v>
      </c>
      <c r="I1236">
        <f t="shared" si="37"/>
        <v>0</v>
      </c>
      <c r="N1236" s="107"/>
    </row>
    <row r="1237" spans="3:14" ht="88" customHeight="1">
      <c r="C1237" s="136">
        <v>1697</v>
      </c>
      <c r="D1237" s="137">
        <v>1163</v>
      </c>
      <c r="E1237" s="142" t="s">
        <v>7157</v>
      </c>
      <c r="F1237" s="143"/>
      <c r="G1237" s="147" t="s">
        <v>7158</v>
      </c>
      <c r="H1237" s="166" t="str">
        <f t="shared" si="36"/>
        <v xml:space="preserve"> </v>
      </c>
      <c r="I1237">
        <f t="shared" si="37"/>
        <v>0</v>
      </c>
      <c r="N1237" s="107"/>
    </row>
    <row r="1238" spans="3:14" ht="88" customHeight="1">
      <c r="C1238" s="136">
        <v>1698</v>
      </c>
      <c r="D1238" s="137">
        <v>1164</v>
      </c>
      <c r="E1238" s="142" t="s">
        <v>7159</v>
      </c>
      <c r="F1238" s="143"/>
      <c r="G1238" s="147" t="s">
        <v>805</v>
      </c>
      <c r="H1238" s="166" t="str">
        <f t="shared" si="36"/>
        <v xml:space="preserve"> </v>
      </c>
      <c r="I1238">
        <f t="shared" si="37"/>
        <v>0</v>
      </c>
      <c r="N1238" s="107"/>
    </row>
    <row r="1239" spans="3:14" ht="88" customHeight="1">
      <c r="C1239" s="136">
        <v>1699</v>
      </c>
      <c r="D1239" s="137">
        <v>1165</v>
      </c>
      <c r="E1239" s="142" t="s">
        <v>7160</v>
      </c>
      <c r="F1239" s="143"/>
      <c r="G1239" s="147" t="s">
        <v>7161</v>
      </c>
      <c r="H1239" s="166" t="str">
        <f t="shared" si="36"/>
        <v xml:space="preserve"> </v>
      </c>
      <c r="I1239">
        <f t="shared" si="37"/>
        <v>0</v>
      </c>
      <c r="N1239" s="107"/>
    </row>
    <row r="1240" spans="3:14" ht="88" customHeight="1">
      <c r="C1240" s="136">
        <v>1700</v>
      </c>
      <c r="D1240" s="137">
        <v>1166</v>
      </c>
      <c r="E1240" s="167" t="s">
        <v>7162</v>
      </c>
      <c r="F1240" s="168"/>
      <c r="G1240" s="169" t="s">
        <v>944</v>
      </c>
      <c r="H1240" s="170" t="str">
        <f t="shared" si="36"/>
        <v xml:space="preserve"> </v>
      </c>
      <c r="I1240">
        <f t="shared" si="37"/>
        <v>0</v>
      </c>
      <c r="N1240" s="107"/>
    </row>
    <row r="1241" spans="3:14" ht="88" customHeight="1">
      <c r="C1241" s="148"/>
      <c r="D1241" s="149"/>
      <c r="E1241" s="150"/>
      <c r="F1241" s="151"/>
      <c r="G1241" s="178"/>
      <c r="H1241" s="153" t="s">
        <v>7163</v>
      </c>
      <c r="I1241">
        <f>SUM(I1135:I1240)</f>
        <v>0</v>
      </c>
      <c r="N1241" s="107"/>
    </row>
    <row r="1242" spans="3:14" ht="88" customHeight="1">
      <c r="C1242" s="148"/>
      <c r="D1242" s="149"/>
      <c r="E1242" s="150"/>
      <c r="F1242" s="151"/>
      <c r="G1242" s="178"/>
      <c r="H1242" s="154">
        <f>I1242</f>
        <v>0</v>
      </c>
      <c r="I1242">
        <f>I1241/106</f>
        <v>0</v>
      </c>
      <c r="N1242" s="107"/>
    </row>
    <row r="1243" spans="3:14" ht="88" customHeight="1">
      <c r="C1243" s="148"/>
      <c r="D1243" s="149"/>
      <c r="E1243" s="150"/>
      <c r="F1243" s="151"/>
      <c r="G1243" s="178"/>
      <c r="H1243" s="105"/>
      <c r="N1243" s="107"/>
    </row>
    <row r="1244" spans="3:14" ht="88" customHeight="1" thickBot="1">
      <c r="C1244" s="148"/>
      <c r="D1244" s="149"/>
      <c r="E1244" s="150"/>
      <c r="F1244" s="151"/>
      <c r="G1244" s="178"/>
      <c r="H1244" s="105"/>
      <c r="N1244" s="107"/>
    </row>
    <row r="1245" spans="3:14" ht="88" customHeight="1" thickTop="1" thickBot="1">
      <c r="C1245" s="155" t="s">
        <v>7164</v>
      </c>
      <c r="D1245" s="156"/>
      <c r="E1245" s="126"/>
      <c r="F1245" s="157"/>
      <c r="G1245" s="179"/>
      <c r="H1245" s="128"/>
      <c r="N1245" s="107"/>
    </row>
    <row r="1246" spans="3:14" ht="105" customHeight="1" thickTop="1" thickBot="1">
      <c r="C1246" s="186" t="s">
        <v>5240</v>
      </c>
      <c r="D1246" s="172" t="s">
        <v>5228</v>
      </c>
      <c r="E1246" s="173" t="s">
        <v>5229</v>
      </c>
      <c r="F1246" s="174" t="s">
        <v>5230</v>
      </c>
      <c r="G1246" s="175" t="s">
        <v>5231</v>
      </c>
      <c r="H1246" s="176" t="s">
        <v>5232</v>
      </c>
      <c r="N1246" s="107"/>
    </row>
    <row r="1247" spans="3:14" ht="88" customHeight="1" thickTop="1">
      <c r="C1247" s="136">
        <v>1701</v>
      </c>
      <c r="D1247" s="137">
        <v>1167</v>
      </c>
      <c r="E1247" s="138" t="s">
        <v>7165</v>
      </c>
      <c r="F1247" s="139"/>
      <c r="G1247" s="164" t="s">
        <v>944</v>
      </c>
      <c r="H1247" s="165" t="str">
        <f t="shared" si="36"/>
        <v xml:space="preserve"> </v>
      </c>
      <c r="I1247">
        <f t="shared" si="37"/>
        <v>0</v>
      </c>
      <c r="N1247" s="107"/>
    </row>
    <row r="1248" spans="3:14" ht="88" customHeight="1">
      <c r="C1248" s="136">
        <v>1702</v>
      </c>
      <c r="D1248" s="137">
        <v>1168</v>
      </c>
      <c r="E1248" s="142" t="s">
        <v>7166</v>
      </c>
      <c r="F1248" s="143"/>
      <c r="G1248" s="147" t="s">
        <v>7167</v>
      </c>
      <c r="H1248" s="166" t="str">
        <f t="shared" si="36"/>
        <v xml:space="preserve"> </v>
      </c>
      <c r="I1248">
        <f t="shared" si="37"/>
        <v>0</v>
      </c>
      <c r="N1248" s="107"/>
    </row>
    <row r="1249" spans="3:14" ht="88" customHeight="1">
      <c r="C1249" s="136">
        <v>1703</v>
      </c>
      <c r="D1249" s="137">
        <v>1169</v>
      </c>
      <c r="E1249" s="142" t="s">
        <v>7168</v>
      </c>
      <c r="F1249" s="143"/>
      <c r="G1249" s="147" t="s">
        <v>784</v>
      </c>
      <c r="H1249" s="166" t="str">
        <f t="shared" si="36"/>
        <v xml:space="preserve"> </v>
      </c>
      <c r="I1249">
        <f t="shared" si="37"/>
        <v>0</v>
      </c>
      <c r="N1249" s="107"/>
    </row>
    <row r="1250" spans="3:14" ht="115" customHeight="1">
      <c r="C1250" s="136">
        <v>1704</v>
      </c>
      <c r="D1250" s="137">
        <v>1170</v>
      </c>
      <c r="E1250" s="142" t="s">
        <v>7169</v>
      </c>
      <c r="F1250" s="143"/>
      <c r="G1250" s="147" t="s">
        <v>3002</v>
      </c>
      <c r="H1250" s="166" t="str">
        <f t="shared" si="36"/>
        <v xml:space="preserve"> </v>
      </c>
      <c r="I1250">
        <f t="shared" si="37"/>
        <v>0</v>
      </c>
      <c r="N1250" s="107"/>
    </row>
    <row r="1251" spans="3:14" ht="88" customHeight="1">
      <c r="C1251" s="136">
        <v>1705</v>
      </c>
      <c r="D1251" s="137">
        <v>1171</v>
      </c>
      <c r="E1251" s="142" t="s">
        <v>7170</v>
      </c>
      <c r="F1251" s="143"/>
      <c r="G1251" s="147" t="s">
        <v>7171</v>
      </c>
      <c r="H1251" s="166" t="str">
        <f t="shared" si="36"/>
        <v xml:space="preserve"> </v>
      </c>
      <c r="I1251">
        <f t="shared" si="37"/>
        <v>0</v>
      </c>
      <c r="N1251" s="107"/>
    </row>
    <row r="1252" spans="3:14" ht="88" customHeight="1">
      <c r="C1252" s="136">
        <v>1706</v>
      </c>
      <c r="D1252" s="137">
        <v>1172</v>
      </c>
      <c r="E1252" s="142" t="s">
        <v>7172</v>
      </c>
      <c r="F1252" s="143"/>
      <c r="G1252" s="147" t="s">
        <v>7173</v>
      </c>
      <c r="H1252" s="166" t="str">
        <f t="shared" si="36"/>
        <v xml:space="preserve"> </v>
      </c>
      <c r="I1252">
        <f t="shared" si="37"/>
        <v>0</v>
      </c>
      <c r="N1252" s="107"/>
    </row>
    <row r="1253" spans="3:14" ht="88" customHeight="1">
      <c r="C1253" s="136">
        <v>1707</v>
      </c>
      <c r="D1253" s="137">
        <v>1173</v>
      </c>
      <c r="E1253" s="142" t="s">
        <v>7174</v>
      </c>
      <c r="F1253" s="143"/>
      <c r="G1253" s="147" t="s">
        <v>7175</v>
      </c>
      <c r="H1253" s="166" t="str">
        <f t="shared" si="36"/>
        <v xml:space="preserve"> </v>
      </c>
      <c r="I1253">
        <f t="shared" si="37"/>
        <v>0</v>
      </c>
      <c r="N1253" s="107"/>
    </row>
    <row r="1254" spans="3:14" ht="88" customHeight="1">
      <c r="C1254" s="136">
        <v>1708</v>
      </c>
      <c r="D1254" s="137">
        <v>1174</v>
      </c>
      <c r="E1254" s="142" t="s">
        <v>7176</v>
      </c>
      <c r="F1254" s="143"/>
      <c r="G1254" s="147" t="s">
        <v>7177</v>
      </c>
      <c r="H1254" s="166" t="str">
        <f t="shared" si="36"/>
        <v xml:space="preserve"> </v>
      </c>
      <c r="I1254">
        <f t="shared" si="37"/>
        <v>0</v>
      </c>
      <c r="N1254" s="107"/>
    </row>
    <row r="1255" spans="3:14" ht="88" customHeight="1">
      <c r="C1255" s="136">
        <v>1709</v>
      </c>
      <c r="D1255" s="137">
        <v>1175</v>
      </c>
      <c r="E1255" s="142" t="s">
        <v>7178</v>
      </c>
      <c r="F1255" s="143"/>
      <c r="G1255" s="147" t="s">
        <v>811</v>
      </c>
      <c r="H1255" s="166" t="str">
        <f t="shared" si="36"/>
        <v xml:space="preserve"> </v>
      </c>
      <c r="I1255">
        <f t="shared" si="37"/>
        <v>0</v>
      </c>
      <c r="N1255" s="107"/>
    </row>
    <row r="1256" spans="3:14" ht="88" customHeight="1">
      <c r="C1256" s="136">
        <v>1710</v>
      </c>
      <c r="D1256" s="137">
        <v>1176</v>
      </c>
      <c r="E1256" s="142" t="s">
        <v>7179</v>
      </c>
      <c r="F1256" s="143"/>
      <c r="G1256" s="147" t="s">
        <v>7180</v>
      </c>
      <c r="H1256" s="166" t="str">
        <f t="shared" si="36"/>
        <v xml:space="preserve"> </v>
      </c>
      <c r="I1256">
        <f t="shared" si="37"/>
        <v>0</v>
      </c>
      <c r="N1256" s="107"/>
    </row>
    <row r="1257" spans="3:14" ht="88" customHeight="1">
      <c r="C1257" s="136">
        <v>1711</v>
      </c>
      <c r="D1257" s="137">
        <v>1177</v>
      </c>
      <c r="E1257" s="142" t="s">
        <v>7181</v>
      </c>
      <c r="F1257" s="143"/>
      <c r="G1257" s="147" t="s">
        <v>7182</v>
      </c>
      <c r="H1257" s="166" t="str">
        <f t="shared" si="36"/>
        <v xml:space="preserve"> </v>
      </c>
      <c r="I1257">
        <f t="shared" si="37"/>
        <v>0</v>
      </c>
      <c r="N1257" s="107"/>
    </row>
    <row r="1258" spans="3:14" ht="88" customHeight="1">
      <c r="C1258" s="136">
        <v>1712</v>
      </c>
      <c r="D1258" s="137">
        <v>1178</v>
      </c>
      <c r="E1258" s="142" t="s">
        <v>7183</v>
      </c>
      <c r="F1258" s="143"/>
      <c r="G1258" s="147" t="s">
        <v>2663</v>
      </c>
      <c r="H1258" s="166" t="str">
        <f t="shared" si="36"/>
        <v xml:space="preserve"> </v>
      </c>
      <c r="I1258">
        <f t="shared" si="37"/>
        <v>0</v>
      </c>
      <c r="N1258" s="107"/>
    </row>
    <row r="1259" spans="3:14" ht="88" customHeight="1">
      <c r="C1259" s="136">
        <v>1713</v>
      </c>
      <c r="D1259" s="137">
        <v>1179</v>
      </c>
      <c r="E1259" s="142" t="s">
        <v>7184</v>
      </c>
      <c r="F1259" s="143"/>
      <c r="G1259" s="147" t="s">
        <v>944</v>
      </c>
      <c r="H1259" s="166" t="str">
        <f t="shared" si="36"/>
        <v xml:space="preserve"> </v>
      </c>
      <c r="I1259">
        <f t="shared" si="37"/>
        <v>0</v>
      </c>
      <c r="N1259" s="107"/>
    </row>
    <row r="1260" spans="3:14" ht="88" customHeight="1">
      <c r="C1260" s="136">
        <v>1714</v>
      </c>
      <c r="D1260" s="137">
        <v>1180</v>
      </c>
      <c r="E1260" s="142" t="s">
        <v>7185</v>
      </c>
      <c r="F1260" s="143"/>
      <c r="G1260" s="147" t="s">
        <v>7186</v>
      </c>
      <c r="H1260" s="166" t="str">
        <f t="shared" si="36"/>
        <v xml:space="preserve"> </v>
      </c>
      <c r="I1260">
        <f t="shared" si="37"/>
        <v>0</v>
      </c>
      <c r="N1260" s="107"/>
    </row>
    <row r="1261" spans="3:14" ht="88" customHeight="1">
      <c r="C1261" s="136">
        <v>1715</v>
      </c>
      <c r="D1261" s="137">
        <v>1181</v>
      </c>
      <c r="E1261" s="142" t="s">
        <v>7187</v>
      </c>
      <c r="F1261" s="143"/>
      <c r="G1261" s="147" t="s">
        <v>7188</v>
      </c>
      <c r="H1261" s="166" t="str">
        <f t="shared" si="36"/>
        <v xml:space="preserve"> </v>
      </c>
      <c r="I1261">
        <f t="shared" si="37"/>
        <v>0</v>
      </c>
      <c r="N1261" s="107"/>
    </row>
    <row r="1262" spans="3:14" ht="88" customHeight="1">
      <c r="C1262" s="136">
        <v>1716</v>
      </c>
      <c r="D1262" s="137">
        <v>1182</v>
      </c>
      <c r="E1262" s="142" t="s">
        <v>7189</v>
      </c>
      <c r="F1262" s="143"/>
      <c r="G1262" s="147" t="s">
        <v>7190</v>
      </c>
      <c r="H1262" s="166" t="str">
        <f t="shared" si="36"/>
        <v xml:space="preserve"> </v>
      </c>
      <c r="I1262">
        <f t="shared" si="37"/>
        <v>0</v>
      </c>
      <c r="N1262" s="107"/>
    </row>
    <row r="1263" spans="3:14" ht="88" customHeight="1">
      <c r="C1263" s="136">
        <v>1717</v>
      </c>
      <c r="D1263" s="137">
        <v>1183</v>
      </c>
      <c r="E1263" s="142" t="s">
        <v>7191</v>
      </c>
      <c r="F1263" s="143"/>
      <c r="G1263" s="147" t="s">
        <v>7192</v>
      </c>
      <c r="H1263" s="166" t="str">
        <f t="shared" si="36"/>
        <v xml:space="preserve"> </v>
      </c>
      <c r="I1263">
        <f t="shared" si="37"/>
        <v>0</v>
      </c>
      <c r="N1263" s="107"/>
    </row>
    <row r="1264" spans="3:14" ht="88" customHeight="1">
      <c r="C1264" s="146"/>
      <c r="D1264" s="137">
        <v>1184</v>
      </c>
      <c r="E1264" s="142" t="s">
        <v>7193</v>
      </c>
      <c r="F1264" s="143"/>
      <c r="G1264" s="147" t="s">
        <v>811</v>
      </c>
      <c r="H1264" s="166" t="str">
        <f t="shared" si="36"/>
        <v xml:space="preserve"> </v>
      </c>
      <c r="I1264">
        <f t="shared" si="37"/>
        <v>0</v>
      </c>
      <c r="N1264" s="107"/>
    </row>
    <row r="1265" spans="3:14" ht="88" customHeight="1">
      <c r="C1265" s="136">
        <v>1718</v>
      </c>
      <c r="D1265" s="137">
        <v>1185</v>
      </c>
      <c r="E1265" s="142" t="s">
        <v>7194</v>
      </c>
      <c r="F1265" s="143"/>
      <c r="G1265" s="147" t="s">
        <v>7195</v>
      </c>
      <c r="H1265" s="166" t="str">
        <f t="shared" si="36"/>
        <v xml:space="preserve"> </v>
      </c>
      <c r="I1265">
        <f t="shared" si="37"/>
        <v>0</v>
      </c>
      <c r="N1265" s="107"/>
    </row>
    <row r="1266" spans="3:14" ht="88" customHeight="1">
      <c r="C1266" s="136">
        <v>1719</v>
      </c>
      <c r="D1266" s="137">
        <v>1186</v>
      </c>
      <c r="E1266" s="142" t="s">
        <v>7196</v>
      </c>
      <c r="F1266" s="143"/>
      <c r="G1266" s="147" t="s">
        <v>7197</v>
      </c>
      <c r="H1266" s="166" t="str">
        <f t="shared" si="36"/>
        <v xml:space="preserve"> </v>
      </c>
      <c r="I1266">
        <f t="shared" si="37"/>
        <v>0</v>
      </c>
      <c r="N1266" s="107"/>
    </row>
    <row r="1267" spans="3:14" ht="88" customHeight="1">
      <c r="C1267" s="146"/>
      <c r="D1267" s="137">
        <v>1187</v>
      </c>
      <c r="E1267" s="142" t="s">
        <v>7198</v>
      </c>
      <c r="F1267" s="143"/>
      <c r="G1267" s="147" t="s">
        <v>7199</v>
      </c>
      <c r="H1267" s="166" t="str">
        <f t="shared" si="36"/>
        <v xml:space="preserve"> </v>
      </c>
      <c r="I1267">
        <f t="shared" si="37"/>
        <v>0</v>
      </c>
      <c r="N1267" s="107"/>
    </row>
    <row r="1268" spans="3:14" ht="88" customHeight="1">
      <c r="C1268" s="136">
        <v>1720</v>
      </c>
      <c r="D1268" s="137">
        <v>1188</v>
      </c>
      <c r="E1268" s="142" t="s">
        <v>7200</v>
      </c>
      <c r="F1268" s="143"/>
      <c r="G1268" s="147" t="s">
        <v>7201</v>
      </c>
      <c r="H1268" s="166" t="str">
        <f t="shared" si="36"/>
        <v xml:space="preserve"> </v>
      </c>
      <c r="I1268">
        <f t="shared" si="37"/>
        <v>0</v>
      </c>
      <c r="N1268" s="107"/>
    </row>
    <row r="1269" spans="3:14" ht="88" customHeight="1">
      <c r="C1269" s="146"/>
      <c r="D1269" s="137">
        <v>1189</v>
      </c>
      <c r="E1269" s="142" t="s">
        <v>7202</v>
      </c>
      <c r="F1269" s="143"/>
      <c r="G1269" s="147" t="s">
        <v>5327</v>
      </c>
      <c r="H1269" s="166" t="str">
        <f t="shared" si="36"/>
        <v xml:space="preserve"> </v>
      </c>
      <c r="I1269">
        <f t="shared" si="37"/>
        <v>0</v>
      </c>
      <c r="N1269" s="107"/>
    </row>
    <row r="1270" spans="3:14" ht="88" customHeight="1">
      <c r="C1270" s="136">
        <v>1721</v>
      </c>
      <c r="D1270" s="137">
        <v>1190</v>
      </c>
      <c r="E1270" s="142" t="s">
        <v>7203</v>
      </c>
      <c r="F1270" s="143"/>
      <c r="G1270" s="147" t="s">
        <v>835</v>
      </c>
      <c r="H1270" s="166" t="str">
        <f t="shared" si="36"/>
        <v xml:space="preserve"> </v>
      </c>
      <c r="I1270">
        <f t="shared" si="37"/>
        <v>0</v>
      </c>
      <c r="N1270" s="107"/>
    </row>
    <row r="1271" spans="3:14" ht="88" customHeight="1">
      <c r="C1271" s="136">
        <v>1722</v>
      </c>
      <c r="D1271" s="137">
        <v>1191</v>
      </c>
      <c r="E1271" s="142" t="s">
        <v>7204</v>
      </c>
      <c r="F1271" s="143"/>
      <c r="G1271" s="147" t="s">
        <v>7205</v>
      </c>
      <c r="H1271" s="166" t="str">
        <f t="shared" si="36"/>
        <v xml:space="preserve"> </v>
      </c>
      <c r="I1271">
        <f t="shared" si="37"/>
        <v>0</v>
      </c>
      <c r="N1271" s="107"/>
    </row>
    <row r="1272" spans="3:14" ht="88" customHeight="1">
      <c r="C1272" s="136">
        <v>1723</v>
      </c>
      <c r="D1272" s="137">
        <v>1192</v>
      </c>
      <c r="E1272" s="142" t="s">
        <v>7206</v>
      </c>
      <c r="F1272" s="143"/>
      <c r="G1272" s="147" t="s">
        <v>7207</v>
      </c>
      <c r="H1272" s="166" t="str">
        <f t="shared" si="36"/>
        <v xml:space="preserve"> </v>
      </c>
      <c r="I1272">
        <f t="shared" si="37"/>
        <v>0</v>
      </c>
      <c r="N1272" s="107"/>
    </row>
    <row r="1273" spans="3:14" ht="88" customHeight="1">
      <c r="C1273" s="146"/>
      <c r="D1273" s="137">
        <v>1193</v>
      </c>
      <c r="E1273" s="142" t="s">
        <v>7208</v>
      </c>
      <c r="F1273" s="143"/>
      <c r="G1273" s="147" t="s">
        <v>7209</v>
      </c>
      <c r="H1273" s="166" t="str">
        <f t="shared" si="36"/>
        <v xml:space="preserve"> </v>
      </c>
      <c r="I1273">
        <f t="shared" si="37"/>
        <v>0</v>
      </c>
      <c r="N1273" s="107"/>
    </row>
    <row r="1274" spans="3:14" ht="88" customHeight="1">
      <c r="C1274" s="146"/>
      <c r="D1274" s="137">
        <v>1194</v>
      </c>
      <c r="E1274" s="142" t="s">
        <v>7210</v>
      </c>
      <c r="F1274" s="143"/>
      <c r="G1274" s="147" t="s">
        <v>857</v>
      </c>
      <c r="H1274" s="166" t="str">
        <f t="shared" si="36"/>
        <v xml:space="preserve"> </v>
      </c>
      <c r="I1274">
        <f t="shared" si="37"/>
        <v>0</v>
      </c>
      <c r="N1274" s="107"/>
    </row>
    <row r="1275" spans="3:14" ht="88" customHeight="1">
      <c r="C1275" s="136">
        <v>1724</v>
      </c>
      <c r="D1275" s="137">
        <v>1195</v>
      </c>
      <c r="E1275" s="142" t="s">
        <v>7211</v>
      </c>
      <c r="F1275" s="143"/>
      <c r="G1275" s="147" t="s">
        <v>7212</v>
      </c>
      <c r="H1275" s="166" t="str">
        <f t="shared" si="36"/>
        <v xml:space="preserve"> </v>
      </c>
      <c r="I1275">
        <f t="shared" si="37"/>
        <v>0</v>
      </c>
      <c r="N1275" s="107"/>
    </row>
    <row r="1276" spans="3:14" ht="88" customHeight="1">
      <c r="C1276" s="146"/>
      <c r="D1276" s="137">
        <v>1196</v>
      </c>
      <c r="E1276" s="142" t="s">
        <v>7213</v>
      </c>
      <c r="F1276" s="143"/>
      <c r="G1276" s="147" t="s">
        <v>6478</v>
      </c>
      <c r="H1276" s="166" t="str">
        <f t="shared" si="36"/>
        <v xml:space="preserve"> </v>
      </c>
      <c r="I1276">
        <f t="shared" si="37"/>
        <v>0</v>
      </c>
      <c r="N1276" s="107"/>
    </row>
    <row r="1277" spans="3:14" ht="88" customHeight="1">
      <c r="C1277" s="136">
        <v>1725</v>
      </c>
      <c r="D1277" s="137">
        <v>1197</v>
      </c>
      <c r="E1277" s="142" t="s">
        <v>7214</v>
      </c>
      <c r="F1277" s="143"/>
      <c r="G1277" s="147" t="s">
        <v>835</v>
      </c>
      <c r="H1277" s="166" t="str">
        <f t="shared" si="36"/>
        <v xml:space="preserve"> </v>
      </c>
      <c r="I1277">
        <f t="shared" si="37"/>
        <v>0</v>
      </c>
      <c r="N1277" s="107"/>
    </row>
    <row r="1278" spans="3:14" ht="88" customHeight="1">
      <c r="C1278" s="146"/>
      <c r="D1278" s="137">
        <v>1198</v>
      </c>
      <c r="E1278" s="142" t="s">
        <v>7215</v>
      </c>
      <c r="F1278" s="143"/>
      <c r="G1278" s="147" t="s">
        <v>7216</v>
      </c>
      <c r="H1278" s="166" t="str">
        <f t="shared" si="36"/>
        <v xml:space="preserve"> </v>
      </c>
      <c r="I1278">
        <f t="shared" si="37"/>
        <v>0</v>
      </c>
      <c r="N1278" s="107"/>
    </row>
    <row r="1279" spans="3:14" ht="88" customHeight="1">
      <c r="C1279" s="136">
        <v>1726</v>
      </c>
      <c r="D1279" s="137">
        <v>1199</v>
      </c>
      <c r="E1279" s="142" t="s">
        <v>7217</v>
      </c>
      <c r="F1279" s="143"/>
      <c r="G1279" s="147" t="s">
        <v>7218</v>
      </c>
      <c r="H1279" s="166" t="str">
        <f t="shared" si="36"/>
        <v xml:space="preserve"> </v>
      </c>
      <c r="I1279">
        <f t="shared" si="37"/>
        <v>0</v>
      </c>
      <c r="N1279" s="107"/>
    </row>
    <row r="1280" spans="3:14" ht="88" customHeight="1">
      <c r="C1280" s="136">
        <v>1727</v>
      </c>
      <c r="D1280" s="137">
        <v>1200</v>
      </c>
      <c r="E1280" s="142" t="s">
        <v>7219</v>
      </c>
      <c r="F1280" s="143"/>
      <c r="G1280" s="147" t="s">
        <v>7220</v>
      </c>
      <c r="H1280" s="166" t="str">
        <f t="shared" si="36"/>
        <v xml:space="preserve"> </v>
      </c>
      <c r="I1280">
        <f t="shared" si="37"/>
        <v>0</v>
      </c>
      <c r="N1280" s="107"/>
    </row>
    <row r="1281" spans="3:14" ht="88" customHeight="1">
      <c r="C1281" s="136"/>
      <c r="D1281" s="137">
        <v>1201</v>
      </c>
      <c r="E1281" s="142" t="s">
        <v>7221</v>
      </c>
      <c r="F1281" s="143"/>
      <c r="G1281" s="147" t="s">
        <v>790</v>
      </c>
      <c r="H1281" s="166" t="str">
        <f t="shared" si="36"/>
        <v xml:space="preserve"> </v>
      </c>
      <c r="I1281">
        <f t="shared" si="37"/>
        <v>0</v>
      </c>
      <c r="N1281" s="107"/>
    </row>
    <row r="1282" spans="3:14" ht="88" customHeight="1">
      <c r="C1282" s="136">
        <v>1728</v>
      </c>
      <c r="D1282" s="137">
        <v>1202</v>
      </c>
      <c r="E1282" s="142" t="s">
        <v>7222</v>
      </c>
      <c r="F1282" s="143"/>
      <c r="G1282" s="147" t="s">
        <v>7223</v>
      </c>
      <c r="H1282" s="166" t="str">
        <f t="shared" si="36"/>
        <v xml:space="preserve"> </v>
      </c>
      <c r="I1282">
        <f t="shared" si="37"/>
        <v>0</v>
      </c>
      <c r="N1282" s="107"/>
    </row>
    <row r="1283" spans="3:14" ht="105" customHeight="1">
      <c r="C1283" s="146"/>
      <c r="D1283" s="137">
        <v>1203</v>
      </c>
      <c r="E1283" s="142" t="s">
        <v>7224</v>
      </c>
      <c r="F1283" s="143"/>
      <c r="G1283" s="147" t="s">
        <v>791</v>
      </c>
      <c r="H1283" s="166" t="str">
        <f t="shared" si="36"/>
        <v xml:space="preserve"> </v>
      </c>
      <c r="I1283">
        <f t="shared" si="37"/>
        <v>0</v>
      </c>
      <c r="N1283" s="107"/>
    </row>
    <row r="1284" spans="3:14" ht="88" customHeight="1">
      <c r="C1284" s="136">
        <v>1729</v>
      </c>
      <c r="D1284" s="137">
        <v>1204</v>
      </c>
      <c r="E1284" s="142" t="s">
        <v>7225</v>
      </c>
      <c r="F1284" s="143"/>
      <c r="G1284" s="147" t="s">
        <v>835</v>
      </c>
      <c r="H1284" s="166" t="str">
        <f t="shared" si="36"/>
        <v xml:space="preserve"> </v>
      </c>
      <c r="I1284">
        <f t="shared" si="37"/>
        <v>0</v>
      </c>
      <c r="N1284" s="107"/>
    </row>
    <row r="1285" spans="3:14" ht="88" customHeight="1">
      <c r="C1285" s="136">
        <v>1730</v>
      </c>
      <c r="D1285" s="137">
        <v>1205</v>
      </c>
      <c r="E1285" s="142" t="s">
        <v>7226</v>
      </c>
      <c r="F1285" s="143"/>
      <c r="G1285" s="147" t="s">
        <v>7227</v>
      </c>
      <c r="H1285" s="166" t="str">
        <f t="shared" si="36"/>
        <v xml:space="preserve"> </v>
      </c>
      <c r="I1285">
        <f t="shared" si="37"/>
        <v>0</v>
      </c>
      <c r="N1285" s="107"/>
    </row>
    <row r="1286" spans="3:14" ht="88" customHeight="1">
      <c r="C1286" s="136">
        <v>1731</v>
      </c>
      <c r="D1286" s="137">
        <v>1206</v>
      </c>
      <c r="E1286" s="142" t="s">
        <v>7228</v>
      </c>
      <c r="F1286" s="143"/>
      <c r="G1286" s="147" t="s">
        <v>7229</v>
      </c>
      <c r="H1286" s="166" t="str">
        <f t="shared" si="36"/>
        <v xml:space="preserve"> </v>
      </c>
      <c r="I1286">
        <f t="shared" si="37"/>
        <v>0</v>
      </c>
      <c r="N1286" s="107"/>
    </row>
    <row r="1287" spans="3:14" ht="88" customHeight="1">
      <c r="C1287" s="146"/>
      <c r="D1287" s="137">
        <v>1207</v>
      </c>
      <c r="E1287" s="142" t="s">
        <v>7230</v>
      </c>
      <c r="F1287" s="143"/>
      <c r="G1287" s="147" t="s">
        <v>811</v>
      </c>
      <c r="H1287" s="166" t="str">
        <f t="shared" si="36"/>
        <v xml:space="preserve"> </v>
      </c>
      <c r="I1287">
        <f t="shared" si="37"/>
        <v>0</v>
      </c>
      <c r="N1287" s="107"/>
    </row>
    <row r="1288" spans="3:14" ht="88" customHeight="1">
      <c r="C1288" s="136">
        <v>1732</v>
      </c>
      <c r="D1288" s="137">
        <v>1208</v>
      </c>
      <c r="E1288" s="142" t="s">
        <v>7231</v>
      </c>
      <c r="F1288" s="143"/>
      <c r="G1288" s="147" t="s">
        <v>7232</v>
      </c>
      <c r="H1288" s="166" t="str">
        <f t="shared" si="36"/>
        <v xml:space="preserve"> </v>
      </c>
      <c r="I1288">
        <f t="shared" si="37"/>
        <v>0</v>
      </c>
      <c r="N1288" s="107"/>
    </row>
    <row r="1289" spans="3:14" ht="88" customHeight="1">
      <c r="C1289" s="146"/>
      <c r="D1289" s="137">
        <v>1209</v>
      </c>
      <c r="E1289" s="142" t="s">
        <v>7233</v>
      </c>
      <c r="F1289" s="143"/>
      <c r="G1289" s="147" t="s">
        <v>7232</v>
      </c>
      <c r="H1289" s="166" t="str">
        <f t="shared" si="36"/>
        <v xml:space="preserve"> </v>
      </c>
      <c r="I1289">
        <f t="shared" si="37"/>
        <v>0</v>
      </c>
      <c r="N1289" s="107"/>
    </row>
    <row r="1290" spans="3:14" ht="88" customHeight="1">
      <c r="C1290" s="146"/>
      <c r="D1290" s="137">
        <v>1210</v>
      </c>
      <c r="E1290" s="142" t="s">
        <v>7234</v>
      </c>
      <c r="F1290" s="143"/>
      <c r="G1290" s="147" t="s">
        <v>7232</v>
      </c>
      <c r="H1290" s="166" t="str">
        <f t="shared" si="36"/>
        <v xml:space="preserve"> </v>
      </c>
      <c r="I1290">
        <f t="shared" si="37"/>
        <v>0</v>
      </c>
      <c r="N1290" s="107"/>
    </row>
    <row r="1291" spans="3:14" ht="88" customHeight="1">
      <c r="C1291" s="136">
        <v>1733</v>
      </c>
      <c r="D1291" s="137">
        <v>1211</v>
      </c>
      <c r="E1291" s="142" t="s">
        <v>7235</v>
      </c>
      <c r="F1291" s="143"/>
      <c r="G1291" s="147" t="s">
        <v>7236</v>
      </c>
      <c r="H1291" s="166" t="str">
        <f t="shared" si="36"/>
        <v xml:space="preserve"> </v>
      </c>
      <c r="I1291">
        <f t="shared" si="37"/>
        <v>0</v>
      </c>
      <c r="N1291" s="107"/>
    </row>
    <row r="1292" spans="3:14" ht="88" customHeight="1">
      <c r="C1292" s="146"/>
      <c r="D1292" s="137">
        <v>1212</v>
      </c>
      <c r="E1292" s="142" t="s">
        <v>7237</v>
      </c>
      <c r="F1292" s="143"/>
      <c r="G1292" s="147" t="s">
        <v>7236</v>
      </c>
      <c r="H1292" s="166" t="str">
        <f t="shared" si="36"/>
        <v xml:space="preserve"> </v>
      </c>
      <c r="I1292">
        <f t="shared" si="37"/>
        <v>0</v>
      </c>
      <c r="N1292" s="107"/>
    </row>
    <row r="1293" spans="3:14" ht="88" customHeight="1">
      <c r="C1293" s="136">
        <v>1734</v>
      </c>
      <c r="D1293" s="137">
        <v>1213</v>
      </c>
      <c r="E1293" s="142" t="s">
        <v>7238</v>
      </c>
      <c r="F1293" s="143"/>
      <c r="G1293" s="147" t="s">
        <v>7239</v>
      </c>
      <c r="H1293" s="166" t="str">
        <f t="shared" si="36"/>
        <v xml:space="preserve"> </v>
      </c>
      <c r="I1293">
        <f t="shared" si="37"/>
        <v>0</v>
      </c>
      <c r="N1293" s="107"/>
    </row>
    <row r="1294" spans="3:14" ht="88" customHeight="1">
      <c r="C1294" s="136">
        <v>1735</v>
      </c>
      <c r="D1294" s="137">
        <v>1214</v>
      </c>
      <c r="E1294" s="142" t="s">
        <v>7240</v>
      </c>
      <c r="F1294" s="143"/>
      <c r="G1294" s="147" t="s">
        <v>790</v>
      </c>
      <c r="H1294" s="166" t="str">
        <f t="shared" si="36"/>
        <v xml:space="preserve"> </v>
      </c>
      <c r="I1294">
        <f t="shared" si="37"/>
        <v>0</v>
      </c>
      <c r="N1294" s="107"/>
    </row>
    <row r="1295" spans="3:14" ht="88" customHeight="1">
      <c r="C1295" s="146"/>
      <c r="D1295" s="137">
        <v>1215</v>
      </c>
      <c r="E1295" s="142" t="s">
        <v>7241</v>
      </c>
      <c r="F1295" s="143"/>
      <c r="G1295" s="147" t="s">
        <v>1148</v>
      </c>
      <c r="H1295" s="166" t="str">
        <f t="shared" si="36"/>
        <v xml:space="preserve"> </v>
      </c>
      <c r="I1295">
        <f t="shared" si="37"/>
        <v>0</v>
      </c>
      <c r="N1295" s="107"/>
    </row>
    <row r="1296" spans="3:14" ht="88" customHeight="1">
      <c r="C1296" s="136">
        <v>1736</v>
      </c>
      <c r="D1296" s="137">
        <v>1216</v>
      </c>
      <c r="E1296" s="142" t="s">
        <v>7242</v>
      </c>
      <c r="F1296" s="143"/>
      <c r="G1296" s="147" t="s">
        <v>6681</v>
      </c>
      <c r="H1296" s="166" t="str">
        <f t="shared" si="36"/>
        <v xml:space="preserve"> </v>
      </c>
      <c r="I1296">
        <f t="shared" si="37"/>
        <v>0</v>
      </c>
      <c r="N1296" s="107"/>
    </row>
    <row r="1297" spans="3:14" ht="88" customHeight="1">
      <c r="C1297" s="136">
        <v>1737</v>
      </c>
      <c r="D1297" s="137">
        <v>1217</v>
      </c>
      <c r="E1297" s="142" t="s">
        <v>7243</v>
      </c>
      <c r="F1297" s="143"/>
      <c r="G1297" s="147" t="s">
        <v>811</v>
      </c>
      <c r="H1297" s="166" t="str">
        <f t="shared" si="36"/>
        <v xml:space="preserve"> </v>
      </c>
      <c r="I1297">
        <f t="shared" si="37"/>
        <v>0</v>
      </c>
      <c r="N1297" s="107"/>
    </row>
    <row r="1298" spans="3:14" ht="88" customHeight="1">
      <c r="C1298" s="146"/>
      <c r="D1298" s="137">
        <v>1218</v>
      </c>
      <c r="E1298" s="142" t="s">
        <v>7244</v>
      </c>
      <c r="F1298" s="143"/>
      <c r="G1298" s="147" t="s">
        <v>6478</v>
      </c>
      <c r="H1298" s="166" t="str">
        <f t="shared" ref="H1298:H1367" si="38">IF(F1298=""," ",IF(F1298=G1298,"OK",G1298))</f>
        <v xml:space="preserve"> </v>
      </c>
      <c r="I1298">
        <f t="shared" ref="I1298:I1367" si="39">IF(H1298="OK",1,0)</f>
        <v>0</v>
      </c>
      <c r="N1298" s="107"/>
    </row>
    <row r="1299" spans="3:14" ht="88" customHeight="1">
      <c r="C1299" s="136">
        <v>1738</v>
      </c>
      <c r="D1299" s="137">
        <v>1219</v>
      </c>
      <c r="E1299" s="142" t="s">
        <v>7245</v>
      </c>
      <c r="F1299" s="143"/>
      <c r="G1299" s="147" t="s">
        <v>7246</v>
      </c>
      <c r="H1299" s="166" t="str">
        <f t="shared" si="38"/>
        <v xml:space="preserve"> </v>
      </c>
      <c r="I1299">
        <f t="shared" si="39"/>
        <v>0</v>
      </c>
      <c r="N1299" s="107"/>
    </row>
    <row r="1300" spans="3:14" ht="88" customHeight="1">
      <c r="C1300" s="146"/>
      <c r="D1300" s="137">
        <v>1220</v>
      </c>
      <c r="E1300" s="142" t="s">
        <v>7247</v>
      </c>
      <c r="F1300" s="143"/>
      <c r="G1300" s="147" t="s">
        <v>815</v>
      </c>
      <c r="H1300" s="166" t="str">
        <f t="shared" si="38"/>
        <v xml:space="preserve"> </v>
      </c>
      <c r="I1300">
        <f t="shared" si="39"/>
        <v>0</v>
      </c>
      <c r="N1300" s="107"/>
    </row>
    <row r="1301" spans="3:14" ht="88" customHeight="1">
      <c r="C1301" s="146"/>
      <c r="D1301" s="137">
        <v>1221</v>
      </c>
      <c r="E1301" s="142" t="s">
        <v>7248</v>
      </c>
      <c r="F1301" s="143"/>
      <c r="G1301" s="147" t="s">
        <v>7249</v>
      </c>
      <c r="H1301" s="166" t="str">
        <f t="shared" si="38"/>
        <v xml:space="preserve"> </v>
      </c>
      <c r="I1301">
        <f t="shared" si="39"/>
        <v>0</v>
      </c>
      <c r="N1301" s="107"/>
    </row>
    <row r="1302" spans="3:14" ht="88" customHeight="1">
      <c r="C1302" s="136">
        <v>1739</v>
      </c>
      <c r="D1302" s="137">
        <v>1222</v>
      </c>
      <c r="E1302" s="142" t="s">
        <v>7250</v>
      </c>
      <c r="F1302" s="143"/>
      <c r="G1302" s="147" t="s">
        <v>826</v>
      </c>
      <c r="H1302" s="166" t="str">
        <f t="shared" si="38"/>
        <v xml:space="preserve"> </v>
      </c>
      <c r="I1302">
        <f t="shared" si="39"/>
        <v>0</v>
      </c>
      <c r="N1302" s="107"/>
    </row>
    <row r="1303" spans="3:14" ht="88" customHeight="1">
      <c r="C1303" s="146"/>
      <c r="D1303" s="137">
        <v>1223</v>
      </c>
      <c r="E1303" s="142" t="s">
        <v>7251</v>
      </c>
      <c r="F1303" s="143"/>
      <c r="G1303" s="147" t="s">
        <v>2727</v>
      </c>
      <c r="H1303" s="166" t="str">
        <f t="shared" si="38"/>
        <v xml:space="preserve"> </v>
      </c>
      <c r="I1303">
        <f t="shared" si="39"/>
        <v>0</v>
      </c>
      <c r="N1303" s="107"/>
    </row>
    <row r="1304" spans="3:14" ht="88" customHeight="1">
      <c r="C1304" s="136">
        <v>1740</v>
      </c>
      <c r="D1304" s="137">
        <v>1224</v>
      </c>
      <c r="E1304" s="142" t="s">
        <v>7252</v>
      </c>
      <c r="F1304" s="143"/>
      <c r="G1304" s="147" t="s">
        <v>7253</v>
      </c>
      <c r="H1304" s="166" t="str">
        <f t="shared" si="38"/>
        <v xml:space="preserve"> </v>
      </c>
      <c r="I1304">
        <f t="shared" si="39"/>
        <v>0</v>
      </c>
      <c r="N1304" s="107"/>
    </row>
    <row r="1305" spans="3:14" ht="104" customHeight="1">
      <c r="C1305" s="146"/>
      <c r="D1305" s="137">
        <v>1225</v>
      </c>
      <c r="E1305" s="142" t="s">
        <v>7254</v>
      </c>
      <c r="F1305" s="143"/>
      <c r="G1305" s="147" t="s">
        <v>7255</v>
      </c>
      <c r="H1305" s="166" t="str">
        <f t="shared" si="38"/>
        <v xml:space="preserve"> </v>
      </c>
      <c r="I1305">
        <f t="shared" si="39"/>
        <v>0</v>
      </c>
      <c r="N1305" s="107"/>
    </row>
    <row r="1306" spans="3:14" ht="88" customHeight="1">
      <c r="C1306" s="136">
        <v>1741</v>
      </c>
      <c r="D1306" s="137">
        <v>1226</v>
      </c>
      <c r="E1306" s="142" t="s">
        <v>7256</v>
      </c>
      <c r="F1306" s="143"/>
      <c r="G1306" s="147" t="s">
        <v>791</v>
      </c>
      <c r="H1306" s="166" t="str">
        <f t="shared" si="38"/>
        <v xml:space="preserve"> </v>
      </c>
      <c r="I1306">
        <f t="shared" si="39"/>
        <v>0</v>
      </c>
      <c r="N1306" s="107"/>
    </row>
    <row r="1307" spans="3:14" ht="88" customHeight="1">
      <c r="C1307" s="146"/>
      <c r="D1307" s="137">
        <v>1227</v>
      </c>
      <c r="E1307" s="142" t="s">
        <v>7257</v>
      </c>
      <c r="F1307" s="143"/>
      <c r="G1307" s="147" t="s">
        <v>831</v>
      </c>
      <c r="H1307" s="166" t="str">
        <f t="shared" si="38"/>
        <v xml:space="preserve"> </v>
      </c>
      <c r="I1307">
        <f t="shared" si="39"/>
        <v>0</v>
      </c>
      <c r="N1307" s="107"/>
    </row>
    <row r="1308" spans="3:14" ht="88" customHeight="1">
      <c r="C1308" s="136">
        <v>1742</v>
      </c>
      <c r="D1308" s="137">
        <v>1228</v>
      </c>
      <c r="E1308" s="142" t="s">
        <v>7258</v>
      </c>
      <c r="F1308" s="143"/>
      <c r="G1308" s="147" t="s">
        <v>7259</v>
      </c>
      <c r="H1308" s="166" t="str">
        <f t="shared" si="38"/>
        <v xml:space="preserve"> </v>
      </c>
      <c r="I1308">
        <f t="shared" si="39"/>
        <v>0</v>
      </c>
      <c r="N1308" s="107"/>
    </row>
    <row r="1309" spans="3:14" ht="88" customHeight="1">
      <c r="C1309" s="136">
        <v>1743</v>
      </c>
      <c r="D1309" s="137">
        <v>1229</v>
      </c>
      <c r="E1309" s="142" t="s">
        <v>7260</v>
      </c>
      <c r="F1309" s="143"/>
      <c r="G1309" s="147" t="s">
        <v>7261</v>
      </c>
      <c r="H1309" s="166" t="str">
        <f t="shared" si="38"/>
        <v xml:space="preserve"> </v>
      </c>
      <c r="I1309">
        <f t="shared" si="39"/>
        <v>0</v>
      </c>
      <c r="N1309" s="107"/>
    </row>
    <row r="1310" spans="3:14" ht="88" customHeight="1">
      <c r="C1310" s="136">
        <v>1744</v>
      </c>
      <c r="D1310" s="137">
        <v>1230</v>
      </c>
      <c r="E1310" s="142" t="s">
        <v>7262</v>
      </c>
      <c r="F1310" s="143"/>
      <c r="G1310" s="147" t="s">
        <v>6572</v>
      </c>
      <c r="H1310" s="166" t="str">
        <f t="shared" si="38"/>
        <v xml:space="preserve"> </v>
      </c>
      <c r="I1310">
        <f t="shared" si="39"/>
        <v>0</v>
      </c>
      <c r="N1310" s="107"/>
    </row>
    <row r="1311" spans="3:14" ht="88" customHeight="1">
      <c r="C1311" s="136">
        <v>1745</v>
      </c>
      <c r="D1311" s="137">
        <v>1231</v>
      </c>
      <c r="E1311" s="142" t="s">
        <v>7263</v>
      </c>
      <c r="F1311" s="143"/>
      <c r="G1311" s="147" t="s">
        <v>944</v>
      </c>
      <c r="H1311" s="166" t="str">
        <f t="shared" si="38"/>
        <v xml:space="preserve"> </v>
      </c>
      <c r="I1311">
        <f t="shared" si="39"/>
        <v>0</v>
      </c>
      <c r="N1311" s="107"/>
    </row>
    <row r="1312" spans="3:14" ht="88" customHeight="1">
      <c r="C1312" s="146"/>
      <c r="D1312" s="137">
        <v>1232</v>
      </c>
      <c r="E1312" s="142" t="s">
        <v>7264</v>
      </c>
      <c r="F1312" s="143"/>
      <c r="G1312" s="147" t="s">
        <v>1015</v>
      </c>
      <c r="H1312" s="166" t="str">
        <f t="shared" si="38"/>
        <v xml:space="preserve"> </v>
      </c>
      <c r="I1312">
        <f t="shared" si="39"/>
        <v>0</v>
      </c>
      <c r="N1312" s="107"/>
    </row>
    <row r="1313" spans="3:14" ht="88" customHeight="1">
      <c r="C1313" s="136">
        <v>1746</v>
      </c>
      <c r="D1313" s="137">
        <v>1233</v>
      </c>
      <c r="E1313" s="142" t="s">
        <v>7265</v>
      </c>
      <c r="F1313" s="143"/>
      <c r="G1313" s="147" t="s">
        <v>7266</v>
      </c>
      <c r="H1313" s="166" t="str">
        <f t="shared" si="38"/>
        <v xml:space="preserve"> </v>
      </c>
      <c r="I1313">
        <f t="shared" si="39"/>
        <v>0</v>
      </c>
      <c r="N1313" s="107"/>
    </row>
    <row r="1314" spans="3:14" ht="88" customHeight="1">
      <c r="C1314" s="146"/>
      <c r="D1314" s="137">
        <v>1234</v>
      </c>
      <c r="E1314" s="142" t="s">
        <v>7267</v>
      </c>
      <c r="F1314" s="143"/>
      <c r="G1314" s="147" t="s">
        <v>7268</v>
      </c>
      <c r="H1314" s="166" t="str">
        <f t="shared" si="38"/>
        <v xml:space="preserve"> </v>
      </c>
      <c r="I1314">
        <f t="shared" si="39"/>
        <v>0</v>
      </c>
      <c r="N1314" s="107"/>
    </row>
    <row r="1315" spans="3:14" ht="88" customHeight="1">
      <c r="C1315" s="136">
        <v>1747</v>
      </c>
      <c r="D1315" s="137">
        <v>1235</v>
      </c>
      <c r="E1315" s="142" t="s">
        <v>7269</v>
      </c>
      <c r="F1315" s="143"/>
      <c r="G1315" s="147" t="s">
        <v>7270</v>
      </c>
      <c r="H1315" s="166" t="str">
        <f t="shared" si="38"/>
        <v xml:space="preserve"> </v>
      </c>
      <c r="I1315">
        <f t="shared" si="39"/>
        <v>0</v>
      </c>
      <c r="N1315" s="107"/>
    </row>
    <row r="1316" spans="3:14" ht="88" customHeight="1">
      <c r="C1316" s="136">
        <v>1748</v>
      </c>
      <c r="D1316" s="137">
        <v>1236</v>
      </c>
      <c r="E1316" s="142" t="s">
        <v>7271</v>
      </c>
      <c r="F1316" s="143"/>
      <c r="G1316" s="147" t="s">
        <v>7272</v>
      </c>
      <c r="H1316" s="166" t="str">
        <f t="shared" si="38"/>
        <v xml:space="preserve"> </v>
      </c>
      <c r="I1316">
        <f t="shared" si="39"/>
        <v>0</v>
      </c>
      <c r="N1316" s="107"/>
    </row>
    <row r="1317" spans="3:14" ht="88" customHeight="1">
      <c r="C1317" s="136">
        <v>1749</v>
      </c>
      <c r="D1317" s="137">
        <v>1237</v>
      </c>
      <c r="E1317" s="142" t="s">
        <v>7273</v>
      </c>
      <c r="F1317" s="143"/>
      <c r="G1317" s="147" t="s">
        <v>7274</v>
      </c>
      <c r="H1317" s="166" t="str">
        <f t="shared" si="38"/>
        <v xml:space="preserve"> </v>
      </c>
      <c r="I1317">
        <f t="shared" si="39"/>
        <v>0</v>
      </c>
      <c r="N1317" s="107"/>
    </row>
    <row r="1318" spans="3:14" ht="88" customHeight="1">
      <c r="C1318" s="136">
        <v>1750</v>
      </c>
      <c r="D1318" s="137">
        <v>1238</v>
      </c>
      <c r="E1318" s="142" t="s">
        <v>7275</v>
      </c>
      <c r="F1318" s="143"/>
      <c r="G1318" s="147" t="s">
        <v>944</v>
      </c>
      <c r="H1318" s="166" t="str">
        <f t="shared" si="38"/>
        <v xml:space="preserve"> </v>
      </c>
      <c r="I1318">
        <f t="shared" si="39"/>
        <v>0</v>
      </c>
      <c r="N1318" s="107"/>
    </row>
    <row r="1319" spans="3:14" ht="88" customHeight="1">
      <c r="C1319" s="136">
        <v>1751</v>
      </c>
      <c r="D1319" s="137">
        <v>1239</v>
      </c>
      <c r="E1319" s="142" t="s">
        <v>7276</v>
      </c>
      <c r="F1319" s="143"/>
      <c r="G1319" s="147" t="s">
        <v>1023</v>
      </c>
      <c r="H1319" s="166" t="str">
        <f t="shared" si="38"/>
        <v xml:space="preserve"> </v>
      </c>
      <c r="I1319">
        <f t="shared" si="39"/>
        <v>0</v>
      </c>
      <c r="N1319" s="107"/>
    </row>
    <row r="1320" spans="3:14" ht="88" customHeight="1">
      <c r="C1320" s="136">
        <v>1752</v>
      </c>
      <c r="D1320" s="137">
        <v>1240</v>
      </c>
      <c r="E1320" s="142" t="s">
        <v>7277</v>
      </c>
      <c r="F1320" s="143"/>
      <c r="G1320" s="147" t="s">
        <v>7278</v>
      </c>
      <c r="H1320" s="166" t="str">
        <f t="shared" si="38"/>
        <v xml:space="preserve"> </v>
      </c>
      <c r="I1320">
        <f t="shared" si="39"/>
        <v>0</v>
      </c>
      <c r="N1320" s="107"/>
    </row>
    <row r="1321" spans="3:14" ht="88" customHeight="1">
      <c r="C1321" s="146"/>
      <c r="D1321" s="137">
        <v>1241</v>
      </c>
      <c r="E1321" s="142" t="s">
        <v>7279</v>
      </c>
      <c r="F1321" s="143"/>
      <c r="G1321" s="147" t="s">
        <v>944</v>
      </c>
      <c r="H1321" s="166" t="str">
        <f t="shared" si="38"/>
        <v xml:space="preserve"> </v>
      </c>
      <c r="I1321">
        <f t="shared" si="39"/>
        <v>0</v>
      </c>
      <c r="N1321" s="107"/>
    </row>
    <row r="1322" spans="3:14" ht="88" customHeight="1">
      <c r="C1322" s="136">
        <v>1753</v>
      </c>
      <c r="D1322" s="137">
        <v>1242</v>
      </c>
      <c r="E1322" s="142" t="s">
        <v>7280</v>
      </c>
      <c r="F1322" s="143"/>
      <c r="G1322" s="147" t="s">
        <v>7281</v>
      </c>
      <c r="H1322" s="166" t="str">
        <f t="shared" si="38"/>
        <v xml:space="preserve"> </v>
      </c>
      <c r="I1322">
        <f t="shared" si="39"/>
        <v>0</v>
      </c>
      <c r="N1322" s="107"/>
    </row>
    <row r="1323" spans="3:14" ht="88" customHeight="1">
      <c r="C1323" s="136">
        <v>1754</v>
      </c>
      <c r="D1323" s="137">
        <v>1243</v>
      </c>
      <c r="E1323" s="142" t="s">
        <v>7282</v>
      </c>
      <c r="F1323" s="143"/>
      <c r="G1323" s="147" t="s">
        <v>7283</v>
      </c>
      <c r="H1323" s="166" t="str">
        <f t="shared" si="38"/>
        <v xml:space="preserve"> </v>
      </c>
      <c r="I1323">
        <f t="shared" si="39"/>
        <v>0</v>
      </c>
      <c r="N1323" s="107"/>
    </row>
    <row r="1324" spans="3:14" ht="88" customHeight="1">
      <c r="C1324" s="136">
        <v>1755</v>
      </c>
      <c r="D1324" s="137">
        <v>1244</v>
      </c>
      <c r="E1324" s="142" t="s">
        <v>7284</v>
      </c>
      <c r="F1324" s="143"/>
      <c r="G1324" s="147" t="s">
        <v>2836</v>
      </c>
      <c r="H1324" s="166" t="str">
        <f t="shared" si="38"/>
        <v xml:space="preserve"> </v>
      </c>
      <c r="I1324">
        <f t="shared" si="39"/>
        <v>0</v>
      </c>
      <c r="N1324" s="107"/>
    </row>
    <row r="1325" spans="3:14" ht="88" customHeight="1">
      <c r="C1325" s="146"/>
      <c r="D1325" s="137">
        <v>1245</v>
      </c>
      <c r="E1325" s="142" t="s">
        <v>7285</v>
      </c>
      <c r="F1325" s="143"/>
      <c r="G1325" s="147" t="s">
        <v>6485</v>
      </c>
      <c r="H1325" s="166" t="str">
        <f t="shared" si="38"/>
        <v xml:space="preserve"> </v>
      </c>
      <c r="I1325">
        <f t="shared" si="39"/>
        <v>0</v>
      </c>
      <c r="N1325" s="107"/>
    </row>
    <row r="1326" spans="3:14" ht="88" customHeight="1">
      <c r="C1326" s="146"/>
      <c r="D1326" s="137">
        <v>1246</v>
      </c>
      <c r="E1326" s="142" t="s">
        <v>7286</v>
      </c>
      <c r="F1326" s="143"/>
      <c r="G1326" s="147" t="s">
        <v>791</v>
      </c>
      <c r="H1326" s="166" t="str">
        <f t="shared" si="38"/>
        <v xml:space="preserve"> </v>
      </c>
      <c r="I1326">
        <f t="shared" si="39"/>
        <v>0</v>
      </c>
      <c r="N1326" s="107"/>
    </row>
    <row r="1327" spans="3:14" ht="88" customHeight="1">
      <c r="C1327" s="136">
        <v>1756</v>
      </c>
      <c r="D1327" s="137">
        <v>1247</v>
      </c>
      <c r="E1327" s="142" t="s">
        <v>7287</v>
      </c>
      <c r="F1327" s="143"/>
      <c r="G1327" s="147" t="s">
        <v>977</v>
      </c>
      <c r="H1327" s="166" t="str">
        <f t="shared" si="38"/>
        <v xml:space="preserve"> </v>
      </c>
      <c r="I1327">
        <f t="shared" si="39"/>
        <v>0</v>
      </c>
      <c r="N1327" s="107"/>
    </row>
    <row r="1328" spans="3:14" ht="88" customHeight="1">
      <c r="C1328" s="146"/>
      <c r="D1328" s="137">
        <v>1248</v>
      </c>
      <c r="E1328" s="142" t="s">
        <v>7288</v>
      </c>
      <c r="F1328" s="143"/>
      <c r="G1328" s="147" t="s">
        <v>790</v>
      </c>
      <c r="H1328" s="166" t="str">
        <f t="shared" si="38"/>
        <v xml:space="preserve"> </v>
      </c>
      <c r="I1328">
        <f t="shared" si="39"/>
        <v>0</v>
      </c>
      <c r="N1328" s="107"/>
    </row>
    <row r="1329" spans="3:14" ht="88" customHeight="1">
      <c r="C1329" s="146"/>
      <c r="D1329" s="137">
        <v>1249</v>
      </c>
      <c r="E1329" s="142" t="s">
        <v>7289</v>
      </c>
      <c r="F1329" s="143"/>
      <c r="G1329" s="147" t="s">
        <v>805</v>
      </c>
      <c r="H1329" s="166" t="str">
        <f t="shared" si="38"/>
        <v xml:space="preserve"> </v>
      </c>
      <c r="I1329">
        <f t="shared" si="39"/>
        <v>0</v>
      </c>
      <c r="N1329" s="107"/>
    </row>
    <row r="1330" spans="3:14" ht="88" customHeight="1">
      <c r="C1330" s="136">
        <v>1757</v>
      </c>
      <c r="D1330" s="137">
        <v>1250</v>
      </c>
      <c r="E1330" s="142" t="s">
        <v>7290</v>
      </c>
      <c r="F1330" s="143"/>
      <c r="G1330" s="147" t="s">
        <v>856</v>
      </c>
      <c r="H1330" s="166" t="str">
        <f t="shared" si="38"/>
        <v xml:space="preserve"> </v>
      </c>
      <c r="I1330">
        <f t="shared" si="39"/>
        <v>0</v>
      </c>
      <c r="N1330" s="107"/>
    </row>
    <row r="1331" spans="3:14" ht="88" customHeight="1">
      <c r="C1331" s="136">
        <v>1758</v>
      </c>
      <c r="D1331" s="137">
        <v>1251</v>
      </c>
      <c r="E1331" s="142" t="s">
        <v>7291</v>
      </c>
      <c r="F1331" s="143"/>
      <c r="G1331" s="147" t="s">
        <v>7292</v>
      </c>
      <c r="H1331" s="166" t="str">
        <f t="shared" si="38"/>
        <v xml:space="preserve"> </v>
      </c>
      <c r="I1331">
        <f t="shared" si="39"/>
        <v>0</v>
      </c>
      <c r="N1331" s="107"/>
    </row>
    <row r="1332" spans="3:14" ht="88" customHeight="1">
      <c r="C1332" s="136">
        <v>1759</v>
      </c>
      <c r="D1332" s="137">
        <v>1252</v>
      </c>
      <c r="E1332" s="142" t="s">
        <v>7293</v>
      </c>
      <c r="F1332" s="143"/>
      <c r="G1332" s="147" t="s">
        <v>805</v>
      </c>
      <c r="H1332" s="166" t="str">
        <f t="shared" si="38"/>
        <v xml:space="preserve"> </v>
      </c>
      <c r="I1332">
        <f t="shared" si="39"/>
        <v>0</v>
      </c>
      <c r="N1332" s="107"/>
    </row>
    <row r="1333" spans="3:14" ht="104" customHeight="1">
      <c r="C1333" s="136" t="s">
        <v>5342</v>
      </c>
      <c r="D1333" s="137">
        <v>1253</v>
      </c>
      <c r="E1333" s="142" t="s">
        <v>7294</v>
      </c>
      <c r="F1333" s="143"/>
      <c r="G1333" s="147" t="s">
        <v>944</v>
      </c>
      <c r="H1333" s="166" t="str">
        <f t="shared" si="38"/>
        <v xml:space="preserve"> </v>
      </c>
      <c r="I1333">
        <f t="shared" si="39"/>
        <v>0</v>
      </c>
      <c r="N1333" s="107"/>
    </row>
    <row r="1334" spans="3:14" ht="88" customHeight="1">
      <c r="C1334" s="136">
        <v>1760</v>
      </c>
      <c r="D1334" s="137">
        <v>1254</v>
      </c>
      <c r="E1334" s="142" t="s">
        <v>7295</v>
      </c>
      <c r="F1334" s="143"/>
      <c r="G1334" s="147" t="s">
        <v>799</v>
      </c>
      <c r="H1334" s="166" t="str">
        <f t="shared" si="38"/>
        <v xml:space="preserve"> </v>
      </c>
      <c r="I1334">
        <f t="shared" si="39"/>
        <v>0</v>
      </c>
      <c r="N1334" s="107"/>
    </row>
    <row r="1335" spans="3:14" ht="88" customHeight="1">
      <c r="C1335" s="146"/>
      <c r="D1335" s="137">
        <v>1255</v>
      </c>
      <c r="E1335" s="142" t="s">
        <v>7296</v>
      </c>
      <c r="F1335" s="143"/>
      <c r="G1335" s="147" t="s">
        <v>811</v>
      </c>
      <c r="H1335" s="166" t="str">
        <f t="shared" si="38"/>
        <v xml:space="preserve"> </v>
      </c>
      <c r="I1335">
        <f t="shared" si="39"/>
        <v>0</v>
      </c>
      <c r="N1335" s="107"/>
    </row>
    <row r="1336" spans="3:14" ht="88" customHeight="1">
      <c r="C1336" s="136">
        <v>1761</v>
      </c>
      <c r="D1336" s="137">
        <v>1256</v>
      </c>
      <c r="E1336" s="142" t="s">
        <v>7297</v>
      </c>
      <c r="F1336" s="143"/>
      <c r="G1336" s="147" t="s">
        <v>7298</v>
      </c>
      <c r="H1336" s="166" t="str">
        <f t="shared" si="38"/>
        <v xml:space="preserve"> </v>
      </c>
      <c r="I1336">
        <f t="shared" si="39"/>
        <v>0</v>
      </c>
      <c r="N1336" s="107"/>
    </row>
    <row r="1337" spans="3:14" ht="88" customHeight="1">
      <c r="C1337" s="136">
        <v>1762</v>
      </c>
      <c r="D1337" s="137">
        <v>1257</v>
      </c>
      <c r="E1337" s="142" t="s">
        <v>7299</v>
      </c>
      <c r="F1337" s="143"/>
      <c r="G1337" s="147" t="s">
        <v>7300</v>
      </c>
      <c r="H1337" s="166" t="str">
        <f t="shared" si="38"/>
        <v xml:space="preserve"> </v>
      </c>
      <c r="I1337">
        <f t="shared" si="39"/>
        <v>0</v>
      </c>
      <c r="N1337" s="107"/>
    </row>
    <row r="1338" spans="3:14" ht="88" customHeight="1">
      <c r="C1338" s="146"/>
      <c r="D1338" s="137">
        <v>1258</v>
      </c>
      <c r="E1338" s="142" t="s">
        <v>7301</v>
      </c>
      <c r="F1338" s="143"/>
      <c r="G1338" s="147" t="s">
        <v>7302</v>
      </c>
      <c r="H1338" s="166" t="str">
        <f t="shared" si="38"/>
        <v xml:space="preserve"> </v>
      </c>
      <c r="I1338">
        <f t="shared" si="39"/>
        <v>0</v>
      </c>
      <c r="N1338" s="107"/>
    </row>
    <row r="1339" spans="3:14" ht="88" customHeight="1">
      <c r="C1339" s="136">
        <v>1763</v>
      </c>
      <c r="D1339" s="137">
        <v>1259</v>
      </c>
      <c r="E1339" s="142" t="s">
        <v>7303</v>
      </c>
      <c r="F1339" s="143"/>
      <c r="G1339" s="147" t="s">
        <v>7304</v>
      </c>
      <c r="H1339" s="166" t="str">
        <f t="shared" si="38"/>
        <v xml:space="preserve"> </v>
      </c>
      <c r="I1339">
        <f t="shared" si="39"/>
        <v>0</v>
      </c>
      <c r="N1339" s="107"/>
    </row>
    <row r="1340" spans="3:14" ht="88" customHeight="1">
      <c r="C1340" s="146"/>
      <c r="D1340" s="137">
        <v>1260</v>
      </c>
      <c r="E1340" s="142" t="s">
        <v>7305</v>
      </c>
      <c r="F1340" s="143"/>
      <c r="G1340" s="147" t="s">
        <v>7304</v>
      </c>
      <c r="H1340" s="166" t="str">
        <f t="shared" si="38"/>
        <v xml:space="preserve"> </v>
      </c>
      <c r="I1340">
        <f t="shared" si="39"/>
        <v>0</v>
      </c>
      <c r="N1340" s="107"/>
    </row>
    <row r="1341" spans="3:14" ht="101" customHeight="1">
      <c r="C1341" s="136">
        <v>1764</v>
      </c>
      <c r="D1341" s="137">
        <v>1261</v>
      </c>
      <c r="E1341" s="142" t="s">
        <v>7306</v>
      </c>
      <c r="F1341" s="143"/>
      <c r="G1341" s="147" t="s">
        <v>7307</v>
      </c>
      <c r="H1341" s="166" t="str">
        <f t="shared" si="38"/>
        <v xml:space="preserve"> </v>
      </c>
      <c r="I1341">
        <f t="shared" si="39"/>
        <v>0</v>
      </c>
      <c r="N1341" s="107"/>
    </row>
    <row r="1342" spans="3:14" ht="88" customHeight="1">
      <c r="C1342" s="146"/>
      <c r="D1342" s="137">
        <v>1262</v>
      </c>
      <c r="E1342" s="142" t="s">
        <v>7308</v>
      </c>
      <c r="F1342" s="143"/>
      <c r="G1342" s="147" t="s">
        <v>7309</v>
      </c>
      <c r="H1342" s="166" t="str">
        <f t="shared" si="38"/>
        <v xml:space="preserve"> </v>
      </c>
      <c r="I1342">
        <f t="shared" si="39"/>
        <v>0</v>
      </c>
      <c r="N1342" s="107"/>
    </row>
    <row r="1343" spans="3:14" ht="88" customHeight="1">
      <c r="C1343" s="146"/>
      <c r="D1343" s="137">
        <v>1263</v>
      </c>
      <c r="E1343" s="142" t="s">
        <v>7310</v>
      </c>
      <c r="F1343" s="143"/>
      <c r="G1343" s="147" t="s">
        <v>2721</v>
      </c>
      <c r="H1343" s="166" t="str">
        <f t="shared" si="38"/>
        <v xml:space="preserve"> </v>
      </c>
      <c r="I1343">
        <f t="shared" si="39"/>
        <v>0</v>
      </c>
      <c r="N1343" s="107"/>
    </row>
    <row r="1344" spans="3:14" ht="88" customHeight="1">
      <c r="C1344" s="136">
        <v>1765</v>
      </c>
      <c r="D1344" s="137">
        <v>1264</v>
      </c>
      <c r="E1344" s="142" t="s">
        <v>7311</v>
      </c>
      <c r="F1344" s="143"/>
      <c r="G1344" s="147" t="s">
        <v>6809</v>
      </c>
      <c r="H1344" s="166" t="str">
        <f t="shared" si="38"/>
        <v xml:space="preserve"> </v>
      </c>
      <c r="I1344">
        <f t="shared" si="39"/>
        <v>0</v>
      </c>
      <c r="N1344" s="107"/>
    </row>
    <row r="1345" spans="3:14" ht="88" customHeight="1">
      <c r="C1345" s="146"/>
      <c r="D1345" s="137">
        <v>1265</v>
      </c>
      <c r="E1345" s="142" t="s">
        <v>7312</v>
      </c>
      <c r="F1345" s="143"/>
      <c r="G1345" s="147" t="s">
        <v>7313</v>
      </c>
      <c r="H1345" s="166" t="str">
        <f t="shared" si="38"/>
        <v xml:space="preserve"> </v>
      </c>
      <c r="I1345">
        <f t="shared" si="39"/>
        <v>0</v>
      </c>
      <c r="N1345" s="107"/>
    </row>
    <row r="1346" spans="3:14" ht="88" customHeight="1">
      <c r="C1346" s="136">
        <v>1766</v>
      </c>
      <c r="D1346" s="137">
        <v>1266</v>
      </c>
      <c r="E1346" s="142" t="s">
        <v>7314</v>
      </c>
      <c r="F1346" s="143"/>
      <c r="G1346" s="147" t="s">
        <v>2742</v>
      </c>
      <c r="H1346" s="166" t="str">
        <f t="shared" si="38"/>
        <v xml:space="preserve"> </v>
      </c>
      <c r="I1346">
        <f t="shared" si="39"/>
        <v>0</v>
      </c>
      <c r="N1346" s="107"/>
    </row>
    <row r="1347" spans="3:14" ht="88" customHeight="1">
      <c r="C1347" s="146"/>
      <c r="D1347" s="137">
        <v>1267</v>
      </c>
      <c r="E1347" s="142" t="s">
        <v>7315</v>
      </c>
      <c r="F1347" s="143"/>
      <c r="G1347" s="147" t="s">
        <v>7316</v>
      </c>
      <c r="H1347" s="166" t="str">
        <f t="shared" si="38"/>
        <v xml:space="preserve"> </v>
      </c>
      <c r="I1347">
        <f t="shared" si="39"/>
        <v>0</v>
      </c>
      <c r="N1347" s="107"/>
    </row>
    <row r="1348" spans="3:14" ht="88" customHeight="1">
      <c r="C1348" s="136">
        <v>1767</v>
      </c>
      <c r="D1348" s="137">
        <v>1268</v>
      </c>
      <c r="E1348" s="142" t="s">
        <v>7317</v>
      </c>
      <c r="F1348" s="143"/>
      <c r="G1348" s="147" t="s">
        <v>7318</v>
      </c>
      <c r="H1348" s="166" t="str">
        <f t="shared" si="38"/>
        <v xml:space="preserve"> </v>
      </c>
      <c r="I1348">
        <f t="shared" si="39"/>
        <v>0</v>
      </c>
      <c r="N1348" s="107"/>
    </row>
    <row r="1349" spans="3:14" ht="88" customHeight="1">
      <c r="C1349" s="146"/>
      <c r="D1349" s="137">
        <v>1269</v>
      </c>
      <c r="E1349" s="142" t="s">
        <v>7319</v>
      </c>
      <c r="F1349" s="143"/>
      <c r="G1349" s="147" t="s">
        <v>7318</v>
      </c>
      <c r="H1349" s="166" t="str">
        <f t="shared" si="38"/>
        <v xml:space="preserve"> </v>
      </c>
      <c r="I1349">
        <f t="shared" si="39"/>
        <v>0</v>
      </c>
      <c r="N1349" s="107"/>
    </row>
    <row r="1350" spans="3:14" ht="88" customHeight="1">
      <c r="C1350" s="136">
        <v>1768</v>
      </c>
      <c r="D1350" s="137">
        <v>1270</v>
      </c>
      <c r="E1350" s="142" t="s">
        <v>7320</v>
      </c>
      <c r="F1350" s="143"/>
      <c r="G1350" s="147" t="s">
        <v>790</v>
      </c>
      <c r="H1350" s="166" t="str">
        <f t="shared" si="38"/>
        <v xml:space="preserve"> </v>
      </c>
      <c r="I1350">
        <f t="shared" si="39"/>
        <v>0</v>
      </c>
      <c r="N1350" s="107"/>
    </row>
    <row r="1351" spans="3:14" ht="88" customHeight="1">
      <c r="C1351" s="136">
        <v>1769</v>
      </c>
      <c r="D1351" s="137">
        <v>1271</v>
      </c>
      <c r="E1351" s="167" t="s">
        <v>7321</v>
      </c>
      <c r="F1351" s="168"/>
      <c r="G1351" s="169" t="s">
        <v>7322</v>
      </c>
      <c r="H1351" s="170" t="str">
        <f t="shared" si="38"/>
        <v xml:space="preserve"> </v>
      </c>
      <c r="I1351">
        <f t="shared" si="39"/>
        <v>0</v>
      </c>
      <c r="N1351" s="107"/>
    </row>
    <row r="1352" spans="3:14" ht="88" customHeight="1">
      <c r="C1352" s="190"/>
      <c r="D1352" s="149"/>
      <c r="E1352" s="150"/>
      <c r="F1352" s="151"/>
      <c r="G1352" s="152"/>
      <c r="H1352" s="153" t="s">
        <v>7323</v>
      </c>
      <c r="I1352">
        <f>SUM(I1247:I1351)</f>
        <v>0</v>
      </c>
      <c r="N1352" s="107"/>
    </row>
    <row r="1353" spans="3:14" ht="88" customHeight="1">
      <c r="C1353" s="190"/>
      <c r="D1353" s="149"/>
      <c r="E1353" s="150"/>
      <c r="F1353" s="151"/>
      <c r="G1353" s="152"/>
      <c r="H1353" s="154">
        <f>I1353</f>
        <v>0</v>
      </c>
      <c r="I1353">
        <f>I1352/105</f>
        <v>0</v>
      </c>
      <c r="N1353" s="107"/>
    </row>
    <row r="1354" spans="3:14" ht="88" customHeight="1">
      <c r="C1354" s="190"/>
      <c r="D1354" s="149"/>
      <c r="E1354" s="150"/>
      <c r="F1354" s="151"/>
      <c r="G1354" s="152"/>
      <c r="H1354" s="105"/>
      <c r="N1354" s="107"/>
    </row>
    <row r="1355" spans="3:14" ht="88" customHeight="1" thickBot="1">
      <c r="C1355" s="190"/>
      <c r="D1355" s="149"/>
      <c r="E1355" s="150"/>
      <c r="F1355" s="151"/>
      <c r="G1355" s="152"/>
      <c r="H1355" s="105"/>
      <c r="N1355" s="107"/>
    </row>
    <row r="1356" spans="3:14" ht="88" customHeight="1" thickTop="1" thickBot="1">
      <c r="C1356" s="155" t="s">
        <v>7324</v>
      </c>
      <c r="D1356" s="156"/>
      <c r="E1356" s="126"/>
      <c r="F1356" s="157"/>
      <c r="G1356" s="48"/>
      <c r="H1356" s="128"/>
      <c r="N1356" s="107"/>
    </row>
    <row r="1357" spans="3:14" ht="101" customHeight="1" thickTop="1" thickBot="1">
      <c r="C1357" s="186" t="s">
        <v>5240</v>
      </c>
      <c r="D1357" s="172" t="s">
        <v>5228</v>
      </c>
      <c r="E1357" s="173" t="s">
        <v>5229</v>
      </c>
      <c r="F1357" s="174" t="s">
        <v>5230</v>
      </c>
      <c r="G1357" s="175" t="s">
        <v>5231</v>
      </c>
      <c r="H1357" s="176" t="s">
        <v>5232</v>
      </c>
      <c r="N1357" s="107"/>
    </row>
    <row r="1358" spans="3:14" ht="88" customHeight="1" thickTop="1">
      <c r="C1358" s="136">
        <v>1770</v>
      </c>
      <c r="D1358" s="137">
        <v>1272</v>
      </c>
      <c r="E1358" s="138" t="s">
        <v>7325</v>
      </c>
      <c r="F1358" s="139"/>
      <c r="G1358" s="164" t="s">
        <v>3119</v>
      </c>
      <c r="H1358" s="165" t="str">
        <f t="shared" si="38"/>
        <v xml:space="preserve"> </v>
      </c>
      <c r="I1358">
        <f t="shared" si="39"/>
        <v>0</v>
      </c>
      <c r="N1358" s="107"/>
    </row>
    <row r="1359" spans="3:14" ht="88" customHeight="1">
      <c r="C1359" s="146"/>
      <c r="D1359" s="137">
        <v>1273</v>
      </c>
      <c r="E1359" s="142" t="s">
        <v>7326</v>
      </c>
      <c r="F1359" s="143"/>
      <c r="G1359" s="147" t="s">
        <v>811</v>
      </c>
      <c r="H1359" s="166" t="str">
        <f t="shared" si="38"/>
        <v xml:space="preserve"> </v>
      </c>
      <c r="I1359">
        <f t="shared" si="39"/>
        <v>0</v>
      </c>
      <c r="N1359" s="107"/>
    </row>
    <row r="1360" spans="3:14" ht="88" customHeight="1">
      <c r="C1360" s="146"/>
      <c r="D1360" s="137">
        <v>1274</v>
      </c>
      <c r="E1360" s="142" t="s">
        <v>7327</v>
      </c>
      <c r="F1360" s="143"/>
      <c r="G1360" s="147" t="s">
        <v>7328</v>
      </c>
      <c r="H1360" s="166" t="str">
        <f t="shared" si="38"/>
        <v xml:space="preserve"> </v>
      </c>
      <c r="I1360">
        <f t="shared" si="39"/>
        <v>0</v>
      </c>
      <c r="N1360" s="107"/>
    </row>
    <row r="1361" spans="3:14" ht="88" customHeight="1">
      <c r="C1361" s="136">
        <v>1771</v>
      </c>
      <c r="D1361" s="137">
        <v>1275</v>
      </c>
      <c r="E1361" s="142" t="s">
        <v>7329</v>
      </c>
      <c r="F1361" s="143"/>
      <c r="G1361" s="147" t="s">
        <v>7330</v>
      </c>
      <c r="H1361" s="166" t="str">
        <f t="shared" si="38"/>
        <v xml:space="preserve"> </v>
      </c>
      <c r="I1361">
        <f t="shared" si="39"/>
        <v>0</v>
      </c>
      <c r="N1361" s="107"/>
    </row>
    <row r="1362" spans="3:14" ht="98" customHeight="1">
      <c r="C1362" s="146"/>
      <c r="D1362" s="137">
        <v>1276</v>
      </c>
      <c r="E1362" s="142" t="s">
        <v>7331</v>
      </c>
      <c r="F1362" s="143"/>
      <c r="G1362" s="147" t="s">
        <v>7330</v>
      </c>
      <c r="H1362" s="166" t="str">
        <f t="shared" si="38"/>
        <v xml:space="preserve"> </v>
      </c>
      <c r="I1362">
        <f t="shared" si="39"/>
        <v>0</v>
      </c>
      <c r="N1362" s="107"/>
    </row>
    <row r="1363" spans="3:14" ht="88" customHeight="1">
      <c r="C1363" s="136" t="s">
        <v>5342</v>
      </c>
      <c r="D1363" s="137">
        <v>1277</v>
      </c>
      <c r="E1363" s="142" t="s">
        <v>7332</v>
      </c>
      <c r="F1363" s="143"/>
      <c r="G1363" s="147" t="s">
        <v>7330</v>
      </c>
      <c r="H1363" s="166" t="str">
        <f t="shared" si="38"/>
        <v xml:space="preserve"> </v>
      </c>
      <c r="I1363">
        <f t="shared" si="39"/>
        <v>0</v>
      </c>
      <c r="N1363" s="107"/>
    </row>
    <row r="1364" spans="3:14" ht="88" customHeight="1">
      <c r="C1364" s="136">
        <v>1772</v>
      </c>
      <c r="D1364" s="137">
        <v>1278</v>
      </c>
      <c r="E1364" s="142" t="s">
        <v>7333</v>
      </c>
      <c r="F1364" s="143"/>
      <c r="G1364" s="147" t="s">
        <v>7334</v>
      </c>
      <c r="H1364" s="166" t="str">
        <f t="shared" si="38"/>
        <v xml:space="preserve"> </v>
      </c>
      <c r="I1364">
        <f t="shared" si="39"/>
        <v>0</v>
      </c>
      <c r="N1364" s="107"/>
    </row>
    <row r="1365" spans="3:14" ht="88" customHeight="1">
      <c r="C1365" s="146"/>
      <c r="D1365" s="137">
        <v>1279</v>
      </c>
      <c r="E1365" s="142" t="s">
        <v>7335</v>
      </c>
      <c r="F1365" s="143"/>
      <c r="G1365" s="147" t="s">
        <v>7336</v>
      </c>
      <c r="H1365" s="166" t="str">
        <f t="shared" si="38"/>
        <v xml:space="preserve"> </v>
      </c>
      <c r="I1365">
        <f t="shared" si="39"/>
        <v>0</v>
      </c>
      <c r="N1365" s="107"/>
    </row>
    <row r="1366" spans="3:14" ht="88" customHeight="1">
      <c r="C1366" s="136">
        <v>1773</v>
      </c>
      <c r="D1366" s="137">
        <v>1280</v>
      </c>
      <c r="E1366" s="142" t="s">
        <v>7337</v>
      </c>
      <c r="F1366" s="143"/>
      <c r="G1366" s="147" t="s">
        <v>1089</v>
      </c>
      <c r="H1366" s="166" t="str">
        <f t="shared" si="38"/>
        <v xml:space="preserve"> </v>
      </c>
      <c r="I1366">
        <f t="shared" si="39"/>
        <v>0</v>
      </c>
      <c r="N1366" s="107"/>
    </row>
    <row r="1367" spans="3:14" ht="88" customHeight="1">
      <c r="C1367" s="136">
        <v>1774</v>
      </c>
      <c r="D1367" s="137">
        <v>1281</v>
      </c>
      <c r="E1367" s="142" t="s">
        <v>7338</v>
      </c>
      <c r="F1367" s="143"/>
      <c r="G1367" s="147" t="s">
        <v>7339</v>
      </c>
      <c r="H1367" s="166" t="str">
        <f t="shared" si="38"/>
        <v xml:space="preserve"> </v>
      </c>
      <c r="I1367">
        <f t="shared" si="39"/>
        <v>0</v>
      </c>
      <c r="N1367" s="107"/>
    </row>
    <row r="1368" spans="3:14" ht="88" customHeight="1">
      <c r="C1368" s="146"/>
      <c r="D1368" s="137">
        <v>1282</v>
      </c>
      <c r="E1368" s="142" t="s">
        <v>7340</v>
      </c>
      <c r="F1368" s="143"/>
      <c r="G1368" s="147" t="s">
        <v>7341</v>
      </c>
      <c r="H1368" s="166" t="str">
        <f t="shared" ref="H1368:H1431" si="40">IF(F1368=""," ",IF(F1368=G1368,"OK",G1368))</f>
        <v xml:space="preserve"> </v>
      </c>
      <c r="I1368">
        <f t="shared" ref="I1368:I1431" si="41">IF(H1368="OK",1,0)</f>
        <v>0</v>
      </c>
      <c r="N1368" s="107"/>
    </row>
    <row r="1369" spans="3:14" ht="88" customHeight="1">
      <c r="C1369" s="136">
        <v>1775</v>
      </c>
      <c r="D1369" s="137">
        <v>1283</v>
      </c>
      <c r="E1369" s="142" t="s">
        <v>7342</v>
      </c>
      <c r="F1369" s="143"/>
      <c r="G1369" s="147" t="s">
        <v>944</v>
      </c>
      <c r="H1369" s="166" t="str">
        <f t="shared" si="40"/>
        <v xml:space="preserve"> </v>
      </c>
      <c r="I1369">
        <f t="shared" si="41"/>
        <v>0</v>
      </c>
      <c r="N1369" s="107"/>
    </row>
    <row r="1370" spans="3:14" ht="88" customHeight="1">
      <c r="C1370" s="136">
        <v>1776</v>
      </c>
      <c r="D1370" s="137">
        <v>1284</v>
      </c>
      <c r="E1370" s="142" t="s">
        <v>7343</v>
      </c>
      <c r="F1370" s="143"/>
      <c r="G1370" s="147" t="s">
        <v>791</v>
      </c>
      <c r="H1370" s="166" t="str">
        <f t="shared" si="40"/>
        <v xml:space="preserve"> </v>
      </c>
      <c r="I1370">
        <f t="shared" si="41"/>
        <v>0</v>
      </c>
      <c r="N1370" s="107"/>
    </row>
    <row r="1371" spans="3:14" ht="88" customHeight="1">
      <c r="C1371" s="146"/>
      <c r="D1371" s="137">
        <v>1285</v>
      </c>
      <c r="E1371" s="142" t="s">
        <v>7344</v>
      </c>
      <c r="F1371" s="143"/>
      <c r="G1371" s="147" t="s">
        <v>7345</v>
      </c>
      <c r="H1371" s="166" t="str">
        <f t="shared" si="40"/>
        <v xml:space="preserve"> </v>
      </c>
      <c r="I1371">
        <f t="shared" si="41"/>
        <v>0</v>
      </c>
      <c r="N1371" s="107"/>
    </row>
    <row r="1372" spans="3:14" ht="88" customHeight="1">
      <c r="C1372" s="146"/>
      <c r="D1372" s="137">
        <v>1286</v>
      </c>
      <c r="E1372" s="142" t="s">
        <v>7346</v>
      </c>
      <c r="F1372" s="143"/>
      <c r="G1372" s="147" t="s">
        <v>7347</v>
      </c>
      <c r="H1372" s="166" t="str">
        <f t="shared" si="40"/>
        <v xml:space="preserve"> </v>
      </c>
      <c r="I1372">
        <f t="shared" si="41"/>
        <v>0</v>
      </c>
      <c r="N1372" s="107"/>
    </row>
    <row r="1373" spans="3:14" ht="88" customHeight="1">
      <c r="C1373" s="136">
        <v>1777</v>
      </c>
      <c r="D1373" s="137">
        <v>1287</v>
      </c>
      <c r="E1373" s="142" t="s">
        <v>7348</v>
      </c>
      <c r="F1373" s="143"/>
      <c r="G1373" s="147" t="s">
        <v>3175</v>
      </c>
      <c r="H1373" s="166" t="str">
        <f t="shared" si="40"/>
        <v xml:space="preserve"> </v>
      </c>
      <c r="I1373">
        <f t="shared" si="41"/>
        <v>0</v>
      </c>
      <c r="N1373" s="107"/>
    </row>
    <row r="1374" spans="3:14" ht="88" customHeight="1">
      <c r="C1374" s="136">
        <v>1778</v>
      </c>
      <c r="D1374" s="137">
        <v>1288</v>
      </c>
      <c r="E1374" s="142" t="s">
        <v>7349</v>
      </c>
      <c r="F1374" s="143"/>
      <c r="G1374" s="147" t="s">
        <v>7350</v>
      </c>
      <c r="H1374" s="166" t="str">
        <f t="shared" si="40"/>
        <v xml:space="preserve"> </v>
      </c>
      <c r="I1374">
        <f t="shared" si="41"/>
        <v>0</v>
      </c>
      <c r="N1374" s="107"/>
    </row>
    <row r="1375" spans="3:14" ht="88" customHeight="1">
      <c r="C1375" s="146"/>
      <c r="D1375" s="137">
        <v>1289</v>
      </c>
      <c r="E1375" s="142" t="s">
        <v>7351</v>
      </c>
      <c r="F1375" s="143"/>
      <c r="G1375" s="147" t="s">
        <v>7352</v>
      </c>
      <c r="H1375" s="166" t="str">
        <f t="shared" si="40"/>
        <v xml:space="preserve"> </v>
      </c>
      <c r="I1375">
        <f t="shared" si="41"/>
        <v>0</v>
      </c>
      <c r="N1375" s="107"/>
    </row>
    <row r="1376" spans="3:14" ht="88" customHeight="1">
      <c r="C1376" s="136">
        <v>1779</v>
      </c>
      <c r="D1376" s="137">
        <v>1290</v>
      </c>
      <c r="E1376" s="142" t="s">
        <v>7353</v>
      </c>
      <c r="F1376" s="143"/>
      <c r="G1376" s="147" t="s">
        <v>7354</v>
      </c>
      <c r="H1376" s="166" t="str">
        <f t="shared" si="40"/>
        <v xml:space="preserve"> </v>
      </c>
      <c r="I1376">
        <f t="shared" si="41"/>
        <v>0</v>
      </c>
      <c r="N1376" s="107"/>
    </row>
    <row r="1377" spans="3:14" ht="88" customHeight="1">
      <c r="C1377" s="136">
        <v>1780</v>
      </c>
      <c r="D1377" s="137">
        <v>1291</v>
      </c>
      <c r="E1377" s="177" t="s">
        <v>7355</v>
      </c>
      <c r="F1377" s="143"/>
      <c r="G1377" s="147" t="s">
        <v>7356</v>
      </c>
      <c r="H1377" s="166" t="str">
        <f t="shared" si="40"/>
        <v xml:space="preserve"> </v>
      </c>
      <c r="I1377">
        <f t="shared" si="41"/>
        <v>0</v>
      </c>
      <c r="N1377" s="107"/>
    </row>
    <row r="1378" spans="3:14" ht="88" customHeight="1">
      <c r="C1378" s="136">
        <v>1781</v>
      </c>
      <c r="D1378" s="137">
        <v>1292</v>
      </c>
      <c r="E1378" s="142" t="s">
        <v>7357</v>
      </c>
      <c r="F1378" s="143"/>
      <c r="G1378" s="147" t="s">
        <v>7358</v>
      </c>
      <c r="H1378" s="166" t="str">
        <f t="shared" si="40"/>
        <v xml:space="preserve"> </v>
      </c>
      <c r="I1378">
        <f t="shared" si="41"/>
        <v>0</v>
      </c>
      <c r="N1378" s="107"/>
    </row>
    <row r="1379" spans="3:14" ht="88" customHeight="1">
      <c r="C1379" s="146"/>
      <c r="D1379" s="137">
        <v>1293</v>
      </c>
      <c r="E1379" s="142" t="s">
        <v>7359</v>
      </c>
      <c r="F1379" s="143"/>
      <c r="G1379" s="147" t="s">
        <v>7360</v>
      </c>
      <c r="H1379" s="166" t="str">
        <f t="shared" si="40"/>
        <v xml:space="preserve"> </v>
      </c>
      <c r="I1379">
        <f t="shared" si="41"/>
        <v>0</v>
      </c>
      <c r="N1379" s="107"/>
    </row>
    <row r="1380" spans="3:14" ht="88" customHeight="1">
      <c r="C1380" s="136">
        <v>1782</v>
      </c>
      <c r="D1380" s="137">
        <v>1294</v>
      </c>
      <c r="E1380" s="177" t="s">
        <v>7361</v>
      </c>
      <c r="F1380" s="143"/>
      <c r="G1380" s="147" t="s">
        <v>790</v>
      </c>
      <c r="H1380" s="166" t="str">
        <f t="shared" si="40"/>
        <v xml:space="preserve"> </v>
      </c>
      <c r="I1380">
        <f t="shared" si="41"/>
        <v>0</v>
      </c>
      <c r="N1380" s="107"/>
    </row>
    <row r="1381" spans="3:14" ht="88" customHeight="1">
      <c r="C1381" s="136">
        <v>1783</v>
      </c>
      <c r="D1381" s="137">
        <v>1295</v>
      </c>
      <c r="E1381" s="142" t="s">
        <v>7362</v>
      </c>
      <c r="F1381" s="143"/>
      <c r="G1381" s="147" t="s">
        <v>7363</v>
      </c>
      <c r="H1381" s="166" t="str">
        <f t="shared" si="40"/>
        <v xml:space="preserve"> </v>
      </c>
      <c r="I1381">
        <f t="shared" si="41"/>
        <v>0</v>
      </c>
      <c r="N1381" s="107"/>
    </row>
    <row r="1382" spans="3:14" ht="88" customHeight="1">
      <c r="C1382" s="136">
        <v>1784</v>
      </c>
      <c r="D1382" s="137">
        <v>1296</v>
      </c>
      <c r="E1382" s="142" t="s">
        <v>7364</v>
      </c>
      <c r="F1382" s="143"/>
      <c r="G1382" s="147" t="s">
        <v>7365</v>
      </c>
      <c r="H1382" s="166" t="str">
        <f t="shared" si="40"/>
        <v xml:space="preserve"> </v>
      </c>
      <c r="I1382">
        <f t="shared" si="41"/>
        <v>0</v>
      </c>
      <c r="N1382" s="107"/>
    </row>
    <row r="1383" spans="3:14" ht="88" customHeight="1">
      <c r="C1383" s="146"/>
      <c r="D1383" s="137">
        <v>1297</v>
      </c>
      <c r="E1383" s="142" t="s">
        <v>7366</v>
      </c>
      <c r="F1383" s="143"/>
      <c r="G1383" s="147" t="s">
        <v>7367</v>
      </c>
      <c r="H1383" s="166" t="str">
        <f t="shared" si="40"/>
        <v xml:space="preserve"> </v>
      </c>
      <c r="I1383">
        <f t="shared" si="41"/>
        <v>0</v>
      </c>
      <c r="N1383" s="107"/>
    </row>
    <row r="1384" spans="3:14" ht="88" customHeight="1">
      <c r="C1384" s="136">
        <v>1785</v>
      </c>
      <c r="D1384" s="137">
        <v>1298</v>
      </c>
      <c r="E1384" s="142" t="s">
        <v>7368</v>
      </c>
      <c r="F1384" s="143"/>
      <c r="G1384" s="147" t="s">
        <v>944</v>
      </c>
      <c r="H1384" s="166" t="str">
        <f t="shared" si="40"/>
        <v xml:space="preserve"> </v>
      </c>
      <c r="I1384">
        <f t="shared" si="41"/>
        <v>0</v>
      </c>
      <c r="N1384" s="107"/>
    </row>
    <row r="1385" spans="3:14" ht="88" customHeight="1">
      <c r="C1385" s="136">
        <v>1786</v>
      </c>
      <c r="D1385" s="137">
        <v>1299</v>
      </c>
      <c r="E1385" s="142" t="s">
        <v>7369</v>
      </c>
      <c r="F1385" s="143"/>
      <c r="G1385" s="147" t="s">
        <v>7370</v>
      </c>
      <c r="H1385" s="166" t="str">
        <f t="shared" si="40"/>
        <v xml:space="preserve"> </v>
      </c>
      <c r="I1385">
        <f t="shared" si="41"/>
        <v>0</v>
      </c>
      <c r="N1385" s="107"/>
    </row>
    <row r="1386" spans="3:14" ht="88" customHeight="1">
      <c r="C1386" s="136">
        <v>1787</v>
      </c>
      <c r="D1386" s="137">
        <v>1300</v>
      </c>
      <c r="E1386" s="142" t="s">
        <v>7371</v>
      </c>
      <c r="F1386" s="143"/>
      <c r="G1386" s="147" t="s">
        <v>7372</v>
      </c>
      <c r="H1386" s="166" t="str">
        <f t="shared" si="40"/>
        <v xml:space="preserve"> </v>
      </c>
      <c r="I1386">
        <f t="shared" si="41"/>
        <v>0</v>
      </c>
      <c r="N1386" s="107"/>
    </row>
    <row r="1387" spans="3:14" ht="88" customHeight="1">
      <c r="C1387" s="146"/>
      <c r="D1387" s="137">
        <v>1301</v>
      </c>
      <c r="E1387" s="142" t="s">
        <v>7373</v>
      </c>
      <c r="F1387" s="143"/>
      <c r="G1387" s="147" t="s">
        <v>7374</v>
      </c>
      <c r="H1387" s="166" t="str">
        <f t="shared" si="40"/>
        <v xml:space="preserve"> </v>
      </c>
      <c r="I1387">
        <f t="shared" si="41"/>
        <v>0</v>
      </c>
      <c r="N1387" s="107"/>
    </row>
    <row r="1388" spans="3:14" ht="88" customHeight="1">
      <c r="C1388" s="146"/>
      <c r="D1388" s="137">
        <v>1302</v>
      </c>
      <c r="E1388" s="142" t="s">
        <v>7375</v>
      </c>
      <c r="F1388" s="143"/>
      <c r="G1388" s="147" t="s">
        <v>7376</v>
      </c>
      <c r="H1388" s="166" t="str">
        <f t="shared" si="40"/>
        <v xml:space="preserve"> </v>
      </c>
      <c r="I1388">
        <f t="shared" si="41"/>
        <v>0</v>
      </c>
      <c r="N1388" s="107"/>
    </row>
    <row r="1389" spans="3:14" ht="88" customHeight="1">
      <c r="C1389" s="136">
        <v>1788</v>
      </c>
      <c r="D1389" s="137">
        <v>1303</v>
      </c>
      <c r="E1389" s="142" t="s">
        <v>7377</v>
      </c>
      <c r="F1389" s="143"/>
      <c r="G1389" s="147" t="s">
        <v>7378</v>
      </c>
      <c r="H1389" s="166" t="str">
        <f t="shared" si="40"/>
        <v xml:space="preserve"> </v>
      </c>
      <c r="I1389">
        <f t="shared" si="41"/>
        <v>0</v>
      </c>
      <c r="N1389" s="107"/>
    </row>
    <row r="1390" spans="3:14" ht="88" customHeight="1">
      <c r="C1390" s="146"/>
      <c r="D1390" s="137">
        <v>1304</v>
      </c>
      <c r="E1390" s="142" t="s">
        <v>7379</v>
      </c>
      <c r="F1390" s="143"/>
      <c r="G1390" s="147" t="s">
        <v>7380</v>
      </c>
      <c r="H1390" s="166" t="str">
        <f t="shared" si="40"/>
        <v xml:space="preserve"> </v>
      </c>
      <c r="I1390">
        <f t="shared" si="41"/>
        <v>0</v>
      </c>
      <c r="N1390" s="107"/>
    </row>
    <row r="1391" spans="3:14" ht="88" customHeight="1">
      <c r="C1391" s="136">
        <v>1789</v>
      </c>
      <c r="D1391" s="137">
        <v>1305</v>
      </c>
      <c r="E1391" s="142" t="s">
        <v>7381</v>
      </c>
      <c r="F1391" s="143"/>
      <c r="G1391" s="147" t="s">
        <v>7382</v>
      </c>
      <c r="H1391" s="166" t="str">
        <f t="shared" si="40"/>
        <v xml:space="preserve"> </v>
      </c>
      <c r="I1391">
        <f t="shared" si="41"/>
        <v>0</v>
      </c>
      <c r="N1391" s="107"/>
    </row>
    <row r="1392" spans="3:14" ht="88" customHeight="1">
      <c r="C1392" s="146"/>
      <c r="D1392" s="137">
        <v>1306</v>
      </c>
      <c r="E1392" s="142" t="s">
        <v>7383</v>
      </c>
      <c r="F1392" s="143"/>
      <c r="G1392" s="147" t="s">
        <v>826</v>
      </c>
      <c r="H1392" s="166" t="str">
        <f t="shared" si="40"/>
        <v xml:space="preserve"> </v>
      </c>
      <c r="I1392">
        <f t="shared" si="41"/>
        <v>0</v>
      </c>
      <c r="N1392" s="107"/>
    </row>
    <row r="1393" spans="3:14" ht="88" customHeight="1">
      <c r="C1393" s="136">
        <v>1790</v>
      </c>
      <c r="D1393" s="137">
        <v>1307</v>
      </c>
      <c r="E1393" s="142" t="s">
        <v>7384</v>
      </c>
      <c r="F1393" s="143"/>
      <c r="G1393" s="147" t="s">
        <v>7385</v>
      </c>
      <c r="H1393" s="166" t="str">
        <f t="shared" si="40"/>
        <v xml:space="preserve"> </v>
      </c>
      <c r="I1393">
        <f t="shared" si="41"/>
        <v>0</v>
      </c>
      <c r="N1393" s="107"/>
    </row>
    <row r="1394" spans="3:14" ht="88" customHeight="1">
      <c r="C1394" s="136">
        <v>1791</v>
      </c>
      <c r="D1394" s="137">
        <v>1308</v>
      </c>
      <c r="E1394" s="142" t="s">
        <v>7386</v>
      </c>
      <c r="F1394" s="143"/>
      <c r="G1394" s="147" t="s">
        <v>7387</v>
      </c>
      <c r="H1394" s="166" t="str">
        <f t="shared" si="40"/>
        <v xml:space="preserve"> </v>
      </c>
      <c r="I1394">
        <f t="shared" si="41"/>
        <v>0</v>
      </c>
      <c r="N1394" s="107"/>
    </row>
    <row r="1395" spans="3:14" ht="88" customHeight="1">
      <c r="C1395" s="136">
        <v>1792</v>
      </c>
      <c r="D1395" s="137">
        <v>1309</v>
      </c>
      <c r="E1395" s="142" t="s">
        <v>7388</v>
      </c>
      <c r="F1395" s="143"/>
      <c r="G1395" s="147" t="s">
        <v>7389</v>
      </c>
      <c r="H1395" s="166" t="str">
        <f t="shared" si="40"/>
        <v xml:space="preserve"> </v>
      </c>
      <c r="I1395">
        <f t="shared" si="41"/>
        <v>0</v>
      </c>
      <c r="N1395" s="107"/>
    </row>
    <row r="1396" spans="3:14" ht="88" customHeight="1">
      <c r="C1396" s="136">
        <v>1793</v>
      </c>
      <c r="D1396" s="137">
        <v>1310</v>
      </c>
      <c r="E1396" s="142" t="s">
        <v>7390</v>
      </c>
      <c r="F1396" s="143"/>
      <c r="G1396" s="147" t="s">
        <v>7391</v>
      </c>
      <c r="H1396" s="166" t="str">
        <f t="shared" si="40"/>
        <v xml:space="preserve"> </v>
      </c>
      <c r="I1396">
        <f t="shared" si="41"/>
        <v>0</v>
      </c>
      <c r="N1396" s="107"/>
    </row>
    <row r="1397" spans="3:14" ht="88" customHeight="1">
      <c r="C1397" s="136">
        <v>1794</v>
      </c>
      <c r="D1397" s="137">
        <v>1311</v>
      </c>
      <c r="E1397" s="142" t="s">
        <v>7392</v>
      </c>
      <c r="F1397" s="143"/>
      <c r="G1397" s="147" t="s">
        <v>811</v>
      </c>
      <c r="H1397" s="166" t="str">
        <f t="shared" si="40"/>
        <v xml:space="preserve"> </v>
      </c>
      <c r="I1397">
        <f t="shared" si="41"/>
        <v>0</v>
      </c>
      <c r="N1397" s="107"/>
    </row>
    <row r="1398" spans="3:14" ht="88" customHeight="1">
      <c r="C1398" s="136">
        <v>1795</v>
      </c>
      <c r="D1398" s="137">
        <v>1312</v>
      </c>
      <c r="E1398" s="142" t="s">
        <v>7393</v>
      </c>
      <c r="F1398" s="143"/>
      <c r="G1398" s="147" t="s">
        <v>7394</v>
      </c>
      <c r="H1398" s="166" t="str">
        <f t="shared" si="40"/>
        <v xml:space="preserve"> </v>
      </c>
      <c r="I1398">
        <f t="shared" si="41"/>
        <v>0</v>
      </c>
      <c r="N1398" s="107"/>
    </row>
    <row r="1399" spans="3:14" ht="88" customHeight="1">
      <c r="C1399" s="136">
        <v>1796</v>
      </c>
      <c r="D1399" s="137">
        <v>1313</v>
      </c>
      <c r="E1399" s="142" t="s">
        <v>7395</v>
      </c>
      <c r="F1399" s="143"/>
      <c r="G1399" s="147" t="s">
        <v>944</v>
      </c>
      <c r="H1399" s="166" t="str">
        <f t="shared" si="40"/>
        <v xml:space="preserve"> </v>
      </c>
      <c r="I1399">
        <f t="shared" si="41"/>
        <v>0</v>
      </c>
      <c r="N1399" s="107"/>
    </row>
    <row r="1400" spans="3:14" ht="88" customHeight="1">
      <c r="C1400" s="136">
        <v>1797</v>
      </c>
      <c r="D1400" s="137">
        <v>1314</v>
      </c>
      <c r="E1400" s="142" t="s">
        <v>7396</v>
      </c>
      <c r="F1400" s="143"/>
      <c r="G1400" s="147" t="s">
        <v>7397</v>
      </c>
      <c r="H1400" s="166" t="str">
        <f t="shared" si="40"/>
        <v xml:space="preserve"> </v>
      </c>
      <c r="I1400">
        <f t="shared" si="41"/>
        <v>0</v>
      </c>
      <c r="N1400" s="107"/>
    </row>
    <row r="1401" spans="3:14" ht="88" customHeight="1">
      <c r="C1401" s="136">
        <v>1798</v>
      </c>
      <c r="D1401" s="137">
        <v>1315</v>
      </c>
      <c r="E1401" s="142" t="s">
        <v>7398</v>
      </c>
      <c r="F1401" s="143"/>
      <c r="G1401" s="147" t="s">
        <v>811</v>
      </c>
      <c r="H1401" s="166" t="str">
        <f t="shared" si="40"/>
        <v xml:space="preserve"> </v>
      </c>
      <c r="I1401">
        <f t="shared" si="41"/>
        <v>0</v>
      </c>
      <c r="N1401" s="107"/>
    </row>
    <row r="1402" spans="3:14" ht="88" customHeight="1">
      <c r="C1402" s="136">
        <v>1799</v>
      </c>
      <c r="D1402" s="137">
        <v>1316</v>
      </c>
      <c r="E1402" s="142" t="s">
        <v>7399</v>
      </c>
      <c r="F1402" s="143"/>
      <c r="G1402" s="147" t="s">
        <v>811</v>
      </c>
      <c r="H1402" s="166" t="str">
        <f t="shared" si="40"/>
        <v xml:space="preserve"> </v>
      </c>
      <c r="I1402">
        <f t="shared" si="41"/>
        <v>0</v>
      </c>
      <c r="N1402" s="107"/>
    </row>
    <row r="1403" spans="3:14" ht="88" customHeight="1">
      <c r="C1403" s="136">
        <v>1800</v>
      </c>
      <c r="D1403" s="137">
        <v>1317</v>
      </c>
      <c r="E1403" s="142" t="s">
        <v>7400</v>
      </c>
      <c r="F1403" s="143"/>
      <c r="G1403" s="147" t="s">
        <v>7401</v>
      </c>
      <c r="H1403" s="166" t="str">
        <f t="shared" si="40"/>
        <v xml:space="preserve"> </v>
      </c>
      <c r="I1403">
        <f t="shared" si="41"/>
        <v>0</v>
      </c>
      <c r="N1403" s="107"/>
    </row>
    <row r="1404" spans="3:14" ht="88" customHeight="1">
      <c r="C1404" s="146"/>
      <c r="D1404" s="137">
        <v>1318</v>
      </c>
      <c r="E1404" s="142" t="s">
        <v>7402</v>
      </c>
      <c r="F1404" s="143"/>
      <c r="G1404" s="147" t="s">
        <v>1026</v>
      </c>
      <c r="H1404" s="166" t="str">
        <f t="shared" si="40"/>
        <v xml:space="preserve"> </v>
      </c>
      <c r="I1404">
        <f t="shared" si="41"/>
        <v>0</v>
      </c>
      <c r="N1404" s="107"/>
    </row>
    <row r="1405" spans="3:14" ht="88" customHeight="1">
      <c r="C1405" s="136">
        <v>1801</v>
      </c>
      <c r="D1405" s="137">
        <v>1319</v>
      </c>
      <c r="E1405" s="142" t="s">
        <v>7403</v>
      </c>
      <c r="F1405" s="143"/>
      <c r="G1405" s="147" t="s">
        <v>7404</v>
      </c>
      <c r="H1405" s="166" t="str">
        <f t="shared" si="40"/>
        <v xml:space="preserve"> </v>
      </c>
      <c r="I1405">
        <f t="shared" si="41"/>
        <v>0</v>
      </c>
      <c r="N1405" s="107"/>
    </row>
    <row r="1406" spans="3:14" ht="88" customHeight="1">
      <c r="C1406" s="136">
        <v>1802</v>
      </c>
      <c r="D1406" s="137">
        <v>1320</v>
      </c>
      <c r="E1406" s="142" t="s">
        <v>7405</v>
      </c>
      <c r="F1406" s="143"/>
      <c r="G1406" s="147" t="s">
        <v>7406</v>
      </c>
      <c r="H1406" s="166" t="str">
        <f t="shared" si="40"/>
        <v xml:space="preserve"> </v>
      </c>
      <c r="I1406">
        <f t="shared" si="41"/>
        <v>0</v>
      </c>
      <c r="N1406" s="107"/>
    </row>
    <row r="1407" spans="3:14" ht="88" customHeight="1">
      <c r="C1407" s="146"/>
      <c r="D1407" s="137">
        <v>1321</v>
      </c>
      <c r="E1407" s="142" t="s">
        <v>7407</v>
      </c>
      <c r="F1407" s="143"/>
      <c r="G1407" s="147" t="s">
        <v>935</v>
      </c>
      <c r="H1407" s="166" t="str">
        <f t="shared" si="40"/>
        <v xml:space="preserve"> </v>
      </c>
      <c r="I1407">
        <f t="shared" si="41"/>
        <v>0</v>
      </c>
      <c r="N1407" s="107"/>
    </row>
    <row r="1408" spans="3:14" ht="88" customHeight="1">
      <c r="C1408" s="136">
        <v>1803</v>
      </c>
      <c r="D1408" s="137">
        <v>1322</v>
      </c>
      <c r="E1408" s="142" t="s">
        <v>7408</v>
      </c>
      <c r="F1408" s="143"/>
      <c r="G1408" s="147" t="s">
        <v>7409</v>
      </c>
      <c r="H1408" s="166" t="str">
        <f t="shared" si="40"/>
        <v xml:space="preserve"> </v>
      </c>
      <c r="I1408">
        <f t="shared" si="41"/>
        <v>0</v>
      </c>
      <c r="N1408" s="107"/>
    </row>
    <row r="1409" spans="3:14" ht="88" customHeight="1">
      <c r="C1409" s="146"/>
      <c r="D1409" s="137">
        <v>1323</v>
      </c>
      <c r="E1409" s="142" t="s">
        <v>7410</v>
      </c>
      <c r="F1409" s="143"/>
      <c r="G1409" s="147" t="s">
        <v>1126</v>
      </c>
      <c r="H1409" s="166" t="str">
        <f t="shared" si="40"/>
        <v xml:space="preserve"> </v>
      </c>
      <c r="I1409">
        <f t="shared" si="41"/>
        <v>0</v>
      </c>
      <c r="N1409" s="107"/>
    </row>
    <row r="1410" spans="3:14" ht="88" customHeight="1">
      <c r="C1410" s="136">
        <v>1804</v>
      </c>
      <c r="D1410" s="137">
        <v>1324</v>
      </c>
      <c r="E1410" s="142" t="s">
        <v>7411</v>
      </c>
      <c r="F1410" s="143"/>
      <c r="G1410" s="147" t="s">
        <v>7412</v>
      </c>
      <c r="H1410" s="166" t="str">
        <f t="shared" si="40"/>
        <v xml:space="preserve"> </v>
      </c>
      <c r="I1410">
        <f t="shared" si="41"/>
        <v>0</v>
      </c>
      <c r="N1410" s="107"/>
    </row>
    <row r="1411" spans="3:14" ht="88" customHeight="1">
      <c r="C1411" s="136">
        <v>1805</v>
      </c>
      <c r="D1411" s="137">
        <v>1325</v>
      </c>
      <c r="E1411" s="142" t="s">
        <v>7413</v>
      </c>
      <c r="F1411" s="143"/>
      <c r="G1411" s="147" t="s">
        <v>791</v>
      </c>
      <c r="H1411" s="166" t="str">
        <f t="shared" si="40"/>
        <v xml:space="preserve"> </v>
      </c>
      <c r="I1411">
        <f t="shared" si="41"/>
        <v>0</v>
      </c>
      <c r="N1411" s="107"/>
    </row>
    <row r="1412" spans="3:14" ht="88" customHeight="1">
      <c r="C1412" s="136">
        <v>1806</v>
      </c>
      <c r="D1412" s="137">
        <v>1326</v>
      </c>
      <c r="E1412" s="142" t="s">
        <v>7414</v>
      </c>
      <c r="F1412" s="143"/>
      <c r="G1412" s="147" t="s">
        <v>790</v>
      </c>
      <c r="H1412" s="166" t="str">
        <f t="shared" si="40"/>
        <v xml:space="preserve"> </v>
      </c>
      <c r="I1412">
        <f t="shared" si="41"/>
        <v>0</v>
      </c>
      <c r="N1412" s="107"/>
    </row>
    <row r="1413" spans="3:14" ht="88" customHeight="1">
      <c r="C1413" s="136">
        <v>1807</v>
      </c>
      <c r="D1413" s="137">
        <v>1327</v>
      </c>
      <c r="E1413" s="142" t="s">
        <v>7415</v>
      </c>
      <c r="F1413" s="143"/>
      <c r="G1413" s="147" t="s">
        <v>6703</v>
      </c>
      <c r="H1413" s="166" t="str">
        <f t="shared" si="40"/>
        <v xml:space="preserve"> </v>
      </c>
      <c r="I1413">
        <f t="shared" si="41"/>
        <v>0</v>
      </c>
      <c r="N1413" s="107"/>
    </row>
    <row r="1414" spans="3:14" ht="88" customHeight="1">
      <c r="C1414" s="136">
        <v>1808</v>
      </c>
      <c r="D1414" s="137">
        <v>1328</v>
      </c>
      <c r="E1414" s="142" t="s">
        <v>7416</v>
      </c>
      <c r="F1414" s="143"/>
      <c r="G1414" s="147" t="s">
        <v>833</v>
      </c>
      <c r="H1414" s="166" t="str">
        <f t="shared" si="40"/>
        <v xml:space="preserve"> </v>
      </c>
      <c r="I1414">
        <f t="shared" si="41"/>
        <v>0</v>
      </c>
      <c r="N1414" s="107"/>
    </row>
    <row r="1415" spans="3:14" ht="88" customHeight="1">
      <c r="C1415" s="146"/>
      <c r="D1415" s="137">
        <v>1329</v>
      </c>
      <c r="E1415" s="142" t="s">
        <v>7417</v>
      </c>
      <c r="F1415" s="143"/>
      <c r="G1415" s="147" t="s">
        <v>2826</v>
      </c>
      <c r="H1415" s="166" t="str">
        <f t="shared" si="40"/>
        <v xml:space="preserve"> </v>
      </c>
      <c r="I1415">
        <f t="shared" si="41"/>
        <v>0</v>
      </c>
      <c r="N1415" s="107"/>
    </row>
    <row r="1416" spans="3:14" ht="88" customHeight="1">
      <c r="C1416" s="136">
        <v>1809</v>
      </c>
      <c r="D1416" s="137">
        <v>1330</v>
      </c>
      <c r="E1416" s="142" t="s">
        <v>7418</v>
      </c>
      <c r="F1416" s="143"/>
      <c r="G1416" s="147" t="s">
        <v>5704</v>
      </c>
      <c r="H1416" s="166" t="str">
        <f t="shared" si="40"/>
        <v xml:space="preserve"> </v>
      </c>
      <c r="I1416">
        <f t="shared" si="41"/>
        <v>0</v>
      </c>
      <c r="N1416" s="107"/>
    </row>
    <row r="1417" spans="3:14" ht="88" customHeight="1">
      <c r="C1417" s="146"/>
      <c r="D1417" s="137">
        <v>1331</v>
      </c>
      <c r="E1417" s="142" t="s">
        <v>7419</v>
      </c>
      <c r="F1417" s="143"/>
      <c r="G1417" s="147" t="s">
        <v>7420</v>
      </c>
      <c r="H1417" s="166" t="str">
        <f t="shared" si="40"/>
        <v xml:space="preserve"> </v>
      </c>
      <c r="I1417">
        <f t="shared" si="41"/>
        <v>0</v>
      </c>
      <c r="N1417" s="107"/>
    </row>
    <row r="1418" spans="3:14" ht="88" customHeight="1">
      <c r="C1418" s="146"/>
      <c r="D1418" s="137">
        <v>1332</v>
      </c>
      <c r="E1418" s="142" t="s">
        <v>7421</v>
      </c>
      <c r="F1418" s="143"/>
      <c r="G1418" s="147" t="s">
        <v>7420</v>
      </c>
      <c r="H1418" s="166" t="str">
        <f t="shared" si="40"/>
        <v xml:space="preserve"> </v>
      </c>
      <c r="I1418">
        <f t="shared" si="41"/>
        <v>0</v>
      </c>
      <c r="N1418" s="107"/>
    </row>
    <row r="1419" spans="3:14" ht="98" customHeight="1">
      <c r="C1419" s="136">
        <v>1810</v>
      </c>
      <c r="D1419" s="137">
        <v>1333</v>
      </c>
      <c r="E1419" s="142" t="s">
        <v>7422</v>
      </c>
      <c r="F1419" s="143"/>
      <c r="G1419" s="147" t="s">
        <v>7423</v>
      </c>
      <c r="H1419" s="166" t="str">
        <f t="shared" si="40"/>
        <v xml:space="preserve"> </v>
      </c>
      <c r="I1419">
        <f t="shared" si="41"/>
        <v>0</v>
      </c>
      <c r="N1419" s="107"/>
    </row>
    <row r="1420" spans="3:14" ht="88" customHeight="1">
      <c r="C1420" s="136">
        <v>1811</v>
      </c>
      <c r="D1420" s="137">
        <v>1334</v>
      </c>
      <c r="E1420" s="142" t="s">
        <v>7424</v>
      </c>
      <c r="F1420" s="143"/>
      <c r="G1420" s="147" t="s">
        <v>7425</v>
      </c>
      <c r="H1420" s="166" t="str">
        <f t="shared" si="40"/>
        <v xml:space="preserve"> </v>
      </c>
      <c r="I1420">
        <f t="shared" si="41"/>
        <v>0</v>
      </c>
      <c r="N1420" s="107"/>
    </row>
    <row r="1421" spans="3:14" ht="88" customHeight="1">
      <c r="C1421" s="136">
        <v>1812</v>
      </c>
      <c r="D1421" s="137">
        <v>1335</v>
      </c>
      <c r="E1421" s="142" t="s">
        <v>7426</v>
      </c>
      <c r="F1421" s="143"/>
      <c r="G1421" s="147" t="s">
        <v>7427</v>
      </c>
      <c r="H1421" s="166" t="str">
        <f t="shared" si="40"/>
        <v xml:space="preserve"> </v>
      </c>
      <c r="I1421">
        <f t="shared" si="41"/>
        <v>0</v>
      </c>
      <c r="N1421" s="107"/>
    </row>
    <row r="1422" spans="3:14" ht="88" customHeight="1">
      <c r="C1422" s="136">
        <v>1813</v>
      </c>
      <c r="D1422" s="137">
        <v>1336</v>
      </c>
      <c r="E1422" s="142" t="s">
        <v>7428</v>
      </c>
      <c r="F1422" s="143"/>
      <c r="G1422" s="147" t="s">
        <v>7429</v>
      </c>
      <c r="H1422" s="166" t="str">
        <f t="shared" si="40"/>
        <v xml:space="preserve"> </v>
      </c>
      <c r="I1422">
        <f t="shared" si="41"/>
        <v>0</v>
      </c>
      <c r="N1422" s="107"/>
    </row>
    <row r="1423" spans="3:14" ht="88" customHeight="1">
      <c r="C1423" s="136">
        <v>1814</v>
      </c>
      <c r="D1423" s="137">
        <v>1337</v>
      </c>
      <c r="E1423" s="142" t="s">
        <v>7430</v>
      </c>
      <c r="F1423" s="143"/>
      <c r="G1423" s="147" t="s">
        <v>7431</v>
      </c>
      <c r="H1423" s="166" t="str">
        <f t="shared" si="40"/>
        <v xml:space="preserve"> </v>
      </c>
      <c r="I1423">
        <f t="shared" si="41"/>
        <v>0</v>
      </c>
      <c r="N1423" s="107"/>
    </row>
    <row r="1424" spans="3:14" ht="88" customHeight="1">
      <c r="C1424" s="146"/>
      <c r="D1424" s="137">
        <v>1338</v>
      </c>
      <c r="E1424" s="142" t="s">
        <v>7432</v>
      </c>
      <c r="F1424" s="143"/>
      <c r="G1424" s="147" t="s">
        <v>7433</v>
      </c>
      <c r="H1424" s="166" t="str">
        <f t="shared" si="40"/>
        <v xml:space="preserve"> </v>
      </c>
      <c r="I1424">
        <f t="shared" si="41"/>
        <v>0</v>
      </c>
      <c r="N1424" s="107"/>
    </row>
    <row r="1425" spans="3:14" ht="88" customHeight="1">
      <c r="C1425" s="136">
        <v>1815</v>
      </c>
      <c r="D1425" s="137">
        <v>1339</v>
      </c>
      <c r="E1425" s="142" t="s">
        <v>7434</v>
      </c>
      <c r="F1425" s="143"/>
      <c r="G1425" s="147" t="s">
        <v>7435</v>
      </c>
      <c r="H1425" s="166" t="str">
        <f t="shared" si="40"/>
        <v xml:space="preserve"> </v>
      </c>
      <c r="I1425">
        <f t="shared" si="41"/>
        <v>0</v>
      </c>
      <c r="N1425" s="107"/>
    </row>
    <row r="1426" spans="3:14" ht="88" customHeight="1">
      <c r="C1426" s="146"/>
      <c r="D1426" s="137">
        <v>1340</v>
      </c>
      <c r="E1426" s="142" t="s">
        <v>7436</v>
      </c>
      <c r="F1426" s="143"/>
      <c r="G1426" s="147" t="s">
        <v>7437</v>
      </c>
      <c r="H1426" s="166" t="str">
        <f t="shared" si="40"/>
        <v xml:space="preserve"> </v>
      </c>
      <c r="I1426">
        <f t="shared" si="41"/>
        <v>0</v>
      </c>
      <c r="N1426" s="107"/>
    </row>
    <row r="1427" spans="3:14" ht="88" customHeight="1">
      <c r="C1427" s="136">
        <v>1816</v>
      </c>
      <c r="D1427" s="137">
        <v>1341</v>
      </c>
      <c r="E1427" s="142" t="s">
        <v>7438</v>
      </c>
      <c r="F1427" s="143"/>
      <c r="G1427" s="147" t="s">
        <v>842</v>
      </c>
      <c r="H1427" s="166" t="str">
        <f t="shared" si="40"/>
        <v xml:space="preserve"> </v>
      </c>
      <c r="I1427">
        <f t="shared" si="41"/>
        <v>0</v>
      </c>
      <c r="N1427" s="107"/>
    </row>
    <row r="1428" spans="3:14" ht="88" customHeight="1">
      <c r="C1428" s="136">
        <v>1817</v>
      </c>
      <c r="D1428" s="137">
        <v>1342</v>
      </c>
      <c r="E1428" s="142" t="s">
        <v>7439</v>
      </c>
      <c r="F1428" s="143"/>
      <c r="G1428" s="147" t="s">
        <v>3182</v>
      </c>
      <c r="H1428" s="166" t="str">
        <f t="shared" si="40"/>
        <v xml:space="preserve"> </v>
      </c>
      <c r="I1428">
        <f t="shared" si="41"/>
        <v>0</v>
      </c>
      <c r="N1428" s="107"/>
    </row>
    <row r="1429" spans="3:14" ht="88" customHeight="1">
      <c r="C1429" s="146"/>
      <c r="D1429" s="137">
        <v>1343</v>
      </c>
      <c r="E1429" s="142" t="s">
        <v>7440</v>
      </c>
      <c r="F1429" s="143"/>
      <c r="G1429" s="147" t="s">
        <v>7441</v>
      </c>
      <c r="H1429" s="166" t="str">
        <f t="shared" si="40"/>
        <v xml:space="preserve"> </v>
      </c>
      <c r="I1429">
        <f t="shared" si="41"/>
        <v>0</v>
      </c>
      <c r="N1429" s="107"/>
    </row>
    <row r="1430" spans="3:14" ht="88" customHeight="1">
      <c r="C1430" s="136">
        <v>1818</v>
      </c>
      <c r="D1430" s="137">
        <v>1344</v>
      </c>
      <c r="E1430" s="142" t="s">
        <v>7442</v>
      </c>
      <c r="F1430" s="143"/>
      <c r="G1430" s="147" t="s">
        <v>7443</v>
      </c>
      <c r="H1430" s="166" t="str">
        <f t="shared" si="40"/>
        <v xml:space="preserve"> </v>
      </c>
      <c r="I1430">
        <f t="shared" si="41"/>
        <v>0</v>
      </c>
      <c r="N1430" s="107"/>
    </row>
    <row r="1431" spans="3:14" ht="88" customHeight="1">
      <c r="C1431" s="136" t="s">
        <v>5342</v>
      </c>
      <c r="D1431" s="137">
        <v>1345</v>
      </c>
      <c r="E1431" s="142" t="s">
        <v>7444</v>
      </c>
      <c r="F1431" s="143"/>
      <c r="G1431" s="147" t="s">
        <v>7445</v>
      </c>
      <c r="H1431" s="166" t="str">
        <f t="shared" si="40"/>
        <v xml:space="preserve"> </v>
      </c>
      <c r="I1431">
        <f t="shared" si="41"/>
        <v>0</v>
      </c>
      <c r="N1431" s="107"/>
    </row>
    <row r="1432" spans="3:14" ht="88" customHeight="1">
      <c r="C1432" s="146"/>
      <c r="D1432" s="137">
        <v>1346</v>
      </c>
      <c r="E1432" s="142" t="s">
        <v>7446</v>
      </c>
      <c r="F1432" s="143"/>
      <c r="G1432" s="147" t="s">
        <v>7447</v>
      </c>
      <c r="H1432" s="166" t="str">
        <f t="shared" ref="H1432:H1501" si="42">IF(F1432=""," ",IF(F1432=G1432,"OK",G1432))</f>
        <v xml:space="preserve"> </v>
      </c>
      <c r="I1432">
        <f t="shared" ref="I1432:I1501" si="43">IF(H1432="OK",1,0)</f>
        <v>0</v>
      </c>
      <c r="N1432" s="107"/>
    </row>
    <row r="1433" spans="3:14" ht="88" customHeight="1">
      <c r="C1433" s="136">
        <v>1819</v>
      </c>
      <c r="D1433" s="137">
        <v>1347</v>
      </c>
      <c r="E1433" s="142" t="s">
        <v>7448</v>
      </c>
      <c r="F1433" s="143"/>
      <c r="G1433" s="147" t="s">
        <v>835</v>
      </c>
      <c r="H1433" s="166" t="str">
        <f t="shared" si="42"/>
        <v xml:space="preserve"> </v>
      </c>
      <c r="I1433">
        <f t="shared" si="43"/>
        <v>0</v>
      </c>
      <c r="N1433" s="107"/>
    </row>
    <row r="1434" spans="3:14" ht="88" customHeight="1">
      <c r="C1434" s="146"/>
      <c r="D1434" s="137">
        <v>1348</v>
      </c>
      <c r="E1434" s="142" t="s">
        <v>7449</v>
      </c>
      <c r="F1434" s="143"/>
      <c r="G1434" s="147" t="s">
        <v>7450</v>
      </c>
      <c r="H1434" s="166" t="str">
        <f t="shared" si="42"/>
        <v xml:space="preserve"> </v>
      </c>
      <c r="I1434">
        <f t="shared" si="43"/>
        <v>0</v>
      </c>
      <c r="N1434" s="107"/>
    </row>
    <row r="1435" spans="3:14" ht="88" customHeight="1">
      <c r="C1435" s="146"/>
      <c r="D1435" s="137">
        <v>1349</v>
      </c>
      <c r="E1435" s="142" t="s">
        <v>7451</v>
      </c>
      <c r="F1435" s="143"/>
      <c r="G1435" s="147" t="s">
        <v>7452</v>
      </c>
      <c r="H1435" s="166" t="str">
        <f t="shared" si="42"/>
        <v xml:space="preserve"> </v>
      </c>
      <c r="I1435">
        <f t="shared" si="43"/>
        <v>0</v>
      </c>
      <c r="N1435" s="107"/>
    </row>
    <row r="1436" spans="3:14" ht="88" customHeight="1">
      <c r="C1436" s="136">
        <v>1820</v>
      </c>
      <c r="D1436" s="137">
        <v>1350</v>
      </c>
      <c r="E1436" s="142" t="s">
        <v>7453</v>
      </c>
      <c r="F1436" s="143"/>
      <c r="G1436" s="147" t="s">
        <v>784</v>
      </c>
      <c r="H1436" s="166" t="str">
        <f t="shared" si="42"/>
        <v xml:space="preserve"> </v>
      </c>
      <c r="I1436">
        <f t="shared" si="43"/>
        <v>0</v>
      </c>
      <c r="N1436" s="107"/>
    </row>
    <row r="1437" spans="3:14" ht="88" customHeight="1">
      <c r="C1437" s="136">
        <v>1821</v>
      </c>
      <c r="D1437" s="137">
        <v>1351</v>
      </c>
      <c r="E1437" s="142" t="s">
        <v>7454</v>
      </c>
      <c r="F1437" s="143"/>
      <c r="G1437" s="147" t="s">
        <v>1098</v>
      </c>
      <c r="H1437" s="166" t="str">
        <f t="shared" si="42"/>
        <v xml:space="preserve"> </v>
      </c>
      <c r="I1437">
        <f t="shared" si="43"/>
        <v>0</v>
      </c>
      <c r="N1437" s="107"/>
    </row>
    <row r="1438" spans="3:14" ht="88" customHeight="1">
      <c r="C1438" s="136">
        <v>1822</v>
      </c>
      <c r="D1438" s="137">
        <v>1352</v>
      </c>
      <c r="E1438" s="142" t="s">
        <v>7455</v>
      </c>
      <c r="F1438" s="143"/>
      <c r="G1438" s="147" t="s">
        <v>1089</v>
      </c>
      <c r="H1438" s="166" t="str">
        <f t="shared" si="42"/>
        <v xml:space="preserve"> </v>
      </c>
      <c r="I1438">
        <f t="shared" si="43"/>
        <v>0</v>
      </c>
      <c r="N1438" s="107"/>
    </row>
    <row r="1439" spans="3:14" ht="88" customHeight="1">
      <c r="C1439" s="146"/>
      <c r="D1439" s="137">
        <v>1353</v>
      </c>
      <c r="E1439" s="142" t="s">
        <v>7456</v>
      </c>
      <c r="F1439" s="143"/>
      <c r="G1439" s="147" t="s">
        <v>791</v>
      </c>
      <c r="H1439" s="166" t="str">
        <f t="shared" si="42"/>
        <v xml:space="preserve"> </v>
      </c>
      <c r="I1439">
        <f t="shared" si="43"/>
        <v>0</v>
      </c>
      <c r="N1439" s="107"/>
    </row>
    <row r="1440" spans="3:14" ht="88" customHeight="1">
      <c r="C1440" s="146"/>
      <c r="D1440" s="137">
        <v>1354</v>
      </c>
      <c r="E1440" s="142" t="s">
        <v>7457</v>
      </c>
      <c r="F1440" s="143"/>
      <c r="G1440" s="147" t="s">
        <v>7458</v>
      </c>
      <c r="H1440" s="166" t="str">
        <f t="shared" si="42"/>
        <v xml:space="preserve"> </v>
      </c>
      <c r="I1440">
        <f t="shared" si="43"/>
        <v>0</v>
      </c>
      <c r="N1440" s="107"/>
    </row>
    <row r="1441" spans="3:14" ht="88" customHeight="1">
      <c r="C1441" s="136">
        <v>1823</v>
      </c>
      <c r="D1441" s="137">
        <v>1355</v>
      </c>
      <c r="E1441" s="142" t="s">
        <v>7459</v>
      </c>
      <c r="F1441" s="143"/>
      <c r="G1441" s="147" t="s">
        <v>6489</v>
      </c>
      <c r="H1441" s="166" t="str">
        <f t="shared" si="42"/>
        <v xml:space="preserve"> </v>
      </c>
      <c r="I1441">
        <f t="shared" si="43"/>
        <v>0</v>
      </c>
      <c r="N1441" s="107"/>
    </row>
    <row r="1442" spans="3:14" ht="88" customHeight="1">
      <c r="C1442" s="136">
        <v>1824</v>
      </c>
      <c r="D1442" s="137">
        <v>1356</v>
      </c>
      <c r="E1442" s="142" t="s">
        <v>7460</v>
      </c>
      <c r="F1442" s="143"/>
      <c r="G1442" s="147" t="s">
        <v>7461</v>
      </c>
      <c r="H1442" s="166" t="str">
        <f t="shared" si="42"/>
        <v xml:space="preserve"> </v>
      </c>
      <c r="I1442">
        <f t="shared" si="43"/>
        <v>0</v>
      </c>
      <c r="N1442" s="107"/>
    </row>
    <row r="1443" spans="3:14" ht="88" customHeight="1">
      <c r="C1443" s="146"/>
      <c r="D1443" s="137">
        <v>1357</v>
      </c>
      <c r="E1443" s="142" t="s">
        <v>7462</v>
      </c>
      <c r="F1443" s="143"/>
      <c r="G1443" s="147" t="s">
        <v>835</v>
      </c>
      <c r="H1443" s="166" t="str">
        <f t="shared" si="42"/>
        <v xml:space="preserve"> </v>
      </c>
      <c r="I1443">
        <f t="shared" si="43"/>
        <v>0</v>
      </c>
      <c r="N1443" s="107"/>
    </row>
    <row r="1444" spans="3:14" ht="88" customHeight="1">
      <c r="C1444" s="136">
        <v>1825</v>
      </c>
      <c r="D1444" s="137">
        <v>1358</v>
      </c>
      <c r="E1444" s="142" t="s">
        <v>7463</v>
      </c>
      <c r="F1444" s="143"/>
      <c r="G1444" s="147" t="s">
        <v>7464</v>
      </c>
      <c r="H1444" s="166" t="str">
        <f t="shared" si="42"/>
        <v xml:space="preserve"> </v>
      </c>
      <c r="I1444">
        <f t="shared" si="43"/>
        <v>0</v>
      </c>
      <c r="N1444" s="107"/>
    </row>
    <row r="1445" spans="3:14" ht="88" customHeight="1">
      <c r="C1445" s="146"/>
      <c r="D1445" s="137">
        <v>1359</v>
      </c>
      <c r="E1445" s="142" t="s">
        <v>7465</v>
      </c>
      <c r="F1445" s="143"/>
      <c r="G1445" s="147" t="s">
        <v>7466</v>
      </c>
      <c r="H1445" s="166" t="str">
        <f t="shared" si="42"/>
        <v xml:space="preserve"> </v>
      </c>
      <c r="I1445">
        <f t="shared" si="43"/>
        <v>0</v>
      </c>
      <c r="N1445" s="107"/>
    </row>
    <row r="1446" spans="3:14" ht="88" customHeight="1">
      <c r="C1446" s="136">
        <v>1826</v>
      </c>
      <c r="D1446" s="137">
        <v>1360</v>
      </c>
      <c r="E1446" s="142" t="s">
        <v>7467</v>
      </c>
      <c r="F1446" s="143"/>
      <c r="G1446" s="147" t="s">
        <v>1026</v>
      </c>
      <c r="H1446" s="166" t="str">
        <f t="shared" si="42"/>
        <v xml:space="preserve"> </v>
      </c>
      <c r="I1446">
        <f t="shared" si="43"/>
        <v>0</v>
      </c>
      <c r="N1446" s="107"/>
    </row>
    <row r="1447" spans="3:14" ht="88" customHeight="1">
      <c r="C1447" s="146"/>
      <c r="D1447" s="137">
        <v>1361</v>
      </c>
      <c r="E1447" s="142" t="s">
        <v>7468</v>
      </c>
      <c r="F1447" s="143"/>
      <c r="G1447" s="147" t="s">
        <v>7469</v>
      </c>
      <c r="H1447" s="166" t="str">
        <f t="shared" si="42"/>
        <v xml:space="preserve"> </v>
      </c>
      <c r="I1447">
        <f t="shared" si="43"/>
        <v>0</v>
      </c>
      <c r="N1447" s="107"/>
    </row>
    <row r="1448" spans="3:14" ht="88" customHeight="1">
      <c r="C1448" s="136">
        <v>1827</v>
      </c>
      <c r="D1448" s="137">
        <v>1362</v>
      </c>
      <c r="E1448" s="142" t="s">
        <v>7470</v>
      </c>
      <c r="F1448" s="143"/>
      <c r="G1448" s="147" t="s">
        <v>7471</v>
      </c>
      <c r="H1448" s="166" t="str">
        <f t="shared" si="42"/>
        <v xml:space="preserve"> </v>
      </c>
      <c r="I1448">
        <f t="shared" si="43"/>
        <v>0</v>
      </c>
      <c r="N1448" s="107"/>
    </row>
    <row r="1449" spans="3:14" ht="88" customHeight="1">
      <c r="C1449" s="136">
        <v>1828</v>
      </c>
      <c r="D1449" s="137">
        <v>1363</v>
      </c>
      <c r="E1449" s="142" t="s">
        <v>7472</v>
      </c>
      <c r="F1449" s="143"/>
      <c r="G1449" s="147" t="s">
        <v>7473</v>
      </c>
      <c r="H1449" s="166" t="str">
        <f t="shared" si="42"/>
        <v xml:space="preserve"> </v>
      </c>
      <c r="I1449">
        <f t="shared" si="43"/>
        <v>0</v>
      </c>
      <c r="N1449" s="107"/>
    </row>
    <row r="1450" spans="3:14" ht="88" customHeight="1">
      <c r="C1450" s="136">
        <v>1829</v>
      </c>
      <c r="D1450" s="137">
        <v>1364</v>
      </c>
      <c r="E1450" s="142" t="s">
        <v>7474</v>
      </c>
      <c r="F1450" s="143"/>
      <c r="G1450" s="147" t="s">
        <v>7475</v>
      </c>
      <c r="H1450" s="166" t="str">
        <f t="shared" si="42"/>
        <v xml:space="preserve"> </v>
      </c>
      <c r="I1450">
        <f t="shared" si="43"/>
        <v>0</v>
      </c>
      <c r="N1450" s="107"/>
    </row>
    <row r="1451" spans="3:14" ht="88" customHeight="1">
      <c r="C1451" s="136">
        <v>1830</v>
      </c>
      <c r="D1451" s="137">
        <v>1365</v>
      </c>
      <c r="E1451" s="142" t="s">
        <v>7476</v>
      </c>
      <c r="F1451" s="143"/>
      <c r="G1451" s="147" t="s">
        <v>7477</v>
      </c>
      <c r="H1451" s="166" t="str">
        <f t="shared" si="42"/>
        <v xml:space="preserve"> </v>
      </c>
      <c r="I1451">
        <f t="shared" si="43"/>
        <v>0</v>
      </c>
      <c r="N1451" s="107"/>
    </row>
    <row r="1452" spans="3:14" ht="88" customHeight="1">
      <c r="C1452" s="136">
        <v>1831</v>
      </c>
      <c r="D1452" s="137">
        <v>1366</v>
      </c>
      <c r="E1452" s="142" t="s">
        <v>7478</v>
      </c>
      <c r="F1452" s="143"/>
      <c r="G1452" s="147" t="s">
        <v>7479</v>
      </c>
      <c r="H1452" s="166" t="str">
        <f t="shared" si="42"/>
        <v xml:space="preserve"> </v>
      </c>
      <c r="I1452">
        <f t="shared" si="43"/>
        <v>0</v>
      </c>
      <c r="N1452" s="107"/>
    </row>
    <row r="1453" spans="3:14" ht="88" customHeight="1">
      <c r="C1453" s="136">
        <v>1832</v>
      </c>
      <c r="D1453" s="137">
        <v>1367</v>
      </c>
      <c r="E1453" s="142" t="s">
        <v>7480</v>
      </c>
      <c r="F1453" s="143"/>
      <c r="G1453" s="147" t="s">
        <v>7481</v>
      </c>
      <c r="H1453" s="166" t="str">
        <f t="shared" si="42"/>
        <v xml:space="preserve"> </v>
      </c>
      <c r="I1453">
        <f t="shared" si="43"/>
        <v>0</v>
      </c>
      <c r="N1453" s="107"/>
    </row>
    <row r="1454" spans="3:14" ht="88" customHeight="1">
      <c r="C1454" s="136">
        <v>1833</v>
      </c>
      <c r="D1454" s="137">
        <v>1368</v>
      </c>
      <c r="E1454" s="142" t="s">
        <v>7482</v>
      </c>
      <c r="F1454" s="143"/>
      <c r="G1454" s="147" t="s">
        <v>805</v>
      </c>
      <c r="H1454" s="166" t="str">
        <f t="shared" si="42"/>
        <v xml:space="preserve"> </v>
      </c>
      <c r="I1454">
        <f t="shared" si="43"/>
        <v>0</v>
      </c>
      <c r="N1454" s="107"/>
    </row>
    <row r="1455" spans="3:14" ht="88" customHeight="1">
      <c r="C1455" s="136">
        <v>1834</v>
      </c>
      <c r="D1455" s="137">
        <v>1369</v>
      </c>
      <c r="E1455" s="142" t="s">
        <v>7483</v>
      </c>
      <c r="F1455" s="143"/>
      <c r="G1455" s="147" t="s">
        <v>7484</v>
      </c>
      <c r="H1455" s="166" t="str">
        <f t="shared" si="42"/>
        <v xml:space="preserve"> </v>
      </c>
      <c r="I1455">
        <f t="shared" si="43"/>
        <v>0</v>
      </c>
      <c r="N1455" s="107"/>
    </row>
    <row r="1456" spans="3:14" ht="88" customHeight="1">
      <c r="C1456" s="136">
        <v>1835</v>
      </c>
      <c r="D1456" s="137">
        <v>1370</v>
      </c>
      <c r="E1456" s="142" t="s">
        <v>7485</v>
      </c>
      <c r="F1456" s="143"/>
      <c r="G1456" s="147" t="s">
        <v>791</v>
      </c>
      <c r="H1456" s="166" t="str">
        <f t="shared" si="42"/>
        <v xml:space="preserve"> </v>
      </c>
      <c r="I1456">
        <f t="shared" si="43"/>
        <v>0</v>
      </c>
      <c r="N1456" s="107"/>
    </row>
    <row r="1457" spans="3:14" ht="88" customHeight="1">
      <c r="C1457" s="136">
        <v>1836</v>
      </c>
      <c r="D1457" s="137">
        <v>1371</v>
      </c>
      <c r="E1457" s="142" t="s">
        <v>7486</v>
      </c>
      <c r="F1457" s="143"/>
      <c r="G1457" s="147" t="s">
        <v>7487</v>
      </c>
      <c r="H1457" s="166" t="str">
        <f t="shared" si="42"/>
        <v xml:space="preserve"> </v>
      </c>
      <c r="I1457">
        <f t="shared" si="43"/>
        <v>0</v>
      </c>
      <c r="N1457" s="107"/>
    </row>
    <row r="1458" spans="3:14" ht="88" customHeight="1">
      <c r="C1458" s="146"/>
      <c r="D1458" s="137">
        <v>1372</v>
      </c>
      <c r="E1458" s="142" t="s">
        <v>7488</v>
      </c>
      <c r="F1458" s="143"/>
      <c r="G1458" s="147" t="s">
        <v>7489</v>
      </c>
      <c r="H1458" s="166" t="str">
        <f t="shared" si="42"/>
        <v xml:space="preserve"> </v>
      </c>
      <c r="I1458">
        <f t="shared" si="43"/>
        <v>0</v>
      </c>
      <c r="N1458" s="107"/>
    </row>
    <row r="1459" spans="3:14" ht="88" customHeight="1">
      <c r="C1459" s="136" t="s">
        <v>5342</v>
      </c>
      <c r="D1459" s="137">
        <v>1373</v>
      </c>
      <c r="E1459" s="142" t="s">
        <v>7490</v>
      </c>
      <c r="F1459" s="143"/>
      <c r="G1459" s="147" t="s">
        <v>835</v>
      </c>
      <c r="H1459" s="166" t="str">
        <f t="shared" si="42"/>
        <v xml:space="preserve"> </v>
      </c>
      <c r="I1459">
        <f t="shared" si="43"/>
        <v>0</v>
      </c>
      <c r="N1459" s="107"/>
    </row>
    <row r="1460" spans="3:14" ht="88" customHeight="1">
      <c r="C1460" s="136">
        <v>1837</v>
      </c>
      <c r="D1460" s="137">
        <v>1374</v>
      </c>
      <c r="E1460" s="142" t="s">
        <v>7491</v>
      </c>
      <c r="F1460" s="143"/>
      <c r="G1460" s="147" t="s">
        <v>842</v>
      </c>
      <c r="H1460" s="166" t="str">
        <f t="shared" si="42"/>
        <v xml:space="preserve"> </v>
      </c>
      <c r="I1460">
        <f t="shared" si="43"/>
        <v>0</v>
      </c>
      <c r="N1460" s="107"/>
    </row>
    <row r="1461" spans="3:14" ht="88" customHeight="1">
      <c r="C1461" s="136" t="s">
        <v>5342</v>
      </c>
      <c r="D1461" s="137">
        <v>1375</v>
      </c>
      <c r="E1461" s="167" t="s">
        <v>7492</v>
      </c>
      <c r="F1461" s="168"/>
      <c r="G1461" s="169" t="s">
        <v>7493</v>
      </c>
      <c r="H1461" s="170" t="str">
        <f t="shared" si="42"/>
        <v xml:space="preserve"> </v>
      </c>
      <c r="I1461">
        <f t="shared" si="43"/>
        <v>0</v>
      </c>
      <c r="N1461" s="107"/>
    </row>
    <row r="1462" spans="3:14" ht="88" customHeight="1">
      <c r="C1462" s="148"/>
      <c r="D1462" s="149"/>
      <c r="E1462" s="150"/>
      <c r="F1462" s="151"/>
      <c r="G1462" s="178"/>
      <c r="H1462" s="153" t="s">
        <v>7494</v>
      </c>
      <c r="I1462">
        <f>SUM(I1358:I1461)</f>
        <v>0</v>
      </c>
      <c r="N1462" s="107"/>
    </row>
    <row r="1463" spans="3:14" ht="88" customHeight="1">
      <c r="C1463" s="148"/>
      <c r="D1463" s="149"/>
      <c r="E1463" s="150"/>
      <c r="F1463" s="151"/>
      <c r="G1463" s="178"/>
      <c r="H1463" s="154">
        <f>I1463</f>
        <v>0</v>
      </c>
      <c r="I1463">
        <f>I1462/104</f>
        <v>0</v>
      </c>
      <c r="N1463" s="107"/>
    </row>
    <row r="1464" spans="3:14" ht="88" customHeight="1">
      <c r="C1464" s="148"/>
      <c r="D1464" s="149"/>
      <c r="E1464" s="150"/>
      <c r="F1464" s="151"/>
      <c r="G1464" s="178"/>
      <c r="H1464" s="105"/>
      <c r="N1464" s="107"/>
    </row>
    <row r="1465" spans="3:14" ht="88" customHeight="1" thickBot="1">
      <c r="C1465" s="148"/>
      <c r="D1465" s="149"/>
      <c r="E1465" s="150"/>
      <c r="F1465" s="151"/>
      <c r="G1465" s="178"/>
      <c r="H1465" s="105"/>
      <c r="N1465" s="107"/>
    </row>
    <row r="1466" spans="3:14" ht="88" customHeight="1" thickTop="1" thickBot="1">
      <c r="C1466" s="155" t="s">
        <v>7495</v>
      </c>
      <c r="D1466" s="156"/>
      <c r="E1466" s="126"/>
      <c r="F1466" s="157"/>
      <c r="G1466" s="179"/>
      <c r="H1466" s="128"/>
      <c r="N1466" s="107"/>
    </row>
    <row r="1467" spans="3:14" ht="101" customHeight="1" thickTop="1" thickBot="1">
      <c r="C1467" s="186" t="s">
        <v>5240</v>
      </c>
      <c r="D1467" s="172" t="s">
        <v>5228</v>
      </c>
      <c r="E1467" s="173" t="s">
        <v>5229</v>
      </c>
      <c r="F1467" s="174" t="s">
        <v>5230</v>
      </c>
      <c r="G1467" s="175" t="s">
        <v>5231</v>
      </c>
      <c r="H1467" s="176" t="s">
        <v>5232</v>
      </c>
      <c r="N1467" s="107"/>
    </row>
    <row r="1468" spans="3:14" ht="88" customHeight="1" thickTop="1">
      <c r="C1468" s="136">
        <v>1838</v>
      </c>
      <c r="D1468" s="137">
        <v>1376</v>
      </c>
      <c r="E1468" s="138" t="s">
        <v>7496</v>
      </c>
      <c r="F1468" s="139"/>
      <c r="G1468" s="164" t="s">
        <v>3152</v>
      </c>
      <c r="H1468" s="165" t="str">
        <f t="shared" si="42"/>
        <v xml:space="preserve"> </v>
      </c>
      <c r="I1468">
        <f t="shared" si="43"/>
        <v>0</v>
      </c>
      <c r="N1468" s="107"/>
    </row>
    <row r="1469" spans="3:14" ht="88" customHeight="1">
      <c r="C1469" s="146"/>
      <c r="D1469" s="137">
        <v>1377</v>
      </c>
      <c r="E1469" s="142" t="s">
        <v>7497</v>
      </c>
      <c r="F1469" s="143"/>
      <c r="G1469" s="147" t="s">
        <v>784</v>
      </c>
      <c r="H1469" s="166" t="str">
        <f t="shared" si="42"/>
        <v xml:space="preserve"> </v>
      </c>
      <c r="I1469">
        <f t="shared" si="43"/>
        <v>0</v>
      </c>
      <c r="N1469" s="107"/>
    </row>
    <row r="1470" spans="3:14" ht="88" customHeight="1">
      <c r="C1470" s="146"/>
      <c r="D1470" s="137">
        <v>1378</v>
      </c>
      <c r="E1470" s="142" t="s">
        <v>7498</v>
      </c>
      <c r="F1470" s="143"/>
      <c r="G1470" s="147" t="s">
        <v>7499</v>
      </c>
      <c r="H1470" s="166" t="str">
        <f t="shared" si="42"/>
        <v xml:space="preserve"> </v>
      </c>
      <c r="I1470">
        <f t="shared" si="43"/>
        <v>0</v>
      </c>
      <c r="N1470" s="107"/>
    </row>
    <row r="1471" spans="3:14" ht="88" customHeight="1">
      <c r="C1471" s="136">
        <v>1839</v>
      </c>
      <c r="D1471" s="137">
        <v>1379</v>
      </c>
      <c r="E1471" s="142" t="s">
        <v>7500</v>
      </c>
      <c r="F1471" s="143"/>
      <c r="G1471" s="147" t="s">
        <v>811</v>
      </c>
      <c r="H1471" s="166" t="str">
        <f t="shared" si="42"/>
        <v xml:space="preserve"> </v>
      </c>
      <c r="I1471">
        <f t="shared" si="43"/>
        <v>0</v>
      </c>
      <c r="N1471" s="107"/>
    </row>
    <row r="1472" spans="3:14" ht="88" customHeight="1">
      <c r="C1472" s="146"/>
      <c r="D1472" s="137">
        <v>1380</v>
      </c>
      <c r="E1472" s="142" t="s">
        <v>7501</v>
      </c>
      <c r="F1472" s="143"/>
      <c r="G1472" s="147" t="s">
        <v>811</v>
      </c>
      <c r="H1472" s="166" t="str">
        <f t="shared" si="42"/>
        <v xml:space="preserve"> </v>
      </c>
      <c r="I1472">
        <f t="shared" si="43"/>
        <v>0</v>
      </c>
      <c r="N1472" s="107"/>
    </row>
    <row r="1473" spans="3:14" ht="88" customHeight="1">
      <c r="C1473" s="146"/>
      <c r="D1473" s="137">
        <v>1381</v>
      </c>
      <c r="E1473" s="142" t="s">
        <v>7502</v>
      </c>
      <c r="F1473" s="143"/>
      <c r="G1473" s="147" t="s">
        <v>790</v>
      </c>
      <c r="H1473" s="166" t="str">
        <f t="shared" si="42"/>
        <v xml:space="preserve"> </v>
      </c>
      <c r="I1473">
        <f t="shared" si="43"/>
        <v>0</v>
      </c>
      <c r="N1473" s="107"/>
    </row>
    <row r="1474" spans="3:14" ht="88" customHeight="1">
      <c r="C1474" s="136">
        <v>1840</v>
      </c>
      <c r="D1474" s="137">
        <v>1382</v>
      </c>
      <c r="E1474" s="142" t="s">
        <v>7503</v>
      </c>
      <c r="F1474" s="143"/>
      <c r="G1474" s="147" t="s">
        <v>2949</v>
      </c>
      <c r="H1474" s="166" t="str">
        <f t="shared" si="42"/>
        <v xml:space="preserve"> </v>
      </c>
      <c r="I1474">
        <f t="shared" si="43"/>
        <v>0</v>
      </c>
      <c r="N1474" s="107"/>
    </row>
    <row r="1475" spans="3:14" ht="88" customHeight="1">
      <c r="C1475" s="146"/>
      <c r="D1475" s="137">
        <v>1383</v>
      </c>
      <c r="E1475" s="142" t="s">
        <v>7504</v>
      </c>
      <c r="F1475" s="143"/>
      <c r="G1475" s="147" t="s">
        <v>784</v>
      </c>
      <c r="H1475" s="166" t="str">
        <f t="shared" si="42"/>
        <v xml:space="preserve"> </v>
      </c>
      <c r="I1475">
        <f t="shared" si="43"/>
        <v>0</v>
      </c>
      <c r="N1475" s="107"/>
    </row>
    <row r="1476" spans="3:14" ht="88" customHeight="1">
      <c r="C1476" s="136">
        <v>1841</v>
      </c>
      <c r="D1476" s="137">
        <v>1384</v>
      </c>
      <c r="E1476" s="142" t="s">
        <v>7505</v>
      </c>
      <c r="F1476" s="143"/>
      <c r="G1476" s="147" t="s">
        <v>833</v>
      </c>
      <c r="H1476" s="166" t="str">
        <f t="shared" si="42"/>
        <v xml:space="preserve"> </v>
      </c>
      <c r="I1476">
        <f t="shared" si="43"/>
        <v>0</v>
      </c>
      <c r="N1476" s="107"/>
    </row>
    <row r="1477" spans="3:14" ht="88" customHeight="1">
      <c r="C1477" s="136">
        <v>1842</v>
      </c>
      <c r="D1477" s="137">
        <v>1385</v>
      </c>
      <c r="E1477" s="142" t="s">
        <v>7506</v>
      </c>
      <c r="F1477" s="143"/>
      <c r="G1477" s="147" t="s">
        <v>784</v>
      </c>
      <c r="H1477" s="166" t="str">
        <f t="shared" si="42"/>
        <v xml:space="preserve"> </v>
      </c>
      <c r="I1477">
        <f t="shared" si="43"/>
        <v>0</v>
      </c>
      <c r="N1477" s="107"/>
    </row>
    <row r="1478" spans="3:14" ht="88" customHeight="1">
      <c r="C1478" s="146"/>
      <c r="D1478" s="137">
        <v>1386</v>
      </c>
      <c r="E1478" s="142" t="s">
        <v>7507</v>
      </c>
      <c r="F1478" s="143"/>
      <c r="G1478" s="147" t="s">
        <v>7508</v>
      </c>
      <c r="H1478" s="166" t="str">
        <f t="shared" si="42"/>
        <v xml:space="preserve"> </v>
      </c>
      <c r="I1478">
        <f t="shared" si="43"/>
        <v>0</v>
      </c>
      <c r="N1478" s="107"/>
    </row>
    <row r="1479" spans="3:14" ht="88" customHeight="1">
      <c r="C1479" s="136">
        <v>1843</v>
      </c>
      <c r="D1479" s="137">
        <v>1387</v>
      </c>
      <c r="E1479" s="142" t="s">
        <v>7509</v>
      </c>
      <c r="F1479" s="143"/>
      <c r="G1479" s="147" t="s">
        <v>7510</v>
      </c>
      <c r="H1479" s="166" t="str">
        <f t="shared" si="42"/>
        <v xml:space="preserve"> </v>
      </c>
      <c r="I1479">
        <f t="shared" si="43"/>
        <v>0</v>
      </c>
      <c r="N1479" s="107"/>
    </row>
    <row r="1480" spans="3:14" ht="88" customHeight="1">
      <c r="C1480" s="136">
        <v>1844</v>
      </c>
      <c r="D1480" s="137">
        <v>1388</v>
      </c>
      <c r="E1480" s="142" t="s">
        <v>7511</v>
      </c>
      <c r="F1480" s="143"/>
      <c r="G1480" s="147" t="s">
        <v>7512</v>
      </c>
      <c r="H1480" s="166" t="str">
        <f t="shared" si="42"/>
        <v xml:space="preserve"> </v>
      </c>
      <c r="I1480">
        <f t="shared" si="43"/>
        <v>0</v>
      </c>
      <c r="N1480" s="107"/>
    </row>
    <row r="1481" spans="3:14" ht="88" customHeight="1">
      <c r="C1481" s="146"/>
      <c r="D1481" s="137">
        <v>1389</v>
      </c>
      <c r="E1481" s="142" t="s">
        <v>7513</v>
      </c>
      <c r="F1481" s="143"/>
      <c r="G1481" s="147" t="s">
        <v>790</v>
      </c>
      <c r="H1481" s="166" t="str">
        <f t="shared" si="42"/>
        <v xml:space="preserve"> </v>
      </c>
      <c r="I1481">
        <f t="shared" si="43"/>
        <v>0</v>
      </c>
      <c r="N1481" s="107"/>
    </row>
    <row r="1482" spans="3:14" ht="88" customHeight="1">
      <c r="C1482" s="136">
        <v>1845</v>
      </c>
      <c r="D1482" s="137">
        <v>1390</v>
      </c>
      <c r="E1482" s="142" t="s">
        <v>7514</v>
      </c>
      <c r="F1482" s="143"/>
      <c r="G1482" s="147" t="s">
        <v>7515</v>
      </c>
      <c r="H1482" s="166" t="str">
        <f t="shared" si="42"/>
        <v xml:space="preserve"> </v>
      </c>
      <c r="I1482">
        <f t="shared" si="43"/>
        <v>0</v>
      </c>
      <c r="N1482" s="107"/>
    </row>
    <row r="1483" spans="3:14" ht="88" customHeight="1">
      <c r="C1483" s="146"/>
      <c r="D1483" s="137">
        <v>1391</v>
      </c>
      <c r="E1483" s="142" t="s">
        <v>7516</v>
      </c>
      <c r="F1483" s="143"/>
      <c r="G1483" s="147" t="s">
        <v>7517</v>
      </c>
      <c r="H1483" s="166" t="str">
        <f t="shared" si="42"/>
        <v xml:space="preserve"> </v>
      </c>
      <c r="I1483">
        <f t="shared" si="43"/>
        <v>0</v>
      </c>
      <c r="N1483" s="107"/>
    </row>
    <row r="1484" spans="3:14" ht="88" customHeight="1">
      <c r="C1484" s="136">
        <v>1846</v>
      </c>
      <c r="D1484" s="137">
        <v>1392</v>
      </c>
      <c r="E1484" s="142" t="s">
        <v>7518</v>
      </c>
      <c r="F1484" s="143"/>
      <c r="G1484" s="147" t="s">
        <v>7519</v>
      </c>
      <c r="H1484" s="166" t="str">
        <f t="shared" si="42"/>
        <v xml:space="preserve"> </v>
      </c>
      <c r="I1484">
        <f t="shared" si="43"/>
        <v>0</v>
      </c>
      <c r="N1484" s="107"/>
    </row>
    <row r="1485" spans="3:14" ht="88" customHeight="1">
      <c r="C1485" s="146"/>
      <c r="D1485" s="137">
        <v>1393</v>
      </c>
      <c r="E1485" s="142" t="s">
        <v>7520</v>
      </c>
      <c r="F1485" s="143"/>
      <c r="G1485" s="147" t="s">
        <v>790</v>
      </c>
      <c r="H1485" s="166" t="str">
        <f t="shared" si="42"/>
        <v xml:space="preserve"> </v>
      </c>
      <c r="I1485">
        <f t="shared" si="43"/>
        <v>0</v>
      </c>
      <c r="N1485" s="107"/>
    </row>
    <row r="1486" spans="3:14" ht="88" customHeight="1">
      <c r="C1486" s="136">
        <v>1847</v>
      </c>
      <c r="D1486" s="137">
        <v>1394</v>
      </c>
      <c r="E1486" s="142" t="s">
        <v>7521</v>
      </c>
      <c r="F1486" s="143"/>
      <c r="G1486" s="147" t="s">
        <v>6063</v>
      </c>
      <c r="H1486" s="166" t="str">
        <f t="shared" si="42"/>
        <v xml:space="preserve"> </v>
      </c>
      <c r="I1486">
        <f t="shared" si="43"/>
        <v>0</v>
      </c>
      <c r="N1486" s="107"/>
    </row>
    <row r="1487" spans="3:14" ht="88" customHeight="1">
      <c r="C1487" s="136">
        <v>1848</v>
      </c>
      <c r="D1487" s="137">
        <v>1395</v>
      </c>
      <c r="E1487" s="142" t="s">
        <v>7522</v>
      </c>
      <c r="F1487" s="143"/>
      <c r="G1487" s="147" t="s">
        <v>7523</v>
      </c>
      <c r="H1487" s="166" t="str">
        <f t="shared" si="42"/>
        <v xml:space="preserve"> </v>
      </c>
      <c r="I1487">
        <f t="shared" si="43"/>
        <v>0</v>
      </c>
      <c r="N1487" s="107"/>
    </row>
    <row r="1488" spans="3:14" ht="88" customHeight="1">
      <c r="C1488" s="136">
        <v>1849</v>
      </c>
      <c r="D1488" s="137">
        <v>1396</v>
      </c>
      <c r="E1488" s="142" t="s">
        <v>7524</v>
      </c>
      <c r="F1488" s="143"/>
      <c r="G1488" s="147" t="s">
        <v>6452</v>
      </c>
      <c r="H1488" s="166" t="str">
        <f t="shared" si="42"/>
        <v xml:space="preserve"> </v>
      </c>
      <c r="I1488">
        <f t="shared" si="43"/>
        <v>0</v>
      </c>
      <c r="N1488" s="107"/>
    </row>
    <row r="1489" spans="3:14" ht="88" customHeight="1">
      <c r="C1489" s="136">
        <v>1850</v>
      </c>
      <c r="D1489" s="137">
        <v>1397</v>
      </c>
      <c r="E1489" s="142" t="s">
        <v>7525</v>
      </c>
      <c r="F1489" s="143"/>
      <c r="G1489" s="147" t="s">
        <v>6478</v>
      </c>
      <c r="H1489" s="166" t="str">
        <f t="shared" si="42"/>
        <v xml:space="preserve"> </v>
      </c>
      <c r="I1489">
        <f t="shared" si="43"/>
        <v>0</v>
      </c>
      <c r="N1489" s="107"/>
    </row>
    <row r="1490" spans="3:14" ht="88" customHeight="1">
      <c r="C1490" s="136">
        <v>1851</v>
      </c>
      <c r="D1490" s="137">
        <v>1398</v>
      </c>
      <c r="E1490" s="142" t="s">
        <v>7526</v>
      </c>
      <c r="F1490" s="143"/>
      <c r="G1490" s="147" t="s">
        <v>7527</v>
      </c>
      <c r="H1490" s="166" t="str">
        <f t="shared" si="42"/>
        <v xml:space="preserve"> </v>
      </c>
      <c r="I1490">
        <f t="shared" si="43"/>
        <v>0</v>
      </c>
      <c r="N1490" s="107"/>
    </row>
    <row r="1491" spans="3:14" ht="88" customHeight="1">
      <c r="C1491" s="136">
        <v>1852</v>
      </c>
      <c r="D1491" s="137">
        <v>1399</v>
      </c>
      <c r="E1491" s="142" t="s">
        <v>7528</v>
      </c>
      <c r="F1491" s="143"/>
      <c r="G1491" s="147" t="s">
        <v>791</v>
      </c>
      <c r="H1491" s="166" t="str">
        <f t="shared" si="42"/>
        <v xml:space="preserve"> </v>
      </c>
      <c r="I1491">
        <f t="shared" si="43"/>
        <v>0</v>
      </c>
      <c r="N1491" s="107"/>
    </row>
    <row r="1492" spans="3:14" ht="88" customHeight="1">
      <c r="C1492" s="136">
        <v>1853</v>
      </c>
      <c r="D1492" s="137">
        <v>1400</v>
      </c>
      <c r="E1492" s="142" t="s">
        <v>7529</v>
      </c>
      <c r="F1492" s="143"/>
      <c r="G1492" s="147" t="s">
        <v>7530</v>
      </c>
      <c r="H1492" s="166" t="str">
        <f t="shared" si="42"/>
        <v xml:space="preserve"> </v>
      </c>
      <c r="I1492">
        <f t="shared" si="43"/>
        <v>0</v>
      </c>
      <c r="N1492" s="107"/>
    </row>
    <row r="1493" spans="3:14" ht="88" customHeight="1">
      <c r="C1493" s="146"/>
      <c r="D1493" s="137">
        <v>1401</v>
      </c>
      <c r="E1493" s="142" t="s">
        <v>7531</v>
      </c>
      <c r="F1493" s="143"/>
      <c r="G1493" s="147" t="s">
        <v>7532</v>
      </c>
      <c r="H1493" s="166" t="str">
        <f t="shared" si="42"/>
        <v xml:space="preserve"> </v>
      </c>
      <c r="I1493">
        <f t="shared" si="43"/>
        <v>0</v>
      </c>
      <c r="N1493" s="107"/>
    </row>
    <row r="1494" spans="3:14" ht="88" customHeight="1">
      <c r="C1494" s="136">
        <v>1854</v>
      </c>
      <c r="D1494" s="137">
        <v>1402</v>
      </c>
      <c r="E1494" s="142" t="s">
        <v>7533</v>
      </c>
      <c r="F1494" s="143"/>
      <c r="G1494" s="147" t="s">
        <v>7534</v>
      </c>
      <c r="H1494" s="166" t="str">
        <f t="shared" si="42"/>
        <v xml:space="preserve"> </v>
      </c>
      <c r="I1494">
        <f t="shared" si="43"/>
        <v>0</v>
      </c>
      <c r="N1494" s="107"/>
    </row>
    <row r="1495" spans="3:14" ht="88" customHeight="1">
      <c r="C1495" s="136">
        <v>1855</v>
      </c>
      <c r="D1495" s="137">
        <v>1403</v>
      </c>
      <c r="E1495" s="142" t="s">
        <v>7535</v>
      </c>
      <c r="F1495" s="143"/>
      <c r="G1495" s="147" t="s">
        <v>1000</v>
      </c>
      <c r="H1495" s="166" t="str">
        <f t="shared" si="42"/>
        <v xml:space="preserve"> </v>
      </c>
      <c r="I1495">
        <f t="shared" si="43"/>
        <v>0</v>
      </c>
      <c r="N1495" s="107"/>
    </row>
    <row r="1496" spans="3:14" ht="88" customHeight="1">
      <c r="C1496" s="136">
        <v>1856</v>
      </c>
      <c r="D1496" s="137">
        <v>1404</v>
      </c>
      <c r="E1496" s="142" t="s">
        <v>7536</v>
      </c>
      <c r="F1496" s="143"/>
      <c r="G1496" s="147" t="s">
        <v>7537</v>
      </c>
      <c r="H1496" s="166" t="str">
        <f t="shared" si="42"/>
        <v xml:space="preserve"> </v>
      </c>
      <c r="I1496">
        <f t="shared" si="43"/>
        <v>0</v>
      </c>
      <c r="N1496" s="107"/>
    </row>
    <row r="1497" spans="3:14" ht="88" customHeight="1">
      <c r="C1497" s="136">
        <v>1857</v>
      </c>
      <c r="D1497" s="137">
        <v>1405</v>
      </c>
      <c r="E1497" s="142" t="s">
        <v>7538</v>
      </c>
      <c r="F1497" s="143"/>
      <c r="G1497" s="147" t="s">
        <v>7539</v>
      </c>
      <c r="H1497" s="166" t="str">
        <f t="shared" si="42"/>
        <v xml:space="preserve"> </v>
      </c>
      <c r="I1497">
        <f t="shared" si="43"/>
        <v>0</v>
      </c>
      <c r="N1497" s="107"/>
    </row>
    <row r="1498" spans="3:14" ht="88" customHeight="1">
      <c r="C1498" s="146"/>
      <c r="D1498" s="137">
        <v>1406</v>
      </c>
      <c r="E1498" s="142" t="s">
        <v>7540</v>
      </c>
      <c r="F1498" s="143"/>
      <c r="G1498" s="147" t="s">
        <v>7539</v>
      </c>
      <c r="H1498" s="166" t="str">
        <f t="shared" si="42"/>
        <v xml:space="preserve"> </v>
      </c>
      <c r="I1498">
        <f t="shared" si="43"/>
        <v>0</v>
      </c>
      <c r="N1498" s="107"/>
    </row>
    <row r="1499" spans="3:14" ht="88" customHeight="1">
      <c r="C1499" s="136">
        <v>1858</v>
      </c>
      <c r="D1499" s="137">
        <v>1407</v>
      </c>
      <c r="E1499" s="142" t="s">
        <v>7541</v>
      </c>
      <c r="F1499" s="143"/>
      <c r="G1499" s="147" t="s">
        <v>7542</v>
      </c>
      <c r="H1499" s="166" t="str">
        <f t="shared" si="42"/>
        <v xml:space="preserve"> </v>
      </c>
      <c r="I1499">
        <f t="shared" si="43"/>
        <v>0</v>
      </c>
      <c r="N1499" s="107"/>
    </row>
    <row r="1500" spans="3:14" ht="88" customHeight="1">
      <c r="C1500" s="136">
        <v>1859</v>
      </c>
      <c r="D1500" s="137">
        <v>1408</v>
      </c>
      <c r="E1500" s="142" t="s">
        <v>7543</v>
      </c>
      <c r="F1500" s="143"/>
      <c r="G1500" s="147" t="s">
        <v>835</v>
      </c>
      <c r="H1500" s="166" t="str">
        <f t="shared" si="42"/>
        <v xml:space="preserve"> </v>
      </c>
      <c r="I1500">
        <f t="shared" si="43"/>
        <v>0</v>
      </c>
      <c r="N1500" s="107"/>
    </row>
    <row r="1501" spans="3:14" ht="88" customHeight="1">
      <c r="C1501" s="146"/>
      <c r="D1501" s="137">
        <v>1409</v>
      </c>
      <c r="E1501" s="142" t="s">
        <v>7544</v>
      </c>
      <c r="F1501" s="143"/>
      <c r="G1501" s="147" t="s">
        <v>7545</v>
      </c>
      <c r="H1501" s="166" t="str">
        <f t="shared" si="42"/>
        <v xml:space="preserve"> </v>
      </c>
      <c r="I1501">
        <f t="shared" si="43"/>
        <v>0</v>
      </c>
      <c r="N1501" s="107"/>
    </row>
    <row r="1502" spans="3:14" ht="88" customHeight="1">
      <c r="C1502" s="136">
        <v>1860</v>
      </c>
      <c r="D1502" s="137">
        <v>1410</v>
      </c>
      <c r="E1502" s="142" t="s">
        <v>7546</v>
      </c>
      <c r="F1502" s="143"/>
      <c r="G1502" s="147" t="s">
        <v>7547</v>
      </c>
      <c r="H1502" s="166" t="str">
        <f t="shared" ref="H1502:H1565" si="44">IF(F1502=""," ",IF(F1502=G1502,"OK",G1502))</f>
        <v xml:space="preserve"> </v>
      </c>
      <c r="I1502">
        <f t="shared" ref="I1502:I1565" si="45">IF(H1502="OK",1,0)</f>
        <v>0</v>
      </c>
      <c r="N1502" s="107"/>
    </row>
    <row r="1503" spans="3:14" ht="98" customHeight="1">
      <c r="C1503" s="136">
        <v>1861</v>
      </c>
      <c r="D1503" s="137">
        <v>1411</v>
      </c>
      <c r="E1503" s="142" t="s">
        <v>7548</v>
      </c>
      <c r="F1503" s="143"/>
      <c r="G1503" s="147" t="s">
        <v>7549</v>
      </c>
      <c r="H1503" s="166" t="str">
        <f t="shared" si="44"/>
        <v xml:space="preserve"> </v>
      </c>
      <c r="I1503">
        <f t="shared" si="45"/>
        <v>0</v>
      </c>
      <c r="N1503" s="107"/>
    </row>
    <row r="1504" spans="3:14" ht="88" customHeight="1">
      <c r="C1504" s="146"/>
      <c r="D1504" s="137">
        <v>1412</v>
      </c>
      <c r="E1504" s="142" t="s">
        <v>7550</v>
      </c>
      <c r="F1504" s="143"/>
      <c r="G1504" s="147" t="s">
        <v>7551</v>
      </c>
      <c r="H1504" s="166" t="str">
        <f t="shared" si="44"/>
        <v xml:space="preserve"> </v>
      </c>
      <c r="I1504">
        <f t="shared" si="45"/>
        <v>0</v>
      </c>
      <c r="N1504" s="107"/>
    </row>
    <row r="1505" spans="3:14" ht="88" customHeight="1">
      <c r="C1505" s="136">
        <v>1862</v>
      </c>
      <c r="D1505" s="137">
        <v>1413</v>
      </c>
      <c r="E1505" s="142" t="s">
        <v>7552</v>
      </c>
      <c r="F1505" s="143"/>
      <c r="G1505" s="147" t="s">
        <v>791</v>
      </c>
      <c r="H1505" s="166" t="str">
        <f t="shared" si="44"/>
        <v xml:space="preserve"> </v>
      </c>
      <c r="I1505">
        <f t="shared" si="45"/>
        <v>0</v>
      </c>
      <c r="N1505" s="107"/>
    </row>
    <row r="1506" spans="3:14" ht="88" customHeight="1">
      <c r="C1506" s="146"/>
      <c r="D1506" s="137">
        <v>1414</v>
      </c>
      <c r="E1506" s="142" t="s">
        <v>7553</v>
      </c>
      <c r="F1506" s="143"/>
      <c r="G1506" s="147" t="s">
        <v>7554</v>
      </c>
      <c r="H1506" s="166" t="str">
        <f t="shared" si="44"/>
        <v xml:space="preserve"> </v>
      </c>
      <c r="I1506">
        <f t="shared" si="45"/>
        <v>0</v>
      </c>
      <c r="N1506" s="107"/>
    </row>
    <row r="1507" spans="3:14" ht="88" customHeight="1">
      <c r="C1507" s="136">
        <v>1863</v>
      </c>
      <c r="D1507" s="137">
        <v>1415</v>
      </c>
      <c r="E1507" s="142" t="s">
        <v>7555</v>
      </c>
      <c r="F1507" s="143"/>
      <c r="G1507" s="147" t="s">
        <v>7556</v>
      </c>
      <c r="H1507" s="166" t="str">
        <f t="shared" si="44"/>
        <v xml:space="preserve"> </v>
      </c>
      <c r="I1507">
        <f t="shared" si="45"/>
        <v>0</v>
      </c>
      <c r="N1507" s="107"/>
    </row>
    <row r="1508" spans="3:14" ht="88" customHeight="1">
      <c r="C1508" s="146"/>
      <c r="D1508" s="137">
        <v>1416</v>
      </c>
      <c r="E1508" s="142" t="s">
        <v>7557</v>
      </c>
      <c r="F1508" s="143"/>
      <c r="G1508" s="147" t="s">
        <v>7558</v>
      </c>
      <c r="H1508" s="166" t="str">
        <f t="shared" si="44"/>
        <v xml:space="preserve"> </v>
      </c>
      <c r="I1508">
        <f t="shared" si="45"/>
        <v>0</v>
      </c>
      <c r="N1508" s="107"/>
    </row>
    <row r="1509" spans="3:14" ht="88" customHeight="1">
      <c r="C1509" s="136">
        <v>1864</v>
      </c>
      <c r="D1509" s="137">
        <v>1417</v>
      </c>
      <c r="E1509" s="142" t="s">
        <v>7559</v>
      </c>
      <c r="F1509" s="143"/>
      <c r="G1509" s="147" t="s">
        <v>7560</v>
      </c>
      <c r="H1509" s="166" t="str">
        <f t="shared" si="44"/>
        <v xml:space="preserve"> </v>
      </c>
      <c r="I1509">
        <f t="shared" si="45"/>
        <v>0</v>
      </c>
      <c r="N1509" s="107"/>
    </row>
    <row r="1510" spans="3:14" ht="88" customHeight="1">
      <c r="C1510" s="136">
        <v>1865</v>
      </c>
      <c r="D1510" s="137">
        <v>1418</v>
      </c>
      <c r="E1510" s="142" t="s">
        <v>7561</v>
      </c>
      <c r="F1510" s="143"/>
      <c r="G1510" s="147" t="s">
        <v>7562</v>
      </c>
      <c r="H1510" s="166" t="str">
        <f t="shared" si="44"/>
        <v xml:space="preserve"> </v>
      </c>
      <c r="I1510">
        <f t="shared" si="45"/>
        <v>0</v>
      </c>
      <c r="N1510" s="107"/>
    </row>
    <row r="1511" spans="3:14" ht="88" customHeight="1">
      <c r="C1511" s="136" t="s">
        <v>5342</v>
      </c>
      <c r="D1511" s="137">
        <v>1419</v>
      </c>
      <c r="E1511" s="142" t="s">
        <v>7563</v>
      </c>
      <c r="F1511" s="143"/>
      <c r="G1511" s="147" t="s">
        <v>7562</v>
      </c>
      <c r="H1511" s="166" t="str">
        <f t="shared" si="44"/>
        <v xml:space="preserve"> </v>
      </c>
      <c r="I1511">
        <f t="shared" si="45"/>
        <v>0</v>
      </c>
      <c r="N1511" s="107"/>
    </row>
    <row r="1512" spans="3:14" ht="88" customHeight="1">
      <c r="C1512" s="136">
        <v>1866</v>
      </c>
      <c r="D1512" s="137">
        <v>1420</v>
      </c>
      <c r="E1512" s="142" t="s">
        <v>7564</v>
      </c>
      <c r="F1512" s="143"/>
      <c r="G1512" s="147" t="s">
        <v>7565</v>
      </c>
      <c r="H1512" s="166" t="str">
        <f t="shared" si="44"/>
        <v xml:space="preserve"> </v>
      </c>
      <c r="I1512">
        <f t="shared" si="45"/>
        <v>0</v>
      </c>
      <c r="N1512" s="107"/>
    </row>
    <row r="1513" spans="3:14" ht="88" customHeight="1">
      <c r="C1513" s="136">
        <v>1867</v>
      </c>
      <c r="D1513" s="137">
        <v>1421</v>
      </c>
      <c r="E1513" s="142" t="s">
        <v>7566</v>
      </c>
      <c r="F1513" s="143"/>
      <c r="G1513" s="147" t="s">
        <v>7567</v>
      </c>
      <c r="H1513" s="166" t="str">
        <f t="shared" si="44"/>
        <v xml:space="preserve"> </v>
      </c>
      <c r="I1513">
        <f t="shared" si="45"/>
        <v>0</v>
      </c>
      <c r="N1513" s="107"/>
    </row>
    <row r="1514" spans="3:14" ht="88" customHeight="1">
      <c r="C1514" s="136">
        <v>1868</v>
      </c>
      <c r="D1514" s="137">
        <v>1422</v>
      </c>
      <c r="E1514" s="142" t="s">
        <v>7568</v>
      </c>
      <c r="F1514" s="143"/>
      <c r="G1514" s="147" t="s">
        <v>784</v>
      </c>
      <c r="H1514" s="166" t="str">
        <f t="shared" si="44"/>
        <v xml:space="preserve"> </v>
      </c>
      <c r="I1514">
        <f t="shared" si="45"/>
        <v>0</v>
      </c>
      <c r="N1514" s="107"/>
    </row>
    <row r="1515" spans="3:14" ht="88" customHeight="1">
      <c r="C1515" s="136">
        <v>1869</v>
      </c>
      <c r="D1515" s="137">
        <v>1423</v>
      </c>
      <c r="E1515" s="142" t="s">
        <v>7569</v>
      </c>
      <c r="F1515" s="143"/>
      <c r="G1515" s="147" t="s">
        <v>944</v>
      </c>
      <c r="H1515" s="166" t="str">
        <f t="shared" si="44"/>
        <v xml:space="preserve"> </v>
      </c>
      <c r="I1515">
        <f t="shared" si="45"/>
        <v>0</v>
      </c>
      <c r="N1515" s="107"/>
    </row>
    <row r="1516" spans="3:14" ht="88" customHeight="1">
      <c r="C1516" s="136">
        <v>1870</v>
      </c>
      <c r="D1516" s="137">
        <v>1424</v>
      </c>
      <c r="E1516" s="142" t="s">
        <v>7570</v>
      </c>
      <c r="F1516" s="143"/>
      <c r="G1516" s="147" t="s">
        <v>945</v>
      </c>
      <c r="H1516" s="166" t="str">
        <f t="shared" si="44"/>
        <v xml:space="preserve"> </v>
      </c>
      <c r="I1516">
        <f t="shared" si="45"/>
        <v>0</v>
      </c>
      <c r="N1516" s="107"/>
    </row>
    <row r="1517" spans="3:14" ht="88" customHeight="1">
      <c r="C1517" s="146"/>
      <c r="D1517" s="137">
        <v>1425</v>
      </c>
      <c r="E1517" s="142" t="s">
        <v>7571</v>
      </c>
      <c r="F1517" s="143"/>
      <c r="G1517" s="147" t="s">
        <v>7572</v>
      </c>
      <c r="H1517" s="166" t="str">
        <f t="shared" si="44"/>
        <v xml:space="preserve"> </v>
      </c>
      <c r="I1517">
        <f t="shared" si="45"/>
        <v>0</v>
      </c>
      <c r="N1517" s="107"/>
    </row>
    <row r="1518" spans="3:14" ht="88" customHeight="1">
      <c r="C1518" s="136">
        <v>1871</v>
      </c>
      <c r="D1518" s="137">
        <v>1426</v>
      </c>
      <c r="E1518" s="142" t="s">
        <v>7573</v>
      </c>
      <c r="F1518" s="143"/>
      <c r="G1518" s="147" t="s">
        <v>7574</v>
      </c>
      <c r="H1518" s="166" t="str">
        <f t="shared" si="44"/>
        <v xml:space="preserve"> </v>
      </c>
      <c r="I1518">
        <f t="shared" si="45"/>
        <v>0</v>
      </c>
      <c r="N1518" s="107"/>
    </row>
    <row r="1519" spans="3:14" ht="88" customHeight="1">
      <c r="C1519" s="136">
        <v>1872</v>
      </c>
      <c r="D1519" s="137">
        <v>1427</v>
      </c>
      <c r="E1519" s="142" t="s">
        <v>7575</v>
      </c>
      <c r="F1519" s="143"/>
      <c r="G1519" s="147" t="s">
        <v>826</v>
      </c>
      <c r="H1519" s="166" t="str">
        <f t="shared" si="44"/>
        <v xml:space="preserve"> </v>
      </c>
      <c r="I1519">
        <f t="shared" si="45"/>
        <v>0</v>
      </c>
      <c r="N1519" s="107"/>
    </row>
    <row r="1520" spans="3:14" ht="88" customHeight="1">
      <c r="C1520" s="146"/>
      <c r="D1520" s="137">
        <v>1428</v>
      </c>
      <c r="E1520" s="142" t="s">
        <v>7576</v>
      </c>
      <c r="F1520" s="143"/>
      <c r="G1520" s="147" t="s">
        <v>839</v>
      </c>
      <c r="H1520" s="166" t="str">
        <f t="shared" si="44"/>
        <v xml:space="preserve"> </v>
      </c>
      <c r="I1520">
        <f t="shared" si="45"/>
        <v>0</v>
      </c>
      <c r="N1520" s="107"/>
    </row>
    <row r="1521" spans="3:14" ht="88" customHeight="1">
      <c r="C1521" s="146"/>
      <c r="D1521" s="137">
        <v>1429</v>
      </c>
      <c r="E1521" s="142" t="s">
        <v>7577</v>
      </c>
      <c r="F1521" s="143"/>
      <c r="G1521" s="147" t="s">
        <v>2644</v>
      </c>
      <c r="H1521" s="166" t="str">
        <f t="shared" si="44"/>
        <v xml:space="preserve"> </v>
      </c>
      <c r="I1521">
        <f t="shared" si="45"/>
        <v>0</v>
      </c>
      <c r="N1521" s="107"/>
    </row>
    <row r="1522" spans="3:14" ht="88" customHeight="1">
      <c r="C1522" s="146"/>
      <c r="D1522" s="137">
        <v>1430</v>
      </c>
      <c r="E1522" s="142" t="s">
        <v>7578</v>
      </c>
      <c r="F1522" s="143"/>
      <c r="G1522" s="147" t="s">
        <v>7579</v>
      </c>
      <c r="H1522" s="166" t="str">
        <f t="shared" si="44"/>
        <v xml:space="preserve"> </v>
      </c>
      <c r="I1522">
        <f t="shared" si="45"/>
        <v>0</v>
      </c>
      <c r="N1522" s="107"/>
    </row>
    <row r="1523" spans="3:14" ht="88" customHeight="1">
      <c r="C1523" s="136">
        <v>1873</v>
      </c>
      <c r="D1523" s="137">
        <v>1431</v>
      </c>
      <c r="E1523" s="142" t="s">
        <v>7580</v>
      </c>
      <c r="F1523" s="143"/>
      <c r="G1523" s="147" t="s">
        <v>7581</v>
      </c>
      <c r="H1523" s="166" t="str">
        <f t="shared" si="44"/>
        <v xml:space="preserve"> </v>
      </c>
      <c r="I1523">
        <f t="shared" si="45"/>
        <v>0</v>
      </c>
      <c r="N1523" s="107"/>
    </row>
    <row r="1524" spans="3:14" ht="88" customHeight="1">
      <c r="C1524" s="136">
        <v>1874</v>
      </c>
      <c r="D1524" s="137">
        <v>1432</v>
      </c>
      <c r="E1524" s="142" t="s">
        <v>7582</v>
      </c>
      <c r="F1524" s="143"/>
      <c r="G1524" s="147" t="s">
        <v>935</v>
      </c>
      <c r="H1524" s="166" t="str">
        <f t="shared" si="44"/>
        <v xml:space="preserve"> </v>
      </c>
      <c r="I1524">
        <f t="shared" si="45"/>
        <v>0</v>
      </c>
      <c r="N1524" s="107"/>
    </row>
    <row r="1525" spans="3:14" ht="88" customHeight="1">
      <c r="C1525" s="136">
        <v>1875</v>
      </c>
      <c r="D1525" s="137">
        <v>1433</v>
      </c>
      <c r="E1525" s="142" t="s">
        <v>7583</v>
      </c>
      <c r="F1525" s="143"/>
      <c r="G1525" s="147" t="s">
        <v>7584</v>
      </c>
      <c r="H1525" s="166" t="str">
        <f t="shared" si="44"/>
        <v xml:space="preserve"> </v>
      </c>
      <c r="I1525">
        <f t="shared" si="45"/>
        <v>0</v>
      </c>
      <c r="N1525" s="107"/>
    </row>
    <row r="1526" spans="3:14" ht="88" customHeight="1">
      <c r="C1526" s="136">
        <v>1876</v>
      </c>
      <c r="D1526" s="137">
        <v>1434</v>
      </c>
      <c r="E1526" s="142" t="s">
        <v>7585</v>
      </c>
      <c r="F1526" s="143"/>
      <c r="G1526" s="147" t="s">
        <v>7586</v>
      </c>
      <c r="H1526" s="166" t="str">
        <f t="shared" si="44"/>
        <v xml:space="preserve"> </v>
      </c>
      <c r="I1526">
        <f t="shared" si="45"/>
        <v>0</v>
      </c>
      <c r="N1526" s="107"/>
    </row>
    <row r="1527" spans="3:14" ht="88" customHeight="1">
      <c r="C1527" s="136">
        <v>1877</v>
      </c>
      <c r="D1527" s="137">
        <v>1435</v>
      </c>
      <c r="E1527" s="142" t="s">
        <v>7587</v>
      </c>
      <c r="F1527" s="143"/>
      <c r="G1527" s="147" t="s">
        <v>7588</v>
      </c>
      <c r="H1527" s="166" t="str">
        <f t="shared" si="44"/>
        <v xml:space="preserve"> </v>
      </c>
      <c r="I1527">
        <f t="shared" si="45"/>
        <v>0</v>
      </c>
      <c r="N1527" s="107"/>
    </row>
    <row r="1528" spans="3:14" ht="88" customHeight="1">
      <c r="C1528" s="136">
        <v>1878</v>
      </c>
      <c r="D1528" s="137">
        <v>1436</v>
      </c>
      <c r="E1528" s="142" t="s">
        <v>7589</v>
      </c>
      <c r="F1528" s="143"/>
      <c r="G1528" s="147" t="s">
        <v>7590</v>
      </c>
      <c r="H1528" s="166" t="str">
        <f t="shared" si="44"/>
        <v xml:space="preserve"> </v>
      </c>
      <c r="I1528">
        <f t="shared" si="45"/>
        <v>0</v>
      </c>
      <c r="N1528" s="107"/>
    </row>
    <row r="1529" spans="3:14" ht="88" customHeight="1">
      <c r="C1529" s="146"/>
      <c r="D1529" s="137">
        <v>1437</v>
      </c>
      <c r="E1529" s="142" t="s">
        <v>7591</v>
      </c>
      <c r="F1529" s="143"/>
      <c r="G1529" s="147" t="s">
        <v>7590</v>
      </c>
      <c r="H1529" s="166" t="str">
        <f t="shared" si="44"/>
        <v xml:space="preserve"> </v>
      </c>
      <c r="I1529">
        <f t="shared" si="45"/>
        <v>0</v>
      </c>
      <c r="N1529" s="107"/>
    </row>
    <row r="1530" spans="3:14" ht="88" customHeight="1">
      <c r="C1530" s="136">
        <v>1879</v>
      </c>
      <c r="D1530" s="137">
        <v>1438</v>
      </c>
      <c r="E1530" s="142" t="s">
        <v>7592</v>
      </c>
      <c r="F1530" s="143"/>
      <c r="G1530" s="147" t="s">
        <v>2664</v>
      </c>
      <c r="H1530" s="166" t="str">
        <f t="shared" si="44"/>
        <v xml:space="preserve"> </v>
      </c>
      <c r="I1530">
        <f t="shared" si="45"/>
        <v>0</v>
      </c>
      <c r="N1530" s="107"/>
    </row>
    <row r="1531" spans="3:14" ht="88" customHeight="1">
      <c r="C1531" s="146"/>
      <c r="D1531" s="137">
        <v>1439</v>
      </c>
      <c r="E1531" s="142" t="s">
        <v>7593</v>
      </c>
      <c r="F1531" s="143"/>
      <c r="G1531" s="147" t="s">
        <v>806</v>
      </c>
      <c r="H1531" s="166" t="str">
        <f t="shared" si="44"/>
        <v xml:space="preserve"> </v>
      </c>
      <c r="I1531">
        <f t="shared" si="45"/>
        <v>0</v>
      </c>
      <c r="N1531" s="107"/>
    </row>
    <row r="1532" spans="3:14" ht="88" customHeight="1">
      <c r="C1532" s="146"/>
      <c r="D1532" s="137">
        <v>1440</v>
      </c>
      <c r="E1532" s="142" t="s">
        <v>7594</v>
      </c>
      <c r="F1532" s="143"/>
      <c r="G1532" s="147" t="s">
        <v>2664</v>
      </c>
      <c r="H1532" s="166" t="str">
        <f t="shared" si="44"/>
        <v xml:space="preserve"> </v>
      </c>
      <c r="I1532">
        <f t="shared" si="45"/>
        <v>0</v>
      </c>
      <c r="N1532" s="107"/>
    </row>
    <row r="1533" spans="3:14" ht="88" customHeight="1">
      <c r="C1533" s="136">
        <v>1880</v>
      </c>
      <c r="D1533" s="137">
        <v>1441</v>
      </c>
      <c r="E1533" s="142" t="s">
        <v>7595</v>
      </c>
      <c r="F1533" s="143"/>
      <c r="G1533" s="147" t="s">
        <v>3113</v>
      </c>
      <c r="H1533" s="166" t="str">
        <f t="shared" si="44"/>
        <v xml:space="preserve"> </v>
      </c>
      <c r="I1533">
        <f t="shared" si="45"/>
        <v>0</v>
      </c>
      <c r="N1533" s="107"/>
    </row>
    <row r="1534" spans="3:14" ht="88" customHeight="1">
      <c r="C1534" s="146"/>
      <c r="D1534" s="137">
        <v>1442</v>
      </c>
      <c r="E1534" s="142" t="s">
        <v>7596</v>
      </c>
      <c r="F1534" s="191"/>
      <c r="G1534" s="147" t="s">
        <v>7597</v>
      </c>
      <c r="H1534" s="166" t="str">
        <f t="shared" si="44"/>
        <v xml:space="preserve"> </v>
      </c>
      <c r="I1534">
        <f t="shared" si="45"/>
        <v>0</v>
      </c>
      <c r="N1534" s="107"/>
    </row>
    <row r="1535" spans="3:14" ht="88" customHeight="1">
      <c r="C1535" s="136">
        <v>1881</v>
      </c>
      <c r="D1535" s="137">
        <v>1443</v>
      </c>
      <c r="E1535" s="142" t="s">
        <v>7598</v>
      </c>
      <c r="F1535" s="143"/>
      <c r="G1535" s="147" t="s">
        <v>7599</v>
      </c>
      <c r="H1535" s="166" t="str">
        <f t="shared" si="44"/>
        <v xml:space="preserve"> </v>
      </c>
      <c r="I1535">
        <f t="shared" si="45"/>
        <v>0</v>
      </c>
      <c r="N1535" s="107"/>
    </row>
    <row r="1536" spans="3:14" ht="88" customHeight="1">
      <c r="C1536" s="136">
        <v>1882</v>
      </c>
      <c r="D1536" s="137">
        <v>1444</v>
      </c>
      <c r="E1536" s="142" t="s">
        <v>7600</v>
      </c>
      <c r="F1536" s="143"/>
      <c r="G1536" s="147" t="s">
        <v>7601</v>
      </c>
      <c r="H1536" s="166" t="str">
        <f t="shared" si="44"/>
        <v xml:space="preserve"> </v>
      </c>
      <c r="I1536">
        <f t="shared" si="45"/>
        <v>0</v>
      </c>
      <c r="N1536" s="107"/>
    </row>
    <row r="1537" spans="3:14" ht="88" customHeight="1">
      <c r="C1537" s="136">
        <v>1883</v>
      </c>
      <c r="D1537" s="137">
        <v>1445</v>
      </c>
      <c r="E1537" s="142" t="s">
        <v>7602</v>
      </c>
      <c r="F1537" s="143"/>
      <c r="G1537" s="147" t="s">
        <v>7603</v>
      </c>
      <c r="H1537" s="166" t="str">
        <f t="shared" si="44"/>
        <v xml:space="preserve"> </v>
      </c>
      <c r="I1537">
        <f t="shared" si="45"/>
        <v>0</v>
      </c>
      <c r="N1537" s="107"/>
    </row>
    <row r="1538" spans="3:14" ht="88" customHeight="1">
      <c r="C1538" s="146"/>
      <c r="D1538" s="137">
        <v>1446</v>
      </c>
      <c r="E1538" s="142" t="s">
        <v>7604</v>
      </c>
      <c r="F1538" s="143"/>
      <c r="G1538" s="147" t="s">
        <v>7605</v>
      </c>
      <c r="H1538" s="166" t="str">
        <f t="shared" si="44"/>
        <v xml:space="preserve"> </v>
      </c>
      <c r="I1538">
        <f t="shared" si="45"/>
        <v>0</v>
      </c>
      <c r="N1538" s="107"/>
    </row>
    <row r="1539" spans="3:14" ht="88" customHeight="1">
      <c r="C1539" s="136">
        <v>1884</v>
      </c>
      <c r="D1539" s="137">
        <v>1447</v>
      </c>
      <c r="E1539" s="142" t="s">
        <v>7606</v>
      </c>
      <c r="F1539" s="143"/>
      <c r="G1539" s="147" t="s">
        <v>7607</v>
      </c>
      <c r="H1539" s="166" t="str">
        <f t="shared" si="44"/>
        <v xml:space="preserve"> </v>
      </c>
      <c r="I1539">
        <f t="shared" si="45"/>
        <v>0</v>
      </c>
      <c r="N1539" s="107"/>
    </row>
    <row r="1540" spans="3:14" ht="88" customHeight="1">
      <c r="C1540" s="146"/>
      <c r="D1540" s="137">
        <v>1448</v>
      </c>
      <c r="E1540" s="177" t="s">
        <v>7608</v>
      </c>
      <c r="F1540" s="143"/>
      <c r="G1540" s="147" t="s">
        <v>7607</v>
      </c>
      <c r="H1540" s="166" t="str">
        <f t="shared" si="44"/>
        <v xml:space="preserve"> </v>
      </c>
      <c r="I1540">
        <f t="shared" si="45"/>
        <v>0</v>
      </c>
      <c r="N1540" s="107"/>
    </row>
    <row r="1541" spans="3:14" ht="88" customHeight="1">
      <c r="C1541" s="136">
        <v>1885</v>
      </c>
      <c r="D1541" s="137">
        <v>1449</v>
      </c>
      <c r="E1541" s="177" t="s">
        <v>7609</v>
      </c>
      <c r="F1541" s="143"/>
      <c r="G1541" s="147" t="s">
        <v>7610</v>
      </c>
      <c r="H1541" s="166" t="str">
        <f t="shared" si="44"/>
        <v xml:space="preserve"> </v>
      </c>
      <c r="I1541">
        <f t="shared" si="45"/>
        <v>0</v>
      </c>
      <c r="N1541" s="107"/>
    </row>
    <row r="1542" spans="3:14" ht="88" customHeight="1">
      <c r="C1542" s="146"/>
      <c r="D1542" s="137">
        <v>1450</v>
      </c>
      <c r="E1542" s="142" t="s">
        <v>7611</v>
      </c>
      <c r="F1542" s="143"/>
      <c r="G1542" s="147" t="s">
        <v>7612</v>
      </c>
      <c r="H1542" s="166" t="str">
        <f t="shared" si="44"/>
        <v xml:space="preserve"> </v>
      </c>
      <c r="I1542">
        <f t="shared" si="45"/>
        <v>0</v>
      </c>
      <c r="N1542" s="107"/>
    </row>
    <row r="1543" spans="3:14" ht="88" customHeight="1">
      <c r="C1543" s="136">
        <v>1886</v>
      </c>
      <c r="D1543" s="137">
        <v>1451</v>
      </c>
      <c r="E1543" s="142" t="s">
        <v>7613</v>
      </c>
      <c r="F1543" s="143"/>
      <c r="G1543" s="147" t="s">
        <v>7614</v>
      </c>
      <c r="H1543" s="166" t="str">
        <f t="shared" si="44"/>
        <v xml:space="preserve"> </v>
      </c>
      <c r="I1543">
        <f t="shared" si="45"/>
        <v>0</v>
      </c>
      <c r="N1543" s="107"/>
    </row>
    <row r="1544" spans="3:14" ht="88" customHeight="1">
      <c r="C1544" s="136">
        <v>1887</v>
      </c>
      <c r="D1544" s="137">
        <v>1452</v>
      </c>
      <c r="E1544" s="142" t="s">
        <v>7615</v>
      </c>
      <c r="F1544" s="143"/>
      <c r="G1544" s="147" t="s">
        <v>7616</v>
      </c>
      <c r="H1544" s="166" t="str">
        <f t="shared" si="44"/>
        <v xml:space="preserve"> </v>
      </c>
      <c r="I1544">
        <f t="shared" si="45"/>
        <v>0</v>
      </c>
      <c r="N1544" s="107"/>
    </row>
    <row r="1545" spans="3:14" ht="88" customHeight="1">
      <c r="C1545" s="136">
        <v>1888</v>
      </c>
      <c r="D1545" s="137">
        <v>1453</v>
      </c>
      <c r="E1545" s="142" t="s">
        <v>7617</v>
      </c>
      <c r="F1545" s="143"/>
      <c r="G1545" s="147" t="s">
        <v>3128</v>
      </c>
      <c r="H1545" s="166" t="str">
        <f t="shared" si="44"/>
        <v xml:space="preserve"> </v>
      </c>
      <c r="I1545">
        <f t="shared" si="45"/>
        <v>0</v>
      </c>
      <c r="N1545" s="107"/>
    </row>
    <row r="1546" spans="3:14" ht="88" customHeight="1">
      <c r="C1546" s="146"/>
      <c r="D1546" s="137">
        <v>1454</v>
      </c>
      <c r="E1546" s="142" t="s">
        <v>7618</v>
      </c>
      <c r="F1546" s="143"/>
      <c r="G1546" s="147" t="s">
        <v>944</v>
      </c>
      <c r="H1546" s="166" t="str">
        <f t="shared" si="44"/>
        <v xml:space="preserve"> </v>
      </c>
      <c r="I1546">
        <f t="shared" si="45"/>
        <v>0</v>
      </c>
      <c r="N1546" s="107"/>
    </row>
    <row r="1547" spans="3:14" ht="88" customHeight="1">
      <c r="C1547" s="136">
        <v>1889</v>
      </c>
      <c r="D1547" s="137">
        <v>1455</v>
      </c>
      <c r="E1547" s="142" t="s">
        <v>7619</v>
      </c>
      <c r="F1547" s="143"/>
      <c r="G1547" s="147" t="s">
        <v>7620</v>
      </c>
      <c r="H1547" s="166" t="str">
        <f t="shared" si="44"/>
        <v xml:space="preserve"> </v>
      </c>
      <c r="I1547">
        <f t="shared" si="45"/>
        <v>0</v>
      </c>
      <c r="N1547" s="107"/>
    </row>
    <row r="1548" spans="3:14" ht="88" customHeight="1">
      <c r="C1548" s="136">
        <v>1890</v>
      </c>
      <c r="D1548" s="137">
        <v>1456</v>
      </c>
      <c r="E1548" s="142" t="s">
        <v>7621</v>
      </c>
      <c r="F1548" s="143"/>
      <c r="G1548" s="147" t="s">
        <v>7622</v>
      </c>
      <c r="H1548" s="166" t="str">
        <f t="shared" si="44"/>
        <v xml:space="preserve"> </v>
      </c>
      <c r="I1548">
        <f t="shared" si="45"/>
        <v>0</v>
      </c>
      <c r="N1548" s="107"/>
    </row>
    <row r="1549" spans="3:14" ht="88" customHeight="1">
      <c r="C1549" s="136">
        <v>1891</v>
      </c>
      <c r="D1549" s="137">
        <v>1457</v>
      </c>
      <c r="E1549" s="142" t="s">
        <v>7623</v>
      </c>
      <c r="F1549" s="143"/>
      <c r="G1549" s="147" t="s">
        <v>835</v>
      </c>
      <c r="H1549" s="166" t="str">
        <f t="shared" si="44"/>
        <v xml:space="preserve"> </v>
      </c>
      <c r="I1549">
        <f t="shared" si="45"/>
        <v>0</v>
      </c>
      <c r="N1549" s="107"/>
    </row>
    <row r="1550" spans="3:14" ht="88" customHeight="1">
      <c r="C1550" s="136">
        <v>1892</v>
      </c>
      <c r="D1550" s="137">
        <v>1458</v>
      </c>
      <c r="E1550" s="142" t="s">
        <v>7624</v>
      </c>
      <c r="F1550" s="143"/>
      <c r="G1550" s="147" t="s">
        <v>7625</v>
      </c>
      <c r="H1550" s="166" t="str">
        <f t="shared" si="44"/>
        <v xml:space="preserve"> </v>
      </c>
      <c r="I1550">
        <f t="shared" si="45"/>
        <v>0</v>
      </c>
      <c r="N1550" s="107"/>
    </row>
    <row r="1551" spans="3:14" ht="88" customHeight="1">
      <c r="C1551" s="146"/>
      <c r="D1551" s="137">
        <v>1459</v>
      </c>
      <c r="E1551" s="142" t="s">
        <v>7626</v>
      </c>
      <c r="F1551" s="143"/>
      <c r="G1551" s="147" t="s">
        <v>7625</v>
      </c>
      <c r="H1551" s="166" t="str">
        <f t="shared" si="44"/>
        <v xml:space="preserve"> </v>
      </c>
      <c r="I1551">
        <f t="shared" si="45"/>
        <v>0</v>
      </c>
      <c r="N1551" s="107"/>
    </row>
    <row r="1552" spans="3:14" ht="88" customHeight="1">
      <c r="C1552" s="136">
        <v>1893</v>
      </c>
      <c r="D1552" s="137">
        <v>1460</v>
      </c>
      <c r="E1552" s="142" t="s">
        <v>7627</v>
      </c>
      <c r="F1552" s="143"/>
      <c r="G1552" s="147" t="s">
        <v>7628</v>
      </c>
      <c r="H1552" s="166" t="str">
        <f t="shared" si="44"/>
        <v xml:space="preserve"> </v>
      </c>
      <c r="I1552">
        <f t="shared" si="45"/>
        <v>0</v>
      </c>
      <c r="N1552" s="107"/>
    </row>
    <row r="1553" spans="3:14" ht="88" customHeight="1">
      <c r="C1553" s="136">
        <v>1894</v>
      </c>
      <c r="D1553" s="137">
        <v>1461</v>
      </c>
      <c r="E1553" s="142" t="s">
        <v>7629</v>
      </c>
      <c r="F1553" s="143"/>
      <c r="G1553" s="147" t="s">
        <v>7630</v>
      </c>
      <c r="H1553" s="166" t="str">
        <f t="shared" si="44"/>
        <v xml:space="preserve"> </v>
      </c>
      <c r="I1553">
        <f t="shared" si="45"/>
        <v>0</v>
      </c>
      <c r="N1553" s="107"/>
    </row>
    <row r="1554" spans="3:14" ht="88" customHeight="1">
      <c r="C1554" s="136">
        <v>1895</v>
      </c>
      <c r="D1554" s="137">
        <v>1462</v>
      </c>
      <c r="E1554" s="142" t="s">
        <v>7631</v>
      </c>
      <c r="F1554" s="143"/>
      <c r="G1554" s="147" t="s">
        <v>815</v>
      </c>
      <c r="H1554" s="166" t="str">
        <f t="shared" si="44"/>
        <v xml:space="preserve"> </v>
      </c>
      <c r="I1554">
        <f t="shared" si="45"/>
        <v>0</v>
      </c>
      <c r="N1554" s="107"/>
    </row>
    <row r="1555" spans="3:14" ht="88" customHeight="1">
      <c r="C1555" s="136">
        <v>1896</v>
      </c>
      <c r="D1555" s="137">
        <v>1463</v>
      </c>
      <c r="E1555" s="142" t="s">
        <v>7632</v>
      </c>
      <c r="F1555" s="143"/>
      <c r="G1555" s="147" t="s">
        <v>2772</v>
      </c>
      <c r="H1555" s="166" t="str">
        <f t="shared" si="44"/>
        <v xml:space="preserve"> </v>
      </c>
      <c r="I1555">
        <f t="shared" si="45"/>
        <v>0</v>
      </c>
      <c r="N1555" s="107"/>
    </row>
    <row r="1556" spans="3:14" ht="88" customHeight="1">
      <c r="C1556" s="146"/>
      <c r="D1556" s="137">
        <v>1464</v>
      </c>
      <c r="E1556" s="177" t="s">
        <v>7633</v>
      </c>
      <c r="F1556" s="143"/>
      <c r="G1556" s="147" t="s">
        <v>7634</v>
      </c>
      <c r="H1556" s="166" t="str">
        <f t="shared" si="44"/>
        <v xml:space="preserve"> </v>
      </c>
      <c r="I1556">
        <f t="shared" si="45"/>
        <v>0</v>
      </c>
      <c r="N1556" s="107"/>
    </row>
    <row r="1557" spans="3:14" ht="88" customHeight="1">
      <c r="C1557" s="136">
        <v>1897</v>
      </c>
      <c r="D1557" s="137">
        <v>1465</v>
      </c>
      <c r="E1557" s="142" t="s">
        <v>7635</v>
      </c>
      <c r="F1557" s="143"/>
      <c r="G1557" s="147" t="s">
        <v>805</v>
      </c>
      <c r="H1557" s="166" t="str">
        <f t="shared" si="44"/>
        <v xml:space="preserve"> </v>
      </c>
      <c r="I1557">
        <f t="shared" si="45"/>
        <v>0</v>
      </c>
      <c r="N1557" s="107"/>
    </row>
    <row r="1558" spans="3:14" ht="88" customHeight="1">
      <c r="C1558" s="136">
        <v>1898</v>
      </c>
      <c r="D1558" s="137">
        <v>1466</v>
      </c>
      <c r="E1558" s="142" t="s">
        <v>7636</v>
      </c>
      <c r="F1558" s="143"/>
      <c r="G1558" s="147" t="s">
        <v>791</v>
      </c>
      <c r="H1558" s="166" t="str">
        <f t="shared" si="44"/>
        <v xml:space="preserve"> </v>
      </c>
      <c r="I1558">
        <f t="shared" si="45"/>
        <v>0</v>
      </c>
      <c r="N1558" s="107"/>
    </row>
    <row r="1559" spans="3:14" ht="88" customHeight="1">
      <c r="C1559" s="136">
        <v>1899</v>
      </c>
      <c r="D1559" s="137">
        <v>1467</v>
      </c>
      <c r="E1559" s="142" t="s">
        <v>7637</v>
      </c>
      <c r="F1559" s="143"/>
      <c r="G1559" s="147" t="s">
        <v>7638</v>
      </c>
      <c r="H1559" s="166" t="str">
        <f t="shared" si="44"/>
        <v xml:space="preserve"> </v>
      </c>
      <c r="I1559">
        <f t="shared" si="45"/>
        <v>0</v>
      </c>
      <c r="N1559" s="107"/>
    </row>
    <row r="1560" spans="3:14" ht="88" customHeight="1">
      <c r="C1560" s="146"/>
      <c r="D1560" s="137">
        <v>1468</v>
      </c>
      <c r="E1560" s="142" t="s">
        <v>7639</v>
      </c>
      <c r="F1560" s="143"/>
      <c r="G1560" s="147" t="s">
        <v>7640</v>
      </c>
      <c r="H1560" s="166" t="str">
        <f t="shared" si="44"/>
        <v xml:space="preserve"> </v>
      </c>
      <c r="I1560">
        <f t="shared" si="45"/>
        <v>0</v>
      </c>
      <c r="N1560" s="107"/>
    </row>
    <row r="1561" spans="3:14" ht="88" customHeight="1">
      <c r="C1561" s="136">
        <v>1900</v>
      </c>
      <c r="D1561" s="137">
        <v>1469</v>
      </c>
      <c r="E1561" s="142" t="s">
        <v>7641</v>
      </c>
      <c r="F1561" s="143"/>
      <c r="G1561" s="147" t="s">
        <v>1014</v>
      </c>
      <c r="H1561" s="166" t="str">
        <f t="shared" si="44"/>
        <v xml:space="preserve"> </v>
      </c>
      <c r="I1561">
        <f t="shared" si="45"/>
        <v>0</v>
      </c>
      <c r="N1561" s="107"/>
    </row>
    <row r="1562" spans="3:14" ht="88" customHeight="1">
      <c r="C1562" s="146"/>
      <c r="D1562" s="137">
        <v>1470</v>
      </c>
      <c r="E1562" s="142" t="s">
        <v>7642</v>
      </c>
      <c r="F1562" s="143"/>
      <c r="G1562" s="147" t="s">
        <v>1014</v>
      </c>
      <c r="H1562" s="166" t="str">
        <f t="shared" si="44"/>
        <v xml:space="preserve"> </v>
      </c>
      <c r="I1562">
        <f t="shared" si="45"/>
        <v>0</v>
      </c>
      <c r="N1562" s="107"/>
    </row>
    <row r="1563" spans="3:14" ht="88" customHeight="1">
      <c r="C1563" s="136">
        <v>1901</v>
      </c>
      <c r="D1563" s="137">
        <v>1471</v>
      </c>
      <c r="E1563" s="142" t="s">
        <v>7643</v>
      </c>
      <c r="F1563" s="143"/>
      <c r="G1563" s="147" t="s">
        <v>7644</v>
      </c>
      <c r="H1563" s="166" t="str">
        <f t="shared" si="44"/>
        <v xml:space="preserve"> </v>
      </c>
      <c r="I1563">
        <f t="shared" si="45"/>
        <v>0</v>
      </c>
      <c r="N1563" s="107"/>
    </row>
    <row r="1564" spans="3:14" ht="88" customHeight="1">
      <c r="C1564" s="146"/>
      <c r="D1564" s="137">
        <v>1472</v>
      </c>
      <c r="E1564" s="142" t="s">
        <v>7645</v>
      </c>
      <c r="F1564" s="143"/>
      <c r="G1564" s="147" t="s">
        <v>7646</v>
      </c>
      <c r="H1564" s="166" t="str">
        <f t="shared" si="44"/>
        <v xml:space="preserve"> </v>
      </c>
      <c r="I1564">
        <f t="shared" si="45"/>
        <v>0</v>
      </c>
      <c r="N1564" s="107"/>
    </row>
    <row r="1565" spans="3:14" ht="88" customHeight="1">
      <c r="C1565" s="136">
        <v>1902</v>
      </c>
      <c r="D1565" s="137">
        <v>1473</v>
      </c>
      <c r="E1565" s="142" t="s">
        <v>7647</v>
      </c>
      <c r="F1565" s="143"/>
      <c r="G1565" s="147" t="s">
        <v>811</v>
      </c>
      <c r="H1565" s="166" t="str">
        <f t="shared" si="44"/>
        <v xml:space="preserve"> </v>
      </c>
      <c r="I1565">
        <f t="shared" si="45"/>
        <v>0</v>
      </c>
      <c r="N1565" s="107"/>
    </row>
    <row r="1566" spans="3:14" ht="88" customHeight="1">
      <c r="C1566" s="146"/>
      <c r="D1566" s="137">
        <v>1474</v>
      </c>
      <c r="E1566" s="177" t="s">
        <v>7648</v>
      </c>
      <c r="F1566" s="143"/>
      <c r="G1566" s="147" t="s">
        <v>784</v>
      </c>
      <c r="H1566" s="166" t="str">
        <f t="shared" ref="H1566:H1635" si="46">IF(F1566=""," ",IF(F1566=G1566,"OK",G1566))</f>
        <v xml:space="preserve"> </v>
      </c>
      <c r="I1566">
        <f t="shared" ref="I1566:I1635" si="47">IF(H1566="OK",1,0)</f>
        <v>0</v>
      </c>
      <c r="N1566" s="107"/>
    </row>
    <row r="1567" spans="3:14" ht="88" customHeight="1">
      <c r="C1567" s="136">
        <v>1903</v>
      </c>
      <c r="D1567" s="137">
        <v>1475</v>
      </c>
      <c r="E1567" s="142" t="s">
        <v>7649</v>
      </c>
      <c r="F1567" s="143"/>
      <c r="G1567" s="147" t="s">
        <v>7650</v>
      </c>
      <c r="H1567" s="166" t="str">
        <f t="shared" si="46"/>
        <v xml:space="preserve"> </v>
      </c>
      <c r="I1567">
        <f t="shared" si="47"/>
        <v>0</v>
      </c>
      <c r="N1567" s="107"/>
    </row>
    <row r="1568" spans="3:14" ht="88" customHeight="1">
      <c r="C1568" s="146"/>
      <c r="D1568" s="137">
        <v>1476</v>
      </c>
      <c r="E1568" s="142" t="s">
        <v>7651</v>
      </c>
      <c r="F1568" s="143"/>
      <c r="G1568" s="147" t="s">
        <v>7652</v>
      </c>
      <c r="H1568" s="166" t="str">
        <f t="shared" si="46"/>
        <v xml:space="preserve"> </v>
      </c>
      <c r="I1568">
        <f t="shared" si="47"/>
        <v>0</v>
      </c>
      <c r="N1568" s="107"/>
    </row>
    <row r="1569" spans="3:14" ht="88" customHeight="1">
      <c r="C1569" s="136">
        <v>1904</v>
      </c>
      <c r="D1569" s="137">
        <v>1477</v>
      </c>
      <c r="E1569" s="142" t="s">
        <v>7653</v>
      </c>
      <c r="F1569" s="143"/>
      <c r="G1569" s="147" t="s">
        <v>2836</v>
      </c>
      <c r="H1569" s="166" t="str">
        <f t="shared" si="46"/>
        <v xml:space="preserve"> </v>
      </c>
      <c r="I1569">
        <f t="shared" si="47"/>
        <v>0</v>
      </c>
      <c r="N1569" s="107"/>
    </row>
    <row r="1570" spans="3:14" ht="88" customHeight="1">
      <c r="C1570" s="146"/>
      <c r="D1570" s="137">
        <v>1478</v>
      </c>
      <c r="E1570" s="142" t="s">
        <v>7654</v>
      </c>
      <c r="F1570" s="143"/>
      <c r="G1570" s="147" t="s">
        <v>1097</v>
      </c>
      <c r="H1570" s="166" t="str">
        <f t="shared" si="46"/>
        <v xml:space="preserve"> </v>
      </c>
      <c r="I1570">
        <f t="shared" si="47"/>
        <v>0</v>
      </c>
      <c r="N1570" s="107"/>
    </row>
    <row r="1571" spans="3:14" ht="88" customHeight="1">
      <c r="C1571" s="136">
        <v>1905</v>
      </c>
      <c r="D1571" s="137">
        <v>1479</v>
      </c>
      <c r="E1571" s="177" t="s">
        <v>7655</v>
      </c>
      <c r="F1571" s="143"/>
      <c r="G1571" s="147" t="s">
        <v>7656</v>
      </c>
      <c r="H1571" s="166" t="str">
        <f t="shared" si="46"/>
        <v xml:space="preserve"> </v>
      </c>
      <c r="I1571">
        <f t="shared" si="47"/>
        <v>0</v>
      </c>
      <c r="N1571" s="107"/>
    </row>
    <row r="1572" spans="3:14" ht="88" customHeight="1">
      <c r="C1572" s="136">
        <v>1906</v>
      </c>
      <c r="D1572" s="137">
        <v>1480</v>
      </c>
      <c r="E1572" s="192" t="s">
        <v>7657</v>
      </c>
      <c r="F1572" s="168"/>
      <c r="G1572" s="169" t="s">
        <v>7658</v>
      </c>
      <c r="H1572" s="170" t="str">
        <f t="shared" si="46"/>
        <v xml:space="preserve"> </v>
      </c>
      <c r="I1572">
        <f t="shared" si="47"/>
        <v>0</v>
      </c>
      <c r="N1572" s="107"/>
    </row>
    <row r="1573" spans="3:14" ht="88" customHeight="1">
      <c r="C1573" s="148"/>
      <c r="D1573" s="149"/>
      <c r="E1573" s="150"/>
      <c r="F1573" s="151"/>
      <c r="G1573" s="178"/>
      <c r="H1573" s="153" t="s">
        <v>7659</v>
      </c>
      <c r="I1573">
        <f>SUM(I1468:I1572)</f>
        <v>0</v>
      </c>
      <c r="N1573" s="107"/>
    </row>
    <row r="1574" spans="3:14" ht="88" customHeight="1">
      <c r="C1574" s="148"/>
      <c r="D1574" s="149"/>
      <c r="E1574" s="150"/>
      <c r="F1574" s="151"/>
      <c r="G1574" s="178"/>
      <c r="H1574" s="154">
        <f>I1574</f>
        <v>0</v>
      </c>
      <c r="I1574">
        <f>I1573/105</f>
        <v>0</v>
      </c>
      <c r="N1574" s="107"/>
    </row>
    <row r="1575" spans="3:14" ht="88" customHeight="1">
      <c r="C1575" s="148"/>
      <c r="D1575" s="149"/>
      <c r="E1575" s="150"/>
      <c r="F1575" s="151"/>
      <c r="G1575" s="178"/>
      <c r="H1575" s="105"/>
      <c r="N1575" s="107"/>
    </row>
    <row r="1576" spans="3:14" ht="88" customHeight="1" thickBot="1">
      <c r="C1576" s="148"/>
      <c r="D1576" s="149"/>
      <c r="E1576" s="150"/>
      <c r="F1576" s="151"/>
      <c r="G1576" s="178"/>
      <c r="H1576" s="105"/>
      <c r="N1576" s="107"/>
    </row>
    <row r="1577" spans="3:14" ht="88" customHeight="1" thickTop="1" thickBot="1">
      <c r="C1577" s="155" t="s">
        <v>7660</v>
      </c>
      <c r="D1577" s="156"/>
      <c r="E1577" s="126"/>
      <c r="F1577" s="157"/>
      <c r="G1577" s="179"/>
      <c r="H1577" s="128"/>
      <c r="N1577" s="107"/>
    </row>
    <row r="1578" spans="3:14" ht="117" customHeight="1" thickTop="1" thickBot="1">
      <c r="C1578" s="186" t="s">
        <v>5240</v>
      </c>
      <c r="D1578" s="172" t="s">
        <v>5228</v>
      </c>
      <c r="E1578" s="173" t="s">
        <v>5229</v>
      </c>
      <c r="F1578" s="174" t="s">
        <v>5230</v>
      </c>
      <c r="G1578" s="175" t="s">
        <v>5231</v>
      </c>
      <c r="H1578" s="176" t="s">
        <v>5232</v>
      </c>
      <c r="N1578" s="107"/>
    </row>
    <row r="1579" spans="3:14" ht="88" customHeight="1" thickTop="1">
      <c r="C1579" s="136">
        <v>1907</v>
      </c>
      <c r="D1579" s="137">
        <v>1481</v>
      </c>
      <c r="E1579" s="187" t="s">
        <v>7661</v>
      </c>
      <c r="F1579" s="139"/>
      <c r="G1579" s="164" t="s">
        <v>7662</v>
      </c>
      <c r="H1579" s="165" t="str">
        <f t="shared" si="46"/>
        <v xml:space="preserve"> </v>
      </c>
      <c r="I1579">
        <f t="shared" si="47"/>
        <v>0</v>
      </c>
      <c r="N1579" s="107"/>
    </row>
    <row r="1580" spans="3:14" ht="88" customHeight="1">
      <c r="C1580" s="146"/>
      <c r="D1580" s="137">
        <v>1482</v>
      </c>
      <c r="E1580" s="142" t="s">
        <v>7663</v>
      </c>
      <c r="F1580" s="143"/>
      <c r="G1580" s="147" t="s">
        <v>7664</v>
      </c>
      <c r="H1580" s="166" t="str">
        <f t="shared" si="46"/>
        <v xml:space="preserve"> </v>
      </c>
      <c r="I1580">
        <f t="shared" si="47"/>
        <v>0</v>
      </c>
      <c r="N1580" s="107"/>
    </row>
    <row r="1581" spans="3:14" ht="88" customHeight="1">
      <c r="C1581" s="146"/>
      <c r="D1581" s="137">
        <v>1483</v>
      </c>
      <c r="E1581" s="142" t="s">
        <v>7665</v>
      </c>
      <c r="F1581" s="143"/>
      <c r="G1581" s="147" t="s">
        <v>7666</v>
      </c>
      <c r="H1581" s="166" t="str">
        <f t="shared" si="46"/>
        <v xml:space="preserve"> </v>
      </c>
      <c r="I1581">
        <f t="shared" si="47"/>
        <v>0</v>
      </c>
      <c r="N1581" s="107"/>
    </row>
    <row r="1582" spans="3:14" ht="88" customHeight="1">
      <c r="C1582" s="136">
        <v>1908</v>
      </c>
      <c r="D1582" s="137">
        <v>1484</v>
      </c>
      <c r="E1582" s="142" t="s">
        <v>7667</v>
      </c>
      <c r="F1582" s="143"/>
      <c r="G1582" s="147" t="s">
        <v>7668</v>
      </c>
      <c r="H1582" s="166" t="str">
        <f t="shared" si="46"/>
        <v xml:space="preserve"> </v>
      </c>
      <c r="I1582">
        <f t="shared" si="47"/>
        <v>0</v>
      </c>
      <c r="N1582" s="107"/>
    </row>
    <row r="1583" spans="3:14" ht="88" customHeight="1">
      <c r="C1583" s="136">
        <v>1909</v>
      </c>
      <c r="D1583" s="137">
        <v>1485</v>
      </c>
      <c r="E1583" s="142" t="s">
        <v>7669</v>
      </c>
      <c r="F1583" s="143"/>
      <c r="G1583" s="147" t="s">
        <v>7670</v>
      </c>
      <c r="H1583" s="166" t="str">
        <f t="shared" si="46"/>
        <v xml:space="preserve"> </v>
      </c>
      <c r="I1583">
        <f t="shared" si="47"/>
        <v>0</v>
      </c>
      <c r="N1583" s="107"/>
    </row>
    <row r="1584" spans="3:14" ht="88" customHeight="1">
      <c r="C1584" s="136" t="s">
        <v>5342</v>
      </c>
      <c r="D1584" s="137">
        <v>1486</v>
      </c>
      <c r="E1584" s="142" t="s">
        <v>7671</v>
      </c>
      <c r="F1584" s="143"/>
      <c r="G1584" s="147" t="s">
        <v>7672</v>
      </c>
      <c r="H1584" s="166" t="str">
        <f t="shared" si="46"/>
        <v xml:space="preserve"> </v>
      </c>
      <c r="I1584">
        <f t="shared" si="47"/>
        <v>0</v>
      </c>
      <c r="N1584" s="107"/>
    </row>
    <row r="1585" spans="3:14" ht="88" customHeight="1">
      <c r="C1585" s="146"/>
      <c r="D1585" s="137">
        <v>1487</v>
      </c>
      <c r="E1585" s="142" t="s">
        <v>7673</v>
      </c>
      <c r="F1585" s="143"/>
      <c r="G1585" s="147" t="s">
        <v>7674</v>
      </c>
      <c r="H1585" s="166" t="str">
        <f t="shared" si="46"/>
        <v xml:space="preserve"> </v>
      </c>
      <c r="I1585">
        <f t="shared" si="47"/>
        <v>0</v>
      </c>
      <c r="N1585" s="107"/>
    </row>
    <row r="1586" spans="3:14" ht="88" customHeight="1">
      <c r="C1586" s="136">
        <v>1910</v>
      </c>
      <c r="D1586" s="137">
        <v>1488</v>
      </c>
      <c r="E1586" s="142" t="s">
        <v>7675</v>
      </c>
      <c r="F1586" s="143"/>
      <c r="G1586" s="147" t="s">
        <v>857</v>
      </c>
      <c r="H1586" s="166" t="str">
        <f t="shared" si="46"/>
        <v xml:space="preserve"> </v>
      </c>
      <c r="I1586">
        <f t="shared" si="47"/>
        <v>0</v>
      </c>
      <c r="N1586" s="107"/>
    </row>
    <row r="1587" spans="3:14" ht="88" customHeight="1">
      <c r="C1587" s="146"/>
      <c r="D1587" s="137">
        <v>1489</v>
      </c>
      <c r="E1587" s="142" t="s">
        <v>7676</v>
      </c>
      <c r="F1587" s="143"/>
      <c r="G1587" s="147" t="s">
        <v>805</v>
      </c>
      <c r="H1587" s="166" t="str">
        <f t="shared" si="46"/>
        <v xml:space="preserve"> </v>
      </c>
      <c r="I1587">
        <f t="shared" si="47"/>
        <v>0</v>
      </c>
      <c r="N1587" s="107"/>
    </row>
    <row r="1588" spans="3:14" ht="88" customHeight="1">
      <c r="C1588" s="136">
        <v>1911</v>
      </c>
      <c r="D1588" s="137">
        <v>1490</v>
      </c>
      <c r="E1588" s="142" t="s">
        <v>7677</v>
      </c>
      <c r="F1588" s="143"/>
      <c r="G1588" s="147" t="s">
        <v>7678</v>
      </c>
      <c r="H1588" s="166" t="str">
        <f t="shared" si="46"/>
        <v xml:space="preserve"> </v>
      </c>
      <c r="I1588">
        <f t="shared" si="47"/>
        <v>0</v>
      </c>
      <c r="N1588" s="107"/>
    </row>
    <row r="1589" spans="3:14" ht="88" customHeight="1">
      <c r="C1589" s="146"/>
      <c r="D1589" s="137">
        <v>1491</v>
      </c>
      <c r="E1589" s="142" t="s">
        <v>7679</v>
      </c>
      <c r="F1589" s="143"/>
      <c r="G1589" s="147" t="s">
        <v>7680</v>
      </c>
      <c r="H1589" s="166" t="str">
        <f t="shared" si="46"/>
        <v xml:space="preserve"> </v>
      </c>
      <c r="I1589">
        <f t="shared" si="47"/>
        <v>0</v>
      </c>
      <c r="N1589" s="107"/>
    </row>
    <row r="1590" spans="3:14" ht="88" customHeight="1">
      <c r="C1590" s="136">
        <v>1912</v>
      </c>
      <c r="D1590" s="137">
        <v>1492</v>
      </c>
      <c r="E1590" s="142" t="s">
        <v>7681</v>
      </c>
      <c r="F1590" s="143"/>
      <c r="G1590" s="147" t="s">
        <v>7682</v>
      </c>
      <c r="H1590" s="166" t="str">
        <f t="shared" si="46"/>
        <v xml:space="preserve"> </v>
      </c>
      <c r="I1590">
        <f t="shared" si="47"/>
        <v>0</v>
      </c>
      <c r="N1590" s="107"/>
    </row>
    <row r="1591" spans="3:14" ht="88" customHeight="1">
      <c r="C1591" s="136">
        <v>1913</v>
      </c>
      <c r="D1591" s="137">
        <v>1493</v>
      </c>
      <c r="E1591" s="142" t="s">
        <v>7683</v>
      </c>
      <c r="F1591" s="143"/>
      <c r="G1591" s="147" t="s">
        <v>784</v>
      </c>
      <c r="H1591" s="166" t="str">
        <f t="shared" si="46"/>
        <v xml:space="preserve"> </v>
      </c>
      <c r="I1591">
        <f t="shared" si="47"/>
        <v>0</v>
      </c>
      <c r="N1591" s="107"/>
    </row>
    <row r="1592" spans="3:14" ht="88" customHeight="1">
      <c r="C1592" s="146"/>
      <c r="D1592" s="137">
        <v>1494</v>
      </c>
      <c r="E1592" s="142" t="s">
        <v>7684</v>
      </c>
      <c r="F1592" s="143"/>
      <c r="G1592" s="147" t="s">
        <v>7685</v>
      </c>
      <c r="H1592" s="166" t="str">
        <f t="shared" si="46"/>
        <v xml:space="preserve"> </v>
      </c>
      <c r="I1592">
        <f t="shared" si="47"/>
        <v>0</v>
      </c>
      <c r="N1592" s="107"/>
    </row>
    <row r="1593" spans="3:14" ht="88" customHeight="1">
      <c r="C1593" s="136">
        <v>1914</v>
      </c>
      <c r="D1593" s="137">
        <v>1495</v>
      </c>
      <c r="E1593" s="142" t="s">
        <v>7686</v>
      </c>
      <c r="F1593" s="143"/>
      <c r="G1593" s="147" t="s">
        <v>7687</v>
      </c>
      <c r="H1593" s="166" t="str">
        <f t="shared" si="46"/>
        <v xml:space="preserve"> </v>
      </c>
      <c r="I1593">
        <f t="shared" si="47"/>
        <v>0</v>
      </c>
      <c r="N1593" s="107"/>
    </row>
    <row r="1594" spans="3:14" ht="88" customHeight="1">
      <c r="C1594" s="136">
        <v>1915</v>
      </c>
      <c r="D1594" s="137">
        <v>1496</v>
      </c>
      <c r="E1594" s="142" t="s">
        <v>7688</v>
      </c>
      <c r="F1594" s="143"/>
      <c r="G1594" s="147" t="s">
        <v>6368</v>
      </c>
      <c r="H1594" s="166" t="str">
        <f t="shared" si="46"/>
        <v xml:space="preserve"> </v>
      </c>
      <c r="I1594">
        <f t="shared" si="47"/>
        <v>0</v>
      </c>
      <c r="N1594" s="107"/>
    </row>
    <row r="1595" spans="3:14" ht="88" customHeight="1">
      <c r="C1595" s="146"/>
      <c r="D1595" s="137">
        <v>1497</v>
      </c>
      <c r="E1595" s="142" t="s">
        <v>7689</v>
      </c>
      <c r="F1595" s="143"/>
      <c r="G1595" s="147" t="s">
        <v>6368</v>
      </c>
      <c r="H1595" s="166" t="str">
        <f t="shared" si="46"/>
        <v xml:space="preserve"> </v>
      </c>
      <c r="I1595">
        <f t="shared" si="47"/>
        <v>0</v>
      </c>
      <c r="N1595" s="107"/>
    </row>
    <row r="1596" spans="3:14" ht="88" customHeight="1">
      <c r="C1596" s="136">
        <v>1916</v>
      </c>
      <c r="D1596" s="137">
        <v>1498</v>
      </c>
      <c r="E1596" s="142" t="s">
        <v>7690</v>
      </c>
      <c r="F1596" s="143"/>
      <c r="G1596" s="147" t="s">
        <v>839</v>
      </c>
      <c r="H1596" s="166" t="str">
        <f t="shared" si="46"/>
        <v xml:space="preserve"> </v>
      </c>
      <c r="I1596">
        <f t="shared" si="47"/>
        <v>0</v>
      </c>
      <c r="N1596" s="107"/>
    </row>
    <row r="1597" spans="3:14" ht="88" customHeight="1">
      <c r="C1597" s="146"/>
      <c r="D1597" s="137">
        <v>1499</v>
      </c>
      <c r="E1597" s="142" t="s">
        <v>7691</v>
      </c>
      <c r="F1597" s="143"/>
      <c r="G1597" s="147" t="s">
        <v>791</v>
      </c>
      <c r="H1597" s="166" t="str">
        <f t="shared" si="46"/>
        <v xml:space="preserve"> </v>
      </c>
      <c r="I1597">
        <f t="shared" si="47"/>
        <v>0</v>
      </c>
      <c r="N1597" s="107"/>
    </row>
    <row r="1598" spans="3:14" ht="88" customHeight="1">
      <c r="C1598" s="136">
        <v>1917</v>
      </c>
      <c r="D1598" s="137">
        <v>1500</v>
      </c>
      <c r="E1598" s="142" t="s">
        <v>7692</v>
      </c>
      <c r="F1598" s="143"/>
      <c r="G1598" s="147" t="s">
        <v>790</v>
      </c>
      <c r="H1598" s="166" t="str">
        <f t="shared" si="46"/>
        <v xml:space="preserve"> </v>
      </c>
      <c r="I1598">
        <f t="shared" si="47"/>
        <v>0</v>
      </c>
      <c r="N1598" s="107"/>
    </row>
    <row r="1599" spans="3:14" ht="88" customHeight="1">
      <c r="C1599" s="136">
        <v>1918</v>
      </c>
      <c r="D1599" s="137">
        <v>1501</v>
      </c>
      <c r="E1599" s="142" t="s">
        <v>7693</v>
      </c>
      <c r="F1599" s="143"/>
      <c r="G1599" s="147" t="s">
        <v>3165</v>
      </c>
      <c r="H1599" s="166" t="str">
        <f t="shared" si="46"/>
        <v xml:space="preserve"> </v>
      </c>
      <c r="I1599">
        <f t="shared" si="47"/>
        <v>0</v>
      </c>
      <c r="N1599" s="107"/>
    </row>
    <row r="1600" spans="3:14" ht="88" customHeight="1">
      <c r="C1600" s="136">
        <v>1919</v>
      </c>
      <c r="D1600" s="137">
        <v>1502</v>
      </c>
      <c r="E1600" s="142" t="s">
        <v>7694</v>
      </c>
      <c r="F1600" s="143"/>
      <c r="G1600" s="147" t="s">
        <v>7695</v>
      </c>
      <c r="H1600" s="166" t="str">
        <f t="shared" si="46"/>
        <v xml:space="preserve"> </v>
      </c>
      <c r="I1600">
        <f t="shared" si="47"/>
        <v>0</v>
      </c>
      <c r="N1600" s="107"/>
    </row>
    <row r="1601" spans="3:14" ht="88" customHeight="1">
      <c r="C1601" s="136">
        <v>1920</v>
      </c>
      <c r="D1601" s="137">
        <v>1503</v>
      </c>
      <c r="E1601" s="142" t="s">
        <v>7696</v>
      </c>
      <c r="F1601" s="143"/>
      <c r="G1601" s="147" t="s">
        <v>7697</v>
      </c>
      <c r="H1601" s="166" t="str">
        <f t="shared" si="46"/>
        <v xml:space="preserve"> </v>
      </c>
      <c r="I1601">
        <f t="shared" si="47"/>
        <v>0</v>
      </c>
      <c r="N1601" s="107"/>
    </row>
    <row r="1602" spans="3:14" ht="88" customHeight="1">
      <c r="C1602" s="136">
        <v>1921</v>
      </c>
      <c r="D1602" s="137">
        <v>1504</v>
      </c>
      <c r="E1602" s="142" t="s">
        <v>7698</v>
      </c>
      <c r="F1602" s="143"/>
      <c r="G1602" s="147" t="s">
        <v>791</v>
      </c>
      <c r="H1602" s="166" t="str">
        <f t="shared" si="46"/>
        <v xml:space="preserve"> </v>
      </c>
      <c r="I1602">
        <f t="shared" si="47"/>
        <v>0</v>
      </c>
      <c r="N1602" s="107"/>
    </row>
    <row r="1603" spans="3:14" ht="88" customHeight="1">
      <c r="C1603" s="146"/>
      <c r="D1603" s="137">
        <v>1505</v>
      </c>
      <c r="E1603" s="142" t="s">
        <v>7699</v>
      </c>
      <c r="F1603" s="143"/>
      <c r="G1603" s="147" t="s">
        <v>791</v>
      </c>
      <c r="H1603" s="166" t="str">
        <f t="shared" si="46"/>
        <v xml:space="preserve"> </v>
      </c>
      <c r="I1603">
        <f t="shared" si="47"/>
        <v>0</v>
      </c>
      <c r="N1603" s="107"/>
    </row>
    <row r="1604" spans="3:14" ht="88" customHeight="1">
      <c r="C1604" s="136">
        <v>1922</v>
      </c>
      <c r="D1604" s="137">
        <v>1506</v>
      </c>
      <c r="E1604" s="142" t="s">
        <v>7700</v>
      </c>
      <c r="F1604" s="143"/>
      <c r="G1604" s="147" t="s">
        <v>7701</v>
      </c>
      <c r="H1604" s="166" t="str">
        <f t="shared" si="46"/>
        <v xml:space="preserve"> </v>
      </c>
      <c r="I1604">
        <f t="shared" si="47"/>
        <v>0</v>
      </c>
      <c r="N1604" s="107"/>
    </row>
    <row r="1605" spans="3:14" ht="88" customHeight="1">
      <c r="C1605" s="136">
        <v>1923</v>
      </c>
      <c r="D1605" s="137">
        <v>1507</v>
      </c>
      <c r="E1605" s="142" t="s">
        <v>7702</v>
      </c>
      <c r="F1605" s="143"/>
      <c r="G1605" s="147" t="s">
        <v>3215</v>
      </c>
      <c r="H1605" s="166" t="str">
        <f t="shared" si="46"/>
        <v xml:space="preserve"> </v>
      </c>
      <c r="I1605">
        <f t="shared" si="47"/>
        <v>0</v>
      </c>
      <c r="N1605" s="107"/>
    </row>
    <row r="1606" spans="3:14" ht="88" customHeight="1">
      <c r="C1606" s="136">
        <v>1924</v>
      </c>
      <c r="D1606" s="137">
        <v>1508</v>
      </c>
      <c r="E1606" s="142" t="s">
        <v>7703</v>
      </c>
      <c r="F1606" s="143"/>
      <c r="G1606" s="147" t="s">
        <v>7704</v>
      </c>
      <c r="H1606" s="166" t="str">
        <f t="shared" si="46"/>
        <v xml:space="preserve"> </v>
      </c>
      <c r="I1606">
        <f t="shared" si="47"/>
        <v>0</v>
      </c>
      <c r="N1606" s="107"/>
    </row>
    <row r="1607" spans="3:14" ht="88" customHeight="1">
      <c r="C1607" s="146"/>
      <c r="D1607" s="137">
        <v>1509</v>
      </c>
      <c r="E1607" s="142" t="s">
        <v>7705</v>
      </c>
      <c r="F1607" s="143"/>
      <c r="G1607" s="147" t="s">
        <v>7704</v>
      </c>
      <c r="H1607" s="166" t="str">
        <f t="shared" si="46"/>
        <v xml:space="preserve"> </v>
      </c>
      <c r="I1607">
        <f t="shared" si="47"/>
        <v>0</v>
      </c>
      <c r="N1607" s="107"/>
    </row>
    <row r="1608" spans="3:14" ht="88" customHeight="1">
      <c r="C1608" s="136">
        <v>1925</v>
      </c>
      <c r="D1608" s="137">
        <v>1510</v>
      </c>
      <c r="E1608" s="142" t="s">
        <v>7706</v>
      </c>
      <c r="F1608" s="143"/>
      <c r="G1608" s="147" t="s">
        <v>2883</v>
      </c>
      <c r="H1608" s="166" t="str">
        <f t="shared" si="46"/>
        <v xml:space="preserve"> </v>
      </c>
      <c r="I1608">
        <f t="shared" si="47"/>
        <v>0</v>
      </c>
      <c r="N1608" s="107"/>
    </row>
    <row r="1609" spans="3:14" ht="88" customHeight="1">
      <c r="C1609" s="146"/>
      <c r="D1609" s="137">
        <v>1511</v>
      </c>
      <c r="E1609" s="142" t="s">
        <v>7707</v>
      </c>
      <c r="F1609" s="143"/>
      <c r="G1609" s="147" t="s">
        <v>7708</v>
      </c>
      <c r="H1609" s="166" t="str">
        <f t="shared" si="46"/>
        <v xml:space="preserve"> </v>
      </c>
      <c r="I1609">
        <f t="shared" si="47"/>
        <v>0</v>
      </c>
      <c r="N1609" s="107"/>
    </row>
    <row r="1610" spans="3:14" ht="88" customHeight="1">
      <c r="C1610" s="136">
        <v>1926</v>
      </c>
      <c r="D1610" s="137">
        <v>1512</v>
      </c>
      <c r="E1610" s="142" t="s">
        <v>7709</v>
      </c>
      <c r="F1610" s="143"/>
      <c r="G1610" s="147" t="s">
        <v>811</v>
      </c>
      <c r="H1610" s="166" t="str">
        <f t="shared" si="46"/>
        <v xml:space="preserve"> </v>
      </c>
      <c r="I1610">
        <f t="shared" si="47"/>
        <v>0</v>
      </c>
      <c r="N1610" s="107"/>
    </row>
    <row r="1611" spans="3:14" ht="88" customHeight="1">
      <c r="C1611" s="136">
        <v>1927</v>
      </c>
      <c r="D1611" s="137">
        <v>1513</v>
      </c>
      <c r="E1611" s="142" t="s">
        <v>7710</v>
      </c>
      <c r="F1611" s="143"/>
      <c r="G1611" s="147" t="s">
        <v>7711</v>
      </c>
      <c r="H1611" s="166" t="str">
        <f t="shared" si="46"/>
        <v xml:space="preserve"> </v>
      </c>
      <c r="I1611">
        <f t="shared" si="47"/>
        <v>0</v>
      </c>
      <c r="N1611" s="107"/>
    </row>
    <row r="1612" spans="3:14" ht="88" customHeight="1">
      <c r="C1612" s="136">
        <v>1928</v>
      </c>
      <c r="D1612" s="137">
        <v>1514</v>
      </c>
      <c r="E1612" s="142" t="s">
        <v>7712</v>
      </c>
      <c r="F1612" s="143"/>
      <c r="G1612" s="147" t="s">
        <v>7713</v>
      </c>
      <c r="H1612" s="166" t="str">
        <f t="shared" si="46"/>
        <v xml:space="preserve"> </v>
      </c>
      <c r="I1612">
        <f t="shared" si="47"/>
        <v>0</v>
      </c>
      <c r="N1612" s="107"/>
    </row>
    <row r="1613" spans="3:14" ht="88" customHeight="1">
      <c r="C1613" s="136">
        <v>1929</v>
      </c>
      <c r="D1613" s="137">
        <v>1515</v>
      </c>
      <c r="E1613" s="142" t="s">
        <v>7714</v>
      </c>
      <c r="F1613" s="143"/>
      <c r="G1613" s="147" t="s">
        <v>7715</v>
      </c>
      <c r="H1613" s="166" t="str">
        <f t="shared" si="46"/>
        <v xml:space="preserve"> </v>
      </c>
      <c r="I1613">
        <f t="shared" si="47"/>
        <v>0</v>
      </c>
      <c r="N1613" s="107"/>
    </row>
    <row r="1614" spans="3:14" ht="88" customHeight="1">
      <c r="C1614" s="136">
        <v>1930</v>
      </c>
      <c r="D1614" s="137">
        <v>1516</v>
      </c>
      <c r="E1614" s="142" t="s">
        <v>7716</v>
      </c>
      <c r="F1614" s="143"/>
      <c r="G1614" s="147" t="s">
        <v>7717</v>
      </c>
      <c r="H1614" s="166" t="str">
        <f t="shared" si="46"/>
        <v xml:space="preserve"> </v>
      </c>
      <c r="I1614">
        <f t="shared" si="47"/>
        <v>0</v>
      </c>
      <c r="N1614" s="107"/>
    </row>
    <row r="1615" spans="3:14" ht="88" customHeight="1">
      <c r="C1615" s="136">
        <v>1931</v>
      </c>
      <c r="D1615" s="137">
        <v>1517</v>
      </c>
      <c r="E1615" s="142" t="s">
        <v>7718</v>
      </c>
      <c r="F1615" s="143"/>
      <c r="G1615" s="147" t="s">
        <v>784</v>
      </c>
      <c r="H1615" s="166" t="str">
        <f t="shared" si="46"/>
        <v xml:space="preserve"> </v>
      </c>
      <c r="I1615">
        <f t="shared" si="47"/>
        <v>0</v>
      </c>
      <c r="N1615" s="107"/>
    </row>
    <row r="1616" spans="3:14" ht="88" customHeight="1">
      <c r="C1616" s="136">
        <v>1932</v>
      </c>
      <c r="D1616" s="137">
        <v>1518</v>
      </c>
      <c r="E1616" s="142" t="s">
        <v>7719</v>
      </c>
      <c r="F1616" s="143"/>
      <c r="G1616" s="147" t="s">
        <v>790</v>
      </c>
      <c r="H1616" s="166" t="str">
        <f t="shared" si="46"/>
        <v xml:space="preserve"> </v>
      </c>
      <c r="I1616">
        <f t="shared" si="47"/>
        <v>0</v>
      </c>
      <c r="N1616" s="107"/>
    </row>
    <row r="1617" spans="3:14" ht="88" customHeight="1">
      <c r="C1617" s="136">
        <v>1933</v>
      </c>
      <c r="D1617" s="137">
        <v>1519</v>
      </c>
      <c r="E1617" s="142" t="s">
        <v>7720</v>
      </c>
      <c r="F1617" s="143"/>
      <c r="G1617" s="147" t="s">
        <v>6221</v>
      </c>
      <c r="H1617" s="166" t="str">
        <f t="shared" si="46"/>
        <v xml:space="preserve"> </v>
      </c>
      <c r="I1617">
        <f t="shared" si="47"/>
        <v>0</v>
      </c>
      <c r="N1617" s="107"/>
    </row>
    <row r="1618" spans="3:14" ht="88" customHeight="1">
      <c r="C1618" s="136">
        <v>1934</v>
      </c>
      <c r="D1618" s="137">
        <v>1520</v>
      </c>
      <c r="E1618" s="142" t="s">
        <v>7721</v>
      </c>
      <c r="F1618" s="143"/>
      <c r="G1618" s="147" t="s">
        <v>7722</v>
      </c>
      <c r="H1618" s="166" t="str">
        <f t="shared" si="46"/>
        <v xml:space="preserve"> </v>
      </c>
      <c r="I1618">
        <f t="shared" si="47"/>
        <v>0</v>
      </c>
      <c r="N1618" s="107"/>
    </row>
    <row r="1619" spans="3:14" ht="88" customHeight="1">
      <c r="C1619" s="136">
        <v>1935</v>
      </c>
      <c r="D1619" s="137">
        <v>1521</v>
      </c>
      <c r="E1619" s="142" t="s">
        <v>7723</v>
      </c>
      <c r="F1619" s="143"/>
      <c r="G1619" s="147" t="s">
        <v>7724</v>
      </c>
      <c r="H1619" s="166" t="str">
        <f t="shared" si="46"/>
        <v xml:space="preserve"> </v>
      </c>
      <c r="I1619">
        <f t="shared" si="47"/>
        <v>0</v>
      </c>
      <c r="N1619" s="107"/>
    </row>
    <row r="1620" spans="3:14" ht="88" customHeight="1">
      <c r="C1620" s="136">
        <v>1936</v>
      </c>
      <c r="D1620" s="137">
        <v>1522</v>
      </c>
      <c r="E1620" s="142" t="s">
        <v>7725</v>
      </c>
      <c r="F1620" s="143"/>
      <c r="G1620" s="147" t="s">
        <v>7726</v>
      </c>
      <c r="H1620" s="166" t="str">
        <f t="shared" si="46"/>
        <v xml:space="preserve"> </v>
      </c>
      <c r="I1620">
        <f t="shared" si="47"/>
        <v>0</v>
      </c>
      <c r="N1620" s="107"/>
    </row>
    <row r="1621" spans="3:14" ht="88" customHeight="1">
      <c r="C1621" s="146"/>
      <c r="D1621" s="137">
        <v>1523</v>
      </c>
      <c r="E1621" s="142" t="s">
        <v>7727</v>
      </c>
      <c r="F1621" s="143"/>
      <c r="G1621" s="147" t="s">
        <v>805</v>
      </c>
      <c r="H1621" s="166" t="str">
        <f t="shared" si="46"/>
        <v xml:space="preserve"> </v>
      </c>
      <c r="I1621">
        <f t="shared" si="47"/>
        <v>0</v>
      </c>
      <c r="N1621" s="107"/>
    </row>
    <row r="1622" spans="3:14" ht="88" customHeight="1">
      <c r="C1622" s="136">
        <v>1937</v>
      </c>
      <c r="D1622" s="137">
        <v>1524</v>
      </c>
      <c r="E1622" s="142" t="s">
        <v>7728</v>
      </c>
      <c r="F1622" s="143"/>
      <c r="G1622" s="147" t="s">
        <v>2714</v>
      </c>
      <c r="H1622" s="166" t="str">
        <f t="shared" si="46"/>
        <v xml:space="preserve"> </v>
      </c>
      <c r="I1622">
        <f t="shared" si="47"/>
        <v>0</v>
      </c>
      <c r="N1622" s="107"/>
    </row>
    <row r="1623" spans="3:14" ht="88" customHeight="1">
      <c r="C1623" s="136">
        <v>1938</v>
      </c>
      <c r="D1623" s="137">
        <v>1525</v>
      </c>
      <c r="E1623" s="142" t="s">
        <v>7729</v>
      </c>
      <c r="F1623" s="143"/>
      <c r="G1623" s="147" t="s">
        <v>811</v>
      </c>
      <c r="H1623" s="166" t="str">
        <f t="shared" si="46"/>
        <v xml:space="preserve"> </v>
      </c>
      <c r="I1623">
        <f t="shared" si="47"/>
        <v>0</v>
      </c>
      <c r="N1623" s="107"/>
    </row>
    <row r="1624" spans="3:14" ht="88" customHeight="1">
      <c r="C1624" s="146"/>
      <c r="D1624" s="137">
        <v>1526</v>
      </c>
      <c r="E1624" s="142" t="s">
        <v>7730</v>
      </c>
      <c r="F1624" s="143"/>
      <c r="G1624" s="147" t="s">
        <v>7527</v>
      </c>
      <c r="H1624" s="166" t="str">
        <f t="shared" si="46"/>
        <v xml:space="preserve"> </v>
      </c>
      <c r="I1624">
        <f t="shared" si="47"/>
        <v>0</v>
      </c>
      <c r="N1624" s="107"/>
    </row>
    <row r="1625" spans="3:14" ht="88" customHeight="1">
      <c r="C1625" s="136">
        <v>1939</v>
      </c>
      <c r="D1625" s="137">
        <v>1527</v>
      </c>
      <c r="E1625" s="142" t="s">
        <v>7731</v>
      </c>
      <c r="F1625" s="143"/>
      <c r="G1625" s="147" t="s">
        <v>7732</v>
      </c>
      <c r="H1625" s="166" t="str">
        <f t="shared" si="46"/>
        <v xml:space="preserve"> </v>
      </c>
      <c r="I1625">
        <f t="shared" si="47"/>
        <v>0</v>
      </c>
      <c r="N1625" s="107"/>
    </row>
    <row r="1626" spans="3:14" ht="88" customHeight="1">
      <c r="C1626" s="146"/>
      <c r="D1626" s="137">
        <v>1528</v>
      </c>
      <c r="E1626" s="142" t="s">
        <v>7733</v>
      </c>
      <c r="F1626" s="143"/>
      <c r="G1626" s="147" t="s">
        <v>7734</v>
      </c>
      <c r="H1626" s="166" t="str">
        <f t="shared" si="46"/>
        <v xml:space="preserve"> </v>
      </c>
      <c r="I1626">
        <f t="shared" si="47"/>
        <v>0</v>
      </c>
      <c r="N1626" s="107"/>
    </row>
    <row r="1627" spans="3:14" ht="88" customHeight="1">
      <c r="C1627" s="136">
        <v>1940</v>
      </c>
      <c r="D1627" s="137">
        <v>1529</v>
      </c>
      <c r="E1627" s="142" t="s">
        <v>7735</v>
      </c>
      <c r="F1627" s="143"/>
      <c r="G1627" s="147" t="s">
        <v>944</v>
      </c>
      <c r="H1627" s="166" t="str">
        <f t="shared" si="46"/>
        <v xml:space="preserve"> </v>
      </c>
      <c r="I1627">
        <f t="shared" si="47"/>
        <v>0</v>
      </c>
      <c r="N1627" s="107"/>
    </row>
    <row r="1628" spans="3:14" ht="88" customHeight="1">
      <c r="C1628" s="136">
        <v>1941</v>
      </c>
      <c r="D1628" s="137">
        <v>1530</v>
      </c>
      <c r="E1628" s="142" t="s">
        <v>7736</v>
      </c>
      <c r="F1628" s="143"/>
      <c r="G1628" s="147" t="s">
        <v>7737</v>
      </c>
      <c r="H1628" s="166" t="str">
        <f t="shared" si="46"/>
        <v xml:space="preserve"> </v>
      </c>
      <c r="I1628">
        <f t="shared" si="47"/>
        <v>0</v>
      </c>
      <c r="N1628" s="107"/>
    </row>
    <row r="1629" spans="3:14" ht="88" customHeight="1">
      <c r="C1629" s="136">
        <v>1942</v>
      </c>
      <c r="D1629" s="137">
        <v>1531</v>
      </c>
      <c r="E1629" s="142" t="s">
        <v>7738</v>
      </c>
      <c r="F1629" s="143"/>
      <c r="G1629" s="147" t="s">
        <v>7739</v>
      </c>
      <c r="H1629" s="166" t="str">
        <f t="shared" si="46"/>
        <v xml:space="preserve"> </v>
      </c>
      <c r="I1629">
        <f t="shared" si="47"/>
        <v>0</v>
      </c>
      <c r="N1629" s="107"/>
    </row>
    <row r="1630" spans="3:14" ht="88" customHeight="1">
      <c r="C1630" s="136">
        <v>1943</v>
      </c>
      <c r="D1630" s="137">
        <v>1532</v>
      </c>
      <c r="E1630" s="142" t="s">
        <v>7740</v>
      </c>
      <c r="F1630" s="143"/>
      <c r="G1630" s="147" t="s">
        <v>7741</v>
      </c>
      <c r="H1630" s="166" t="str">
        <f t="shared" si="46"/>
        <v xml:space="preserve"> </v>
      </c>
      <c r="I1630">
        <f t="shared" si="47"/>
        <v>0</v>
      </c>
      <c r="N1630" s="107"/>
    </row>
    <row r="1631" spans="3:14" ht="88" customHeight="1">
      <c r="C1631" s="136">
        <v>1944</v>
      </c>
      <c r="D1631" s="137">
        <v>1533</v>
      </c>
      <c r="E1631" s="142" t="s">
        <v>7742</v>
      </c>
      <c r="F1631" s="143"/>
      <c r="G1631" s="147" t="s">
        <v>7743</v>
      </c>
      <c r="H1631" s="166" t="str">
        <f t="shared" si="46"/>
        <v xml:space="preserve"> </v>
      </c>
      <c r="I1631">
        <f t="shared" si="47"/>
        <v>0</v>
      </c>
      <c r="N1631" s="107"/>
    </row>
    <row r="1632" spans="3:14" ht="88" customHeight="1">
      <c r="C1632" s="136">
        <v>1945</v>
      </c>
      <c r="D1632" s="137">
        <v>1534</v>
      </c>
      <c r="E1632" s="142" t="s">
        <v>7744</v>
      </c>
      <c r="F1632" s="143"/>
      <c r="G1632" s="147" t="s">
        <v>944</v>
      </c>
      <c r="H1632" s="166" t="str">
        <f t="shared" si="46"/>
        <v xml:space="preserve"> </v>
      </c>
      <c r="I1632">
        <f t="shared" si="47"/>
        <v>0</v>
      </c>
      <c r="N1632" s="107"/>
    </row>
    <row r="1633" spans="3:14" ht="88" customHeight="1">
      <c r="C1633" s="146"/>
      <c r="D1633" s="137">
        <v>1535</v>
      </c>
      <c r="E1633" s="142" t="s">
        <v>7745</v>
      </c>
      <c r="F1633" s="143"/>
      <c r="G1633" s="147" t="s">
        <v>7746</v>
      </c>
      <c r="H1633" s="166" t="str">
        <f t="shared" si="46"/>
        <v xml:space="preserve"> </v>
      </c>
      <c r="I1633">
        <f t="shared" si="47"/>
        <v>0</v>
      </c>
      <c r="N1633" s="107"/>
    </row>
    <row r="1634" spans="3:14" ht="88" customHeight="1">
      <c r="C1634" s="136">
        <v>1946</v>
      </c>
      <c r="D1634" s="137">
        <v>1536</v>
      </c>
      <c r="E1634" s="142" t="s">
        <v>7747</v>
      </c>
      <c r="F1634" s="143"/>
      <c r="G1634" s="147" t="s">
        <v>7748</v>
      </c>
      <c r="H1634" s="166" t="str">
        <f t="shared" si="46"/>
        <v xml:space="preserve"> </v>
      </c>
      <c r="I1634">
        <f t="shared" si="47"/>
        <v>0</v>
      </c>
      <c r="N1634" s="107"/>
    </row>
    <row r="1635" spans="3:14" ht="88" customHeight="1">
      <c r="C1635" s="136">
        <v>1947</v>
      </c>
      <c r="D1635" s="137">
        <v>1537</v>
      </c>
      <c r="E1635" s="142" t="s">
        <v>7749</v>
      </c>
      <c r="F1635" s="143"/>
      <c r="G1635" s="147" t="s">
        <v>7750</v>
      </c>
      <c r="H1635" s="166" t="str">
        <f t="shared" si="46"/>
        <v xml:space="preserve"> </v>
      </c>
      <c r="I1635">
        <f t="shared" si="47"/>
        <v>0</v>
      </c>
      <c r="N1635" s="107"/>
    </row>
    <row r="1636" spans="3:14" ht="88" customHeight="1">
      <c r="C1636" s="136">
        <v>1948</v>
      </c>
      <c r="D1636" s="137">
        <v>1538</v>
      </c>
      <c r="E1636" s="142" t="s">
        <v>7751</v>
      </c>
      <c r="F1636" s="143"/>
      <c r="G1636" s="147" t="s">
        <v>833</v>
      </c>
      <c r="H1636" s="166" t="str">
        <f t="shared" ref="H1636:H1705" si="48">IF(F1636=""," ",IF(F1636=G1636,"OK",G1636))</f>
        <v xml:space="preserve"> </v>
      </c>
      <c r="I1636">
        <f t="shared" ref="I1636:I1705" si="49">IF(H1636="OK",1,0)</f>
        <v>0</v>
      </c>
      <c r="N1636" s="107"/>
    </row>
    <row r="1637" spans="3:14" ht="88" customHeight="1">
      <c r="C1637" s="146"/>
      <c r="D1637" s="137">
        <v>1539</v>
      </c>
      <c r="E1637" s="142" t="s">
        <v>7752</v>
      </c>
      <c r="F1637" s="143"/>
      <c r="G1637" s="147" t="s">
        <v>7753</v>
      </c>
      <c r="H1637" s="166" t="str">
        <f t="shared" si="48"/>
        <v xml:space="preserve"> </v>
      </c>
      <c r="I1637">
        <f t="shared" si="49"/>
        <v>0</v>
      </c>
      <c r="N1637" s="107"/>
    </row>
    <row r="1638" spans="3:14" ht="88" customHeight="1">
      <c r="C1638" s="136">
        <v>1949</v>
      </c>
      <c r="D1638" s="137">
        <v>1540</v>
      </c>
      <c r="E1638" s="142" t="s">
        <v>7754</v>
      </c>
      <c r="F1638" s="143"/>
      <c r="G1638" s="147" t="s">
        <v>833</v>
      </c>
      <c r="H1638" s="166" t="str">
        <f t="shared" si="48"/>
        <v xml:space="preserve"> </v>
      </c>
      <c r="I1638">
        <f t="shared" si="49"/>
        <v>0</v>
      </c>
      <c r="N1638" s="107"/>
    </row>
    <row r="1639" spans="3:14" ht="88" customHeight="1">
      <c r="C1639" s="136">
        <v>1950</v>
      </c>
      <c r="D1639" s="137">
        <v>1541</v>
      </c>
      <c r="E1639" s="142" t="s">
        <v>7755</v>
      </c>
      <c r="F1639" s="143"/>
      <c r="G1639" s="147" t="s">
        <v>7756</v>
      </c>
      <c r="H1639" s="166" t="str">
        <f t="shared" si="48"/>
        <v xml:space="preserve"> </v>
      </c>
      <c r="I1639">
        <f t="shared" si="49"/>
        <v>0</v>
      </c>
      <c r="N1639" s="107"/>
    </row>
    <row r="1640" spans="3:14" ht="88" customHeight="1">
      <c r="C1640" s="146"/>
      <c r="D1640" s="137">
        <v>1542</v>
      </c>
      <c r="E1640" s="142" t="s">
        <v>7757</v>
      </c>
      <c r="F1640" s="143"/>
      <c r="G1640" s="147" t="s">
        <v>7756</v>
      </c>
      <c r="H1640" s="166" t="str">
        <f t="shared" si="48"/>
        <v xml:space="preserve"> </v>
      </c>
      <c r="I1640">
        <f t="shared" si="49"/>
        <v>0</v>
      </c>
      <c r="N1640" s="107"/>
    </row>
    <row r="1641" spans="3:14" ht="88" customHeight="1">
      <c r="C1641" s="136">
        <v>1951</v>
      </c>
      <c r="D1641" s="137">
        <v>1543</v>
      </c>
      <c r="E1641" s="142" t="s">
        <v>7758</v>
      </c>
      <c r="F1641" s="143"/>
      <c r="G1641" s="147" t="s">
        <v>7759</v>
      </c>
      <c r="H1641" s="166" t="str">
        <f t="shared" si="48"/>
        <v xml:space="preserve"> </v>
      </c>
      <c r="I1641">
        <f t="shared" si="49"/>
        <v>0</v>
      </c>
      <c r="N1641" s="107"/>
    </row>
    <row r="1642" spans="3:14" ht="88" customHeight="1">
      <c r="C1642" s="136">
        <v>1952</v>
      </c>
      <c r="D1642" s="137">
        <v>1544</v>
      </c>
      <c r="E1642" s="142" t="s">
        <v>7760</v>
      </c>
      <c r="F1642" s="143"/>
      <c r="G1642" s="147" t="s">
        <v>7761</v>
      </c>
      <c r="H1642" s="166" t="str">
        <f t="shared" si="48"/>
        <v xml:space="preserve"> </v>
      </c>
      <c r="I1642">
        <f t="shared" si="49"/>
        <v>0</v>
      </c>
      <c r="N1642" s="107"/>
    </row>
    <row r="1643" spans="3:14" ht="88" customHeight="1">
      <c r="C1643" s="146"/>
      <c r="D1643" s="137">
        <v>1545</v>
      </c>
      <c r="E1643" s="142" t="s">
        <v>7762</v>
      </c>
      <c r="F1643" s="143"/>
      <c r="G1643" s="147" t="s">
        <v>7763</v>
      </c>
      <c r="H1643" s="166" t="str">
        <f t="shared" si="48"/>
        <v xml:space="preserve"> </v>
      </c>
      <c r="I1643">
        <f t="shared" si="49"/>
        <v>0</v>
      </c>
      <c r="N1643" s="107"/>
    </row>
    <row r="1644" spans="3:14" ht="88" customHeight="1">
      <c r="C1644" s="136">
        <v>1953</v>
      </c>
      <c r="D1644" s="137">
        <v>1546</v>
      </c>
      <c r="E1644" s="142" t="s">
        <v>7764</v>
      </c>
      <c r="F1644" s="143"/>
      <c r="G1644" s="147" t="s">
        <v>7765</v>
      </c>
      <c r="H1644" s="166" t="str">
        <f t="shared" si="48"/>
        <v xml:space="preserve"> </v>
      </c>
      <c r="I1644">
        <f t="shared" si="49"/>
        <v>0</v>
      </c>
      <c r="N1644" s="107"/>
    </row>
    <row r="1645" spans="3:14" ht="88" customHeight="1">
      <c r="C1645" s="146"/>
      <c r="D1645" s="137">
        <v>1547</v>
      </c>
      <c r="E1645" s="142" t="s">
        <v>7766</v>
      </c>
      <c r="F1645" s="143"/>
      <c r="G1645" s="147" t="s">
        <v>842</v>
      </c>
      <c r="H1645" s="166" t="str">
        <f t="shared" si="48"/>
        <v xml:space="preserve"> </v>
      </c>
      <c r="I1645">
        <f t="shared" si="49"/>
        <v>0</v>
      </c>
      <c r="N1645" s="107"/>
    </row>
    <row r="1646" spans="3:14" ht="88" customHeight="1">
      <c r="C1646" s="136">
        <v>1954</v>
      </c>
      <c r="D1646" s="137">
        <v>1548</v>
      </c>
      <c r="E1646" s="142" t="s">
        <v>7767</v>
      </c>
      <c r="F1646" s="143"/>
      <c r="G1646" s="147" t="s">
        <v>7768</v>
      </c>
      <c r="H1646" s="166" t="str">
        <f t="shared" si="48"/>
        <v xml:space="preserve"> </v>
      </c>
      <c r="I1646">
        <f t="shared" si="49"/>
        <v>0</v>
      </c>
      <c r="N1646" s="107"/>
    </row>
    <row r="1647" spans="3:14" ht="88" customHeight="1">
      <c r="C1647" s="136">
        <v>1955</v>
      </c>
      <c r="D1647" s="137">
        <v>1549</v>
      </c>
      <c r="E1647" s="142" t="s">
        <v>7769</v>
      </c>
      <c r="F1647" s="143"/>
      <c r="G1647" s="147" t="s">
        <v>944</v>
      </c>
      <c r="H1647" s="166" t="str">
        <f t="shared" si="48"/>
        <v xml:space="preserve"> </v>
      </c>
      <c r="I1647">
        <f t="shared" si="49"/>
        <v>0</v>
      </c>
      <c r="N1647" s="107"/>
    </row>
    <row r="1648" spans="3:14" ht="88" customHeight="1">
      <c r="C1648" s="136">
        <v>1956</v>
      </c>
      <c r="D1648" s="137">
        <v>1550</v>
      </c>
      <c r="E1648" s="142" t="s">
        <v>7770</v>
      </c>
      <c r="F1648" s="143"/>
      <c r="G1648" s="147" t="s">
        <v>7771</v>
      </c>
      <c r="H1648" s="166" t="str">
        <f t="shared" si="48"/>
        <v xml:space="preserve"> </v>
      </c>
      <c r="I1648">
        <f t="shared" si="49"/>
        <v>0</v>
      </c>
      <c r="N1648" s="107"/>
    </row>
    <row r="1649" spans="3:14" ht="88" customHeight="1">
      <c r="C1649" s="146"/>
      <c r="D1649" s="137">
        <v>1551</v>
      </c>
      <c r="E1649" s="142" t="s">
        <v>7772</v>
      </c>
      <c r="F1649" s="143"/>
      <c r="G1649" s="147" t="s">
        <v>7773</v>
      </c>
      <c r="H1649" s="166" t="str">
        <f t="shared" si="48"/>
        <v xml:space="preserve"> </v>
      </c>
      <c r="I1649">
        <f t="shared" si="49"/>
        <v>0</v>
      </c>
      <c r="N1649" s="107"/>
    </row>
    <row r="1650" spans="3:14" ht="88" customHeight="1">
      <c r="C1650" s="136">
        <v>1957</v>
      </c>
      <c r="D1650" s="137">
        <v>1552</v>
      </c>
      <c r="E1650" s="142" t="s">
        <v>7774</v>
      </c>
      <c r="F1650" s="143"/>
      <c r="G1650" s="147" t="s">
        <v>7775</v>
      </c>
      <c r="H1650" s="166" t="str">
        <f t="shared" si="48"/>
        <v xml:space="preserve"> </v>
      </c>
      <c r="I1650">
        <f t="shared" si="49"/>
        <v>0</v>
      </c>
      <c r="N1650" s="107"/>
    </row>
    <row r="1651" spans="3:14" ht="88" customHeight="1">
      <c r="C1651" s="136">
        <v>1958</v>
      </c>
      <c r="D1651" s="137">
        <v>1553</v>
      </c>
      <c r="E1651" s="142" t="s">
        <v>7776</v>
      </c>
      <c r="F1651" s="143"/>
      <c r="G1651" s="147" t="s">
        <v>944</v>
      </c>
      <c r="H1651" s="166" t="str">
        <f t="shared" si="48"/>
        <v xml:space="preserve"> </v>
      </c>
      <c r="I1651">
        <f t="shared" si="49"/>
        <v>0</v>
      </c>
      <c r="N1651" s="107"/>
    </row>
    <row r="1652" spans="3:14" ht="88" customHeight="1">
      <c r="C1652" s="136">
        <v>1959</v>
      </c>
      <c r="D1652" s="137">
        <v>1554</v>
      </c>
      <c r="E1652" s="142" t="s">
        <v>7777</v>
      </c>
      <c r="F1652" s="143"/>
      <c r="G1652" s="147" t="s">
        <v>7778</v>
      </c>
      <c r="H1652" s="166" t="str">
        <f t="shared" si="48"/>
        <v xml:space="preserve"> </v>
      </c>
      <c r="I1652">
        <f t="shared" si="49"/>
        <v>0</v>
      </c>
      <c r="N1652" s="107"/>
    </row>
    <row r="1653" spans="3:14" ht="88" customHeight="1">
      <c r="C1653" s="146"/>
      <c r="D1653" s="137">
        <v>1555</v>
      </c>
      <c r="E1653" s="142" t="s">
        <v>7779</v>
      </c>
      <c r="F1653" s="143"/>
      <c r="G1653" s="147" t="s">
        <v>7780</v>
      </c>
      <c r="H1653" s="166" t="str">
        <f t="shared" si="48"/>
        <v xml:space="preserve"> </v>
      </c>
      <c r="I1653">
        <f t="shared" si="49"/>
        <v>0</v>
      </c>
      <c r="N1653" s="107"/>
    </row>
    <row r="1654" spans="3:14" ht="88" customHeight="1">
      <c r="C1654" s="136">
        <v>1960</v>
      </c>
      <c r="D1654" s="137">
        <v>1556</v>
      </c>
      <c r="E1654" s="142" t="s">
        <v>7781</v>
      </c>
      <c r="F1654" s="143"/>
      <c r="G1654" s="147" t="s">
        <v>7782</v>
      </c>
      <c r="H1654" s="166" t="str">
        <f t="shared" si="48"/>
        <v xml:space="preserve"> </v>
      </c>
      <c r="I1654">
        <f t="shared" si="49"/>
        <v>0</v>
      </c>
      <c r="N1654" s="107"/>
    </row>
    <row r="1655" spans="3:14" ht="88" customHeight="1">
      <c r="C1655" s="136">
        <v>1961</v>
      </c>
      <c r="D1655" s="137">
        <v>1557</v>
      </c>
      <c r="E1655" s="142" t="s">
        <v>7783</v>
      </c>
      <c r="F1655" s="143"/>
      <c r="G1655" s="147" t="s">
        <v>815</v>
      </c>
      <c r="H1655" s="166" t="str">
        <f t="shared" si="48"/>
        <v xml:space="preserve"> </v>
      </c>
      <c r="I1655">
        <f t="shared" si="49"/>
        <v>0</v>
      </c>
      <c r="N1655" s="107"/>
    </row>
    <row r="1656" spans="3:14" ht="88" customHeight="1">
      <c r="C1656" s="146"/>
      <c r="D1656" s="137">
        <v>1558</v>
      </c>
      <c r="E1656" s="142" t="s">
        <v>7784</v>
      </c>
      <c r="F1656" s="143"/>
      <c r="G1656" s="147" t="s">
        <v>2714</v>
      </c>
      <c r="H1656" s="166" t="str">
        <f t="shared" si="48"/>
        <v xml:space="preserve"> </v>
      </c>
      <c r="I1656">
        <f t="shared" si="49"/>
        <v>0</v>
      </c>
      <c r="N1656" s="107"/>
    </row>
    <row r="1657" spans="3:14" ht="88" customHeight="1">
      <c r="C1657" s="136">
        <v>1962</v>
      </c>
      <c r="D1657" s="137">
        <v>1559</v>
      </c>
      <c r="E1657" s="142" t="s">
        <v>7785</v>
      </c>
      <c r="F1657" s="143"/>
      <c r="G1657" s="147" t="s">
        <v>944</v>
      </c>
      <c r="H1657" s="166" t="str">
        <f t="shared" si="48"/>
        <v xml:space="preserve"> </v>
      </c>
      <c r="I1657">
        <f t="shared" si="49"/>
        <v>0</v>
      </c>
      <c r="N1657" s="107"/>
    </row>
    <row r="1658" spans="3:14" ht="88" customHeight="1">
      <c r="C1658" s="136">
        <v>1963</v>
      </c>
      <c r="D1658" s="137">
        <v>1560</v>
      </c>
      <c r="E1658" s="142" t="s">
        <v>7786</v>
      </c>
      <c r="F1658" s="143"/>
      <c r="G1658" s="147" t="s">
        <v>7787</v>
      </c>
      <c r="H1658" s="166" t="str">
        <f t="shared" si="48"/>
        <v xml:space="preserve"> </v>
      </c>
      <c r="I1658">
        <f t="shared" si="49"/>
        <v>0</v>
      </c>
      <c r="N1658" s="107"/>
    </row>
    <row r="1659" spans="3:14" ht="88" customHeight="1">
      <c r="C1659" s="136"/>
      <c r="D1659" s="137">
        <v>1561</v>
      </c>
      <c r="E1659" s="142" t="s">
        <v>7788</v>
      </c>
      <c r="F1659" s="143"/>
      <c r="G1659" s="147" t="s">
        <v>7789</v>
      </c>
      <c r="H1659" s="166" t="str">
        <f t="shared" si="48"/>
        <v xml:space="preserve"> </v>
      </c>
      <c r="I1659">
        <f t="shared" si="49"/>
        <v>0</v>
      </c>
      <c r="N1659" s="107"/>
    </row>
    <row r="1660" spans="3:14" ht="88" customHeight="1">
      <c r="C1660" s="136">
        <v>1964</v>
      </c>
      <c r="D1660" s="137">
        <v>1562</v>
      </c>
      <c r="E1660" s="142" t="s">
        <v>7790</v>
      </c>
      <c r="F1660" s="143"/>
      <c r="G1660" s="147" t="s">
        <v>7791</v>
      </c>
      <c r="H1660" s="166" t="str">
        <f t="shared" si="48"/>
        <v xml:space="preserve"> </v>
      </c>
      <c r="I1660">
        <f t="shared" si="49"/>
        <v>0</v>
      </c>
      <c r="N1660" s="107"/>
    </row>
    <row r="1661" spans="3:14" ht="88" customHeight="1">
      <c r="C1661" s="136">
        <v>1965</v>
      </c>
      <c r="D1661" s="137">
        <v>1563</v>
      </c>
      <c r="E1661" s="142" t="s">
        <v>7792</v>
      </c>
      <c r="F1661" s="143"/>
      <c r="G1661" s="147" t="s">
        <v>7793</v>
      </c>
      <c r="H1661" s="166" t="str">
        <f t="shared" si="48"/>
        <v xml:space="preserve"> </v>
      </c>
      <c r="I1661">
        <f t="shared" si="49"/>
        <v>0</v>
      </c>
      <c r="N1661" s="107"/>
    </row>
    <row r="1662" spans="3:14" ht="88" customHeight="1">
      <c r="C1662" s="136">
        <v>1966</v>
      </c>
      <c r="D1662" s="137">
        <v>1564</v>
      </c>
      <c r="E1662" s="142" t="s">
        <v>7794</v>
      </c>
      <c r="F1662" s="143"/>
      <c r="G1662" s="147" t="s">
        <v>7795</v>
      </c>
      <c r="H1662" s="166" t="str">
        <f t="shared" si="48"/>
        <v xml:space="preserve"> </v>
      </c>
      <c r="I1662">
        <f t="shared" si="49"/>
        <v>0</v>
      </c>
      <c r="N1662" s="107"/>
    </row>
    <row r="1663" spans="3:14" ht="88" customHeight="1">
      <c r="C1663" s="136">
        <v>1967</v>
      </c>
      <c r="D1663" s="137">
        <v>1565</v>
      </c>
      <c r="E1663" s="142" t="s">
        <v>7796</v>
      </c>
      <c r="F1663" s="143"/>
      <c r="G1663" s="147" t="s">
        <v>7797</v>
      </c>
      <c r="H1663" s="166" t="str">
        <f t="shared" si="48"/>
        <v xml:space="preserve"> </v>
      </c>
      <c r="I1663">
        <f t="shared" si="49"/>
        <v>0</v>
      </c>
      <c r="N1663" s="107"/>
    </row>
    <row r="1664" spans="3:14" ht="88" customHeight="1">
      <c r="C1664" s="146"/>
      <c r="D1664" s="137">
        <v>1566</v>
      </c>
      <c r="E1664" s="142" t="s">
        <v>7798</v>
      </c>
      <c r="F1664" s="143"/>
      <c r="G1664" s="147" t="s">
        <v>1089</v>
      </c>
      <c r="H1664" s="166" t="str">
        <f t="shared" si="48"/>
        <v xml:space="preserve"> </v>
      </c>
      <c r="I1664">
        <f t="shared" si="49"/>
        <v>0</v>
      </c>
      <c r="N1664" s="107"/>
    </row>
    <row r="1665" spans="3:14" ht="88" customHeight="1">
      <c r="C1665" s="136">
        <v>1968</v>
      </c>
      <c r="D1665" s="137">
        <v>1567</v>
      </c>
      <c r="E1665" s="142" t="s">
        <v>7799</v>
      </c>
      <c r="F1665" s="143"/>
      <c r="G1665" s="147" t="s">
        <v>7800</v>
      </c>
      <c r="H1665" s="166" t="str">
        <f t="shared" si="48"/>
        <v xml:space="preserve"> </v>
      </c>
      <c r="I1665">
        <f t="shared" si="49"/>
        <v>0</v>
      </c>
      <c r="N1665" s="107"/>
    </row>
    <row r="1666" spans="3:14" ht="88" customHeight="1">
      <c r="C1666" s="136"/>
      <c r="D1666" s="137">
        <v>1568</v>
      </c>
      <c r="E1666" s="142" t="s">
        <v>7801</v>
      </c>
      <c r="F1666" s="143"/>
      <c r="G1666" s="147" t="s">
        <v>926</v>
      </c>
      <c r="H1666" s="166" t="str">
        <f t="shared" si="48"/>
        <v xml:space="preserve"> </v>
      </c>
      <c r="I1666">
        <f t="shared" si="49"/>
        <v>0</v>
      </c>
      <c r="N1666" s="107"/>
    </row>
    <row r="1667" spans="3:14" ht="88" customHeight="1">
      <c r="C1667" s="136">
        <v>1969</v>
      </c>
      <c r="D1667" s="137">
        <v>1569</v>
      </c>
      <c r="E1667" s="142" t="s">
        <v>7802</v>
      </c>
      <c r="F1667" s="143"/>
      <c r="G1667" s="147" t="s">
        <v>1094</v>
      </c>
      <c r="H1667" s="166" t="str">
        <f t="shared" si="48"/>
        <v xml:space="preserve"> </v>
      </c>
      <c r="I1667">
        <f t="shared" si="49"/>
        <v>0</v>
      </c>
      <c r="N1667" s="107"/>
    </row>
    <row r="1668" spans="3:14" ht="88" customHeight="1">
      <c r="C1668" s="136">
        <v>1970</v>
      </c>
      <c r="D1668" s="137">
        <v>1570</v>
      </c>
      <c r="E1668" s="142" t="s">
        <v>7803</v>
      </c>
      <c r="F1668" s="143"/>
      <c r="G1668" s="147" t="s">
        <v>5555</v>
      </c>
      <c r="H1668" s="166" t="str">
        <f t="shared" si="48"/>
        <v xml:space="preserve"> </v>
      </c>
      <c r="I1668">
        <f t="shared" si="49"/>
        <v>0</v>
      </c>
      <c r="N1668" s="107"/>
    </row>
    <row r="1669" spans="3:14" ht="88" customHeight="1">
      <c r="C1669" s="146"/>
      <c r="D1669" s="137">
        <v>1571</v>
      </c>
      <c r="E1669" s="142" t="s">
        <v>7804</v>
      </c>
      <c r="F1669" s="143"/>
      <c r="G1669" s="147" t="s">
        <v>1097</v>
      </c>
      <c r="H1669" s="166" t="str">
        <f t="shared" si="48"/>
        <v xml:space="preserve"> </v>
      </c>
      <c r="I1669">
        <f t="shared" si="49"/>
        <v>0</v>
      </c>
      <c r="N1669" s="107"/>
    </row>
    <row r="1670" spans="3:14" ht="88" customHeight="1">
      <c r="C1670" s="136">
        <v>1971</v>
      </c>
      <c r="D1670" s="137">
        <v>1572</v>
      </c>
      <c r="E1670" s="142" t="s">
        <v>7805</v>
      </c>
      <c r="F1670" s="143"/>
      <c r="G1670" s="147" t="s">
        <v>944</v>
      </c>
      <c r="H1670" s="166" t="str">
        <f t="shared" si="48"/>
        <v xml:space="preserve"> </v>
      </c>
      <c r="I1670">
        <f t="shared" si="49"/>
        <v>0</v>
      </c>
      <c r="N1670" s="107"/>
    </row>
    <row r="1671" spans="3:14" ht="88" customHeight="1">
      <c r="C1671" s="136">
        <v>1972</v>
      </c>
      <c r="D1671" s="137">
        <v>1573</v>
      </c>
      <c r="E1671" s="142" t="s">
        <v>7806</v>
      </c>
      <c r="F1671" s="143"/>
      <c r="G1671" s="147" t="s">
        <v>3221</v>
      </c>
      <c r="H1671" s="166" t="str">
        <f t="shared" si="48"/>
        <v xml:space="preserve"> </v>
      </c>
      <c r="I1671">
        <f t="shared" si="49"/>
        <v>0</v>
      </c>
      <c r="N1671" s="107"/>
    </row>
    <row r="1672" spans="3:14" ht="88" customHeight="1">
      <c r="C1672" s="136">
        <v>1973</v>
      </c>
      <c r="D1672" s="137">
        <v>1574</v>
      </c>
      <c r="E1672" s="142" t="s">
        <v>7807</v>
      </c>
      <c r="F1672" s="143"/>
      <c r="G1672" s="147" t="s">
        <v>815</v>
      </c>
      <c r="H1672" s="166" t="str">
        <f t="shared" si="48"/>
        <v xml:space="preserve"> </v>
      </c>
      <c r="I1672">
        <f t="shared" si="49"/>
        <v>0</v>
      </c>
      <c r="N1672" s="107"/>
    </row>
    <row r="1673" spans="3:14" ht="88" customHeight="1">
      <c r="C1673" s="146"/>
      <c r="D1673" s="137">
        <v>1575</v>
      </c>
      <c r="E1673" s="142" t="s">
        <v>7808</v>
      </c>
      <c r="F1673" s="143"/>
      <c r="G1673" s="147" t="s">
        <v>819</v>
      </c>
      <c r="H1673" s="166" t="str">
        <f t="shared" si="48"/>
        <v xml:space="preserve"> </v>
      </c>
      <c r="I1673">
        <f t="shared" si="49"/>
        <v>0</v>
      </c>
      <c r="N1673" s="107"/>
    </row>
    <row r="1674" spans="3:14" ht="88" customHeight="1">
      <c r="C1674" s="136">
        <v>1974</v>
      </c>
      <c r="D1674" s="137">
        <v>1576</v>
      </c>
      <c r="E1674" s="142" t="s">
        <v>7809</v>
      </c>
      <c r="F1674" s="143"/>
      <c r="G1674" s="147" t="s">
        <v>7810</v>
      </c>
      <c r="H1674" s="166" t="str">
        <f t="shared" si="48"/>
        <v xml:space="preserve"> </v>
      </c>
      <c r="I1674">
        <f t="shared" si="49"/>
        <v>0</v>
      </c>
      <c r="N1674" s="107"/>
    </row>
    <row r="1675" spans="3:14" ht="88" customHeight="1">
      <c r="C1675" s="136">
        <v>1975</v>
      </c>
      <c r="D1675" s="137">
        <v>1577</v>
      </c>
      <c r="E1675" s="142" t="s">
        <v>7811</v>
      </c>
      <c r="F1675" s="143"/>
      <c r="G1675" s="147" t="s">
        <v>7812</v>
      </c>
      <c r="H1675" s="166" t="str">
        <f t="shared" si="48"/>
        <v xml:space="preserve"> </v>
      </c>
      <c r="I1675">
        <f t="shared" si="49"/>
        <v>0</v>
      </c>
      <c r="N1675" s="107"/>
    </row>
    <row r="1676" spans="3:14" ht="88" customHeight="1">
      <c r="C1676" s="146"/>
      <c r="D1676" s="137">
        <v>1578</v>
      </c>
      <c r="E1676" s="142" t="s">
        <v>7813</v>
      </c>
      <c r="F1676" s="143"/>
      <c r="G1676" s="147" t="s">
        <v>790</v>
      </c>
      <c r="H1676" s="166" t="str">
        <f t="shared" si="48"/>
        <v xml:space="preserve"> </v>
      </c>
      <c r="I1676">
        <f t="shared" si="49"/>
        <v>0</v>
      </c>
      <c r="N1676" s="107"/>
    </row>
    <row r="1677" spans="3:14" ht="88" customHeight="1">
      <c r="C1677" s="136">
        <v>1976</v>
      </c>
      <c r="D1677" s="137">
        <v>1579</v>
      </c>
      <c r="E1677" s="142" t="s">
        <v>7814</v>
      </c>
      <c r="F1677" s="143"/>
      <c r="G1677" s="147" t="s">
        <v>7425</v>
      </c>
      <c r="H1677" s="166" t="str">
        <f t="shared" si="48"/>
        <v xml:space="preserve"> </v>
      </c>
      <c r="I1677">
        <f t="shared" si="49"/>
        <v>0</v>
      </c>
      <c r="N1677" s="107"/>
    </row>
    <row r="1678" spans="3:14" ht="88" customHeight="1">
      <c r="C1678" s="136">
        <v>1977</v>
      </c>
      <c r="D1678" s="137">
        <v>1580</v>
      </c>
      <c r="E1678" s="142" t="s">
        <v>7815</v>
      </c>
      <c r="F1678" s="143"/>
      <c r="G1678" s="147" t="s">
        <v>791</v>
      </c>
      <c r="H1678" s="166" t="str">
        <f t="shared" si="48"/>
        <v xml:space="preserve"> </v>
      </c>
      <c r="I1678">
        <f t="shared" si="49"/>
        <v>0</v>
      </c>
      <c r="N1678" s="107"/>
    </row>
    <row r="1679" spans="3:14" ht="88" customHeight="1">
      <c r="C1679" s="136">
        <v>1978</v>
      </c>
      <c r="D1679" s="137">
        <v>1581</v>
      </c>
      <c r="E1679" s="142" t="s">
        <v>7816</v>
      </c>
      <c r="F1679" s="143"/>
      <c r="G1679" s="147" t="s">
        <v>7817</v>
      </c>
      <c r="H1679" s="166" t="str">
        <f t="shared" si="48"/>
        <v xml:space="preserve"> </v>
      </c>
      <c r="I1679">
        <f t="shared" si="49"/>
        <v>0</v>
      </c>
      <c r="N1679" s="107"/>
    </row>
    <row r="1680" spans="3:14" ht="88" customHeight="1">
      <c r="C1680" s="146"/>
      <c r="D1680" s="137">
        <v>1582</v>
      </c>
      <c r="E1680" s="142" t="s">
        <v>7818</v>
      </c>
      <c r="F1680" s="143"/>
      <c r="G1680" s="147" t="s">
        <v>7819</v>
      </c>
      <c r="H1680" s="166" t="str">
        <f t="shared" si="48"/>
        <v xml:space="preserve"> </v>
      </c>
      <c r="I1680">
        <f t="shared" si="49"/>
        <v>0</v>
      </c>
      <c r="N1680" s="107"/>
    </row>
    <row r="1681" spans="3:14" ht="88" customHeight="1">
      <c r="C1681" s="136">
        <v>1979</v>
      </c>
      <c r="D1681" s="137">
        <v>1583</v>
      </c>
      <c r="E1681" s="142" t="s">
        <v>7820</v>
      </c>
      <c r="F1681" s="143"/>
      <c r="G1681" s="147" t="s">
        <v>7821</v>
      </c>
      <c r="H1681" s="166" t="str">
        <f t="shared" si="48"/>
        <v xml:space="preserve"> </v>
      </c>
      <c r="I1681">
        <f t="shared" si="49"/>
        <v>0</v>
      </c>
      <c r="N1681" s="107"/>
    </row>
    <row r="1682" spans="3:14" ht="88" customHeight="1">
      <c r="C1682" s="136">
        <v>1980</v>
      </c>
      <c r="D1682" s="137">
        <v>1584</v>
      </c>
      <c r="E1682" s="142" t="s">
        <v>7822</v>
      </c>
      <c r="F1682" s="143"/>
      <c r="G1682" s="147" t="s">
        <v>7823</v>
      </c>
      <c r="H1682" s="166" t="str">
        <f t="shared" si="48"/>
        <v xml:space="preserve"> </v>
      </c>
      <c r="I1682">
        <f t="shared" si="49"/>
        <v>0</v>
      </c>
      <c r="N1682" s="107"/>
    </row>
    <row r="1683" spans="3:14" ht="88" customHeight="1">
      <c r="C1683" s="146"/>
      <c r="D1683" s="137">
        <v>1585</v>
      </c>
      <c r="E1683" s="142" t="s">
        <v>7824</v>
      </c>
      <c r="F1683" s="143"/>
      <c r="G1683" s="147" t="s">
        <v>7825</v>
      </c>
      <c r="H1683" s="166" t="str">
        <f t="shared" si="48"/>
        <v xml:space="preserve"> </v>
      </c>
      <c r="I1683">
        <f t="shared" si="49"/>
        <v>0</v>
      </c>
      <c r="N1683" s="107"/>
    </row>
    <row r="1684" spans="3:14" ht="88" customHeight="1">
      <c r="C1684" s="136">
        <v>1981</v>
      </c>
      <c r="D1684" s="137">
        <v>1586</v>
      </c>
      <c r="E1684" s="142" t="s">
        <v>7826</v>
      </c>
      <c r="F1684" s="143"/>
      <c r="G1684" s="147" t="s">
        <v>7827</v>
      </c>
      <c r="H1684" s="166" t="str">
        <f t="shared" si="48"/>
        <v xml:space="preserve"> </v>
      </c>
      <c r="I1684">
        <f t="shared" si="49"/>
        <v>0</v>
      </c>
      <c r="N1684" s="107"/>
    </row>
    <row r="1685" spans="3:14" ht="88" customHeight="1">
      <c r="C1685" s="136" t="s">
        <v>5342</v>
      </c>
      <c r="D1685" s="137">
        <v>1587</v>
      </c>
      <c r="E1685" s="192" t="s">
        <v>7828</v>
      </c>
      <c r="F1685" s="168"/>
      <c r="G1685" s="169" t="s">
        <v>1021</v>
      </c>
      <c r="H1685" s="170" t="str">
        <f t="shared" si="48"/>
        <v xml:space="preserve"> </v>
      </c>
      <c r="I1685">
        <f t="shared" si="49"/>
        <v>0</v>
      </c>
      <c r="N1685" s="107"/>
    </row>
    <row r="1686" spans="3:14" ht="88" customHeight="1">
      <c r="C1686" s="148"/>
      <c r="D1686" s="149"/>
      <c r="E1686" s="150"/>
      <c r="F1686" s="151"/>
      <c r="G1686" s="178"/>
      <c r="H1686" s="153" t="s">
        <v>7829</v>
      </c>
      <c r="I1686">
        <f>SUM(I1579:I1685)</f>
        <v>0</v>
      </c>
      <c r="N1686" s="107"/>
    </row>
    <row r="1687" spans="3:14" ht="88" customHeight="1">
      <c r="C1687" s="148"/>
      <c r="D1687" s="149"/>
      <c r="E1687" s="150"/>
      <c r="F1687" s="151"/>
      <c r="G1687" s="178"/>
      <c r="H1687" s="154">
        <f>I1687</f>
        <v>0</v>
      </c>
      <c r="I1687">
        <f>I1686/107</f>
        <v>0</v>
      </c>
      <c r="N1687" s="107"/>
    </row>
    <row r="1688" spans="3:14" ht="88" customHeight="1">
      <c r="C1688" s="148"/>
      <c r="D1688" s="149"/>
      <c r="E1688" s="150"/>
      <c r="F1688" s="151"/>
      <c r="G1688" s="178"/>
      <c r="H1688" s="105"/>
      <c r="N1688" s="107"/>
    </row>
    <row r="1689" spans="3:14" ht="88" customHeight="1" thickBot="1">
      <c r="C1689" s="148"/>
      <c r="D1689" s="149"/>
      <c r="E1689" s="150"/>
      <c r="F1689" s="151"/>
      <c r="G1689" s="178"/>
      <c r="H1689" s="105"/>
      <c r="N1689" s="107"/>
    </row>
    <row r="1690" spans="3:14" ht="88" customHeight="1" thickTop="1" thickBot="1">
      <c r="C1690" s="155" t="s">
        <v>7830</v>
      </c>
      <c r="D1690" s="156"/>
      <c r="E1690" s="126"/>
      <c r="F1690" s="157"/>
      <c r="G1690" s="179"/>
      <c r="H1690" s="128"/>
      <c r="N1690" s="107"/>
    </row>
    <row r="1691" spans="3:14" ht="111" customHeight="1" thickTop="1" thickBot="1">
      <c r="C1691" s="186" t="s">
        <v>5240</v>
      </c>
      <c r="D1691" s="172" t="s">
        <v>5228</v>
      </c>
      <c r="E1691" s="173" t="s">
        <v>5229</v>
      </c>
      <c r="F1691" s="174" t="s">
        <v>5230</v>
      </c>
      <c r="G1691" s="175" t="s">
        <v>5231</v>
      </c>
      <c r="H1691" s="176" t="s">
        <v>5232</v>
      </c>
      <c r="N1691" s="107"/>
    </row>
    <row r="1692" spans="3:14" ht="88" customHeight="1" thickTop="1">
      <c r="C1692" s="136">
        <v>1982</v>
      </c>
      <c r="D1692" s="137">
        <v>1588</v>
      </c>
      <c r="E1692" s="138" t="s">
        <v>7831</v>
      </c>
      <c r="F1692" s="139"/>
      <c r="G1692" s="164" t="s">
        <v>944</v>
      </c>
      <c r="H1692" s="165" t="str">
        <f t="shared" si="48"/>
        <v xml:space="preserve"> </v>
      </c>
      <c r="I1692">
        <f t="shared" si="49"/>
        <v>0</v>
      </c>
      <c r="N1692" s="107"/>
    </row>
    <row r="1693" spans="3:14" ht="88" customHeight="1">
      <c r="C1693" s="136">
        <v>1983</v>
      </c>
      <c r="D1693" s="137">
        <v>1589</v>
      </c>
      <c r="E1693" s="142" t="s">
        <v>7832</v>
      </c>
      <c r="F1693" s="143"/>
      <c r="G1693" s="147" t="s">
        <v>2786</v>
      </c>
      <c r="H1693" s="166" t="str">
        <f t="shared" si="48"/>
        <v xml:space="preserve"> </v>
      </c>
      <c r="I1693">
        <f t="shared" si="49"/>
        <v>0</v>
      </c>
      <c r="N1693" s="107"/>
    </row>
    <row r="1694" spans="3:14" ht="88" customHeight="1">
      <c r="C1694" s="146"/>
      <c r="D1694" s="137">
        <v>1590</v>
      </c>
      <c r="E1694" s="142" t="s">
        <v>7833</v>
      </c>
      <c r="F1694" s="143"/>
      <c r="G1694" s="147" t="s">
        <v>1032</v>
      </c>
      <c r="H1694" s="166" t="str">
        <f t="shared" si="48"/>
        <v xml:space="preserve"> </v>
      </c>
      <c r="I1694">
        <f t="shared" si="49"/>
        <v>0</v>
      </c>
      <c r="N1694" s="107"/>
    </row>
    <row r="1695" spans="3:14" ht="88" customHeight="1">
      <c r="C1695" s="136">
        <v>1984</v>
      </c>
      <c r="D1695" s="137">
        <v>1591</v>
      </c>
      <c r="E1695" s="142" t="s">
        <v>7834</v>
      </c>
      <c r="F1695" s="143"/>
      <c r="G1695" s="147" t="s">
        <v>7737</v>
      </c>
      <c r="H1695" s="166" t="str">
        <f t="shared" si="48"/>
        <v xml:space="preserve"> </v>
      </c>
      <c r="I1695">
        <f t="shared" si="49"/>
        <v>0</v>
      </c>
      <c r="N1695" s="107"/>
    </row>
    <row r="1696" spans="3:14" ht="88" customHeight="1">
      <c r="C1696" s="146"/>
      <c r="D1696" s="137">
        <v>1592</v>
      </c>
      <c r="E1696" s="142" t="s">
        <v>7835</v>
      </c>
      <c r="F1696" s="143"/>
      <c r="G1696" s="147" t="s">
        <v>811</v>
      </c>
      <c r="H1696" s="166" t="str">
        <f t="shared" si="48"/>
        <v xml:space="preserve"> </v>
      </c>
      <c r="I1696">
        <f t="shared" si="49"/>
        <v>0</v>
      </c>
      <c r="N1696" s="107"/>
    </row>
    <row r="1697" spans="3:14" ht="88" customHeight="1">
      <c r="C1697" s="136">
        <v>1985</v>
      </c>
      <c r="D1697" s="137">
        <v>1593</v>
      </c>
      <c r="E1697" s="142" t="s">
        <v>7836</v>
      </c>
      <c r="F1697" s="143"/>
      <c r="G1697" s="147" t="s">
        <v>7837</v>
      </c>
      <c r="H1697" s="166" t="str">
        <f t="shared" si="48"/>
        <v xml:space="preserve"> </v>
      </c>
      <c r="I1697">
        <f t="shared" si="49"/>
        <v>0</v>
      </c>
      <c r="N1697" s="107"/>
    </row>
    <row r="1698" spans="3:14" ht="88" customHeight="1">
      <c r="C1698" s="146"/>
      <c r="D1698" s="137">
        <v>1594</v>
      </c>
      <c r="E1698" s="142" t="s">
        <v>7838</v>
      </c>
      <c r="F1698" s="143"/>
      <c r="G1698" s="147" t="s">
        <v>7839</v>
      </c>
      <c r="H1698" s="166" t="str">
        <f t="shared" si="48"/>
        <v xml:space="preserve"> </v>
      </c>
      <c r="I1698">
        <f t="shared" si="49"/>
        <v>0</v>
      </c>
      <c r="N1698" s="107"/>
    </row>
    <row r="1699" spans="3:14" ht="88" customHeight="1">
      <c r="C1699" s="136">
        <v>1986</v>
      </c>
      <c r="D1699" s="137">
        <v>1595</v>
      </c>
      <c r="E1699" s="142" t="s">
        <v>7840</v>
      </c>
      <c r="F1699" s="143"/>
      <c r="G1699" s="147" t="s">
        <v>784</v>
      </c>
      <c r="H1699" s="166" t="str">
        <f t="shared" si="48"/>
        <v xml:space="preserve"> </v>
      </c>
      <c r="I1699">
        <f t="shared" si="49"/>
        <v>0</v>
      </c>
      <c r="N1699" s="107"/>
    </row>
    <row r="1700" spans="3:14" ht="88" customHeight="1">
      <c r="C1700" s="146"/>
      <c r="D1700" s="137">
        <v>1596</v>
      </c>
      <c r="E1700" s="142" t="s">
        <v>7841</v>
      </c>
      <c r="F1700" s="143"/>
      <c r="G1700" s="147" t="s">
        <v>2678</v>
      </c>
      <c r="H1700" s="166" t="str">
        <f t="shared" si="48"/>
        <v xml:space="preserve"> </v>
      </c>
      <c r="I1700">
        <f t="shared" si="49"/>
        <v>0</v>
      </c>
      <c r="N1700" s="107"/>
    </row>
    <row r="1701" spans="3:14" ht="88" customHeight="1">
      <c r="C1701" s="136">
        <v>1987</v>
      </c>
      <c r="D1701" s="137">
        <v>1597</v>
      </c>
      <c r="E1701" s="142" t="s">
        <v>7842</v>
      </c>
      <c r="F1701" s="143"/>
      <c r="G1701" s="147" t="s">
        <v>7843</v>
      </c>
      <c r="H1701" s="166" t="str">
        <f t="shared" si="48"/>
        <v xml:space="preserve"> </v>
      </c>
      <c r="I1701">
        <f t="shared" si="49"/>
        <v>0</v>
      </c>
      <c r="N1701" s="107"/>
    </row>
    <row r="1702" spans="3:14" ht="88" customHeight="1">
      <c r="C1702" s="136">
        <v>1988</v>
      </c>
      <c r="D1702" s="137">
        <v>1598</v>
      </c>
      <c r="E1702" s="142" t="s">
        <v>7844</v>
      </c>
      <c r="F1702" s="143"/>
      <c r="G1702" s="147" t="s">
        <v>7701</v>
      </c>
      <c r="H1702" s="166" t="str">
        <f t="shared" si="48"/>
        <v xml:space="preserve"> </v>
      </c>
      <c r="I1702">
        <f t="shared" si="49"/>
        <v>0</v>
      </c>
      <c r="N1702" s="107"/>
    </row>
    <row r="1703" spans="3:14" ht="88" customHeight="1">
      <c r="C1703" s="146"/>
      <c r="D1703" s="137">
        <v>1599</v>
      </c>
      <c r="E1703" s="142" t="s">
        <v>7845</v>
      </c>
      <c r="F1703" s="143"/>
      <c r="G1703" s="147" t="s">
        <v>7846</v>
      </c>
      <c r="H1703" s="166" t="str">
        <f t="shared" si="48"/>
        <v xml:space="preserve"> </v>
      </c>
      <c r="I1703">
        <f t="shared" si="49"/>
        <v>0</v>
      </c>
      <c r="N1703" s="107"/>
    </row>
    <row r="1704" spans="3:14" ht="88" customHeight="1">
      <c r="C1704" s="136">
        <v>1989</v>
      </c>
      <c r="D1704" s="137">
        <v>1600</v>
      </c>
      <c r="E1704" s="142" t="s">
        <v>7847</v>
      </c>
      <c r="F1704" s="143"/>
      <c r="G1704" s="147" t="s">
        <v>2714</v>
      </c>
      <c r="H1704" s="166" t="str">
        <f t="shared" si="48"/>
        <v xml:space="preserve"> </v>
      </c>
      <c r="I1704">
        <f t="shared" si="49"/>
        <v>0</v>
      </c>
      <c r="N1704" s="107"/>
    </row>
    <row r="1705" spans="3:14" ht="88" customHeight="1">
      <c r="C1705" s="146"/>
      <c r="D1705" s="137">
        <v>1601</v>
      </c>
      <c r="E1705" s="142" t="s">
        <v>7848</v>
      </c>
      <c r="F1705" s="143"/>
      <c r="G1705" s="147" t="s">
        <v>3066</v>
      </c>
      <c r="H1705" s="166" t="str">
        <f t="shared" si="48"/>
        <v xml:space="preserve"> </v>
      </c>
      <c r="I1705">
        <f t="shared" si="49"/>
        <v>0</v>
      </c>
      <c r="N1705" s="107"/>
    </row>
    <row r="1706" spans="3:14" ht="88" customHeight="1">
      <c r="C1706" s="146"/>
      <c r="D1706" s="137">
        <v>1602</v>
      </c>
      <c r="E1706" s="142" t="s">
        <v>7849</v>
      </c>
      <c r="F1706" s="143"/>
      <c r="G1706" s="147" t="s">
        <v>7850</v>
      </c>
      <c r="H1706" s="166" t="str">
        <f t="shared" ref="H1706:H1769" si="50">IF(F1706=""," ",IF(F1706=G1706,"OK",G1706))</f>
        <v xml:space="preserve"> </v>
      </c>
      <c r="I1706">
        <f t="shared" ref="I1706:I1769" si="51">IF(H1706="OK",1,0)</f>
        <v>0</v>
      </c>
      <c r="N1706" s="107"/>
    </row>
    <row r="1707" spans="3:14" ht="88" customHeight="1">
      <c r="C1707" s="136">
        <v>1990</v>
      </c>
      <c r="D1707" s="137">
        <v>1603</v>
      </c>
      <c r="E1707" s="142" t="s">
        <v>7851</v>
      </c>
      <c r="F1707" s="143"/>
      <c r="G1707" s="147" t="s">
        <v>784</v>
      </c>
      <c r="H1707" s="166" t="str">
        <f t="shared" si="50"/>
        <v xml:space="preserve"> </v>
      </c>
      <c r="I1707">
        <f t="shared" si="51"/>
        <v>0</v>
      </c>
      <c r="N1707" s="107"/>
    </row>
    <row r="1708" spans="3:14" ht="88" customHeight="1">
      <c r="C1708" s="146"/>
      <c r="D1708" s="137">
        <v>1604</v>
      </c>
      <c r="E1708" s="142" t="s">
        <v>7852</v>
      </c>
      <c r="F1708" s="143"/>
      <c r="G1708" s="147" t="s">
        <v>7853</v>
      </c>
      <c r="H1708" s="166" t="str">
        <f t="shared" si="50"/>
        <v xml:space="preserve"> </v>
      </c>
      <c r="I1708">
        <f t="shared" si="51"/>
        <v>0</v>
      </c>
      <c r="N1708" s="107"/>
    </row>
    <row r="1709" spans="3:14" ht="88" customHeight="1">
      <c r="C1709" s="146"/>
      <c r="D1709" s="137">
        <v>1605</v>
      </c>
      <c r="E1709" s="142" t="s">
        <v>7854</v>
      </c>
      <c r="F1709" s="143"/>
      <c r="G1709" s="147" t="s">
        <v>7855</v>
      </c>
      <c r="H1709" s="166" t="str">
        <f t="shared" si="50"/>
        <v xml:space="preserve"> </v>
      </c>
      <c r="I1709">
        <f t="shared" si="51"/>
        <v>0</v>
      </c>
      <c r="N1709" s="107"/>
    </row>
    <row r="1710" spans="3:14" ht="88" customHeight="1">
      <c r="C1710" s="136">
        <v>1991</v>
      </c>
      <c r="D1710" s="137">
        <v>1606</v>
      </c>
      <c r="E1710" s="142" t="s">
        <v>7856</v>
      </c>
      <c r="F1710" s="143"/>
      <c r="G1710" s="147" t="s">
        <v>7857</v>
      </c>
      <c r="H1710" s="166" t="str">
        <f t="shared" si="50"/>
        <v xml:space="preserve"> </v>
      </c>
      <c r="I1710">
        <f t="shared" si="51"/>
        <v>0</v>
      </c>
      <c r="N1710" s="107"/>
    </row>
    <row r="1711" spans="3:14" ht="88" customHeight="1">
      <c r="C1711" s="146"/>
      <c r="D1711" s="137">
        <v>1607</v>
      </c>
      <c r="E1711" s="142" t="s">
        <v>7858</v>
      </c>
      <c r="F1711" s="143"/>
      <c r="G1711" s="147" t="s">
        <v>811</v>
      </c>
      <c r="H1711" s="166" t="str">
        <f t="shared" si="50"/>
        <v xml:space="preserve"> </v>
      </c>
      <c r="I1711">
        <f t="shared" si="51"/>
        <v>0</v>
      </c>
      <c r="N1711" s="107"/>
    </row>
    <row r="1712" spans="3:14" ht="88" customHeight="1">
      <c r="C1712" s="136">
        <v>1992</v>
      </c>
      <c r="D1712" s="137">
        <v>1608</v>
      </c>
      <c r="E1712" s="142" t="s">
        <v>7859</v>
      </c>
      <c r="F1712" s="143"/>
      <c r="G1712" s="147" t="s">
        <v>7860</v>
      </c>
      <c r="H1712" s="166" t="str">
        <f t="shared" si="50"/>
        <v xml:space="preserve"> </v>
      </c>
      <c r="I1712">
        <f t="shared" si="51"/>
        <v>0</v>
      </c>
      <c r="N1712" s="107"/>
    </row>
    <row r="1713" spans="3:14" ht="88" customHeight="1">
      <c r="C1713" s="146"/>
      <c r="D1713" s="137">
        <v>1609</v>
      </c>
      <c r="E1713" s="142" t="s">
        <v>7861</v>
      </c>
      <c r="F1713" s="143"/>
      <c r="G1713" s="147" t="s">
        <v>1089</v>
      </c>
      <c r="H1713" s="166" t="str">
        <f t="shared" si="50"/>
        <v xml:space="preserve"> </v>
      </c>
      <c r="I1713">
        <f t="shared" si="51"/>
        <v>0</v>
      </c>
      <c r="N1713" s="107"/>
    </row>
    <row r="1714" spans="3:14" ht="88" customHeight="1">
      <c r="C1714" s="136">
        <v>1993</v>
      </c>
      <c r="D1714" s="137">
        <v>1610</v>
      </c>
      <c r="E1714" s="142" t="s">
        <v>7862</v>
      </c>
      <c r="F1714" s="143"/>
      <c r="G1714" s="147" t="s">
        <v>7863</v>
      </c>
      <c r="H1714" s="166" t="str">
        <f t="shared" si="50"/>
        <v xml:space="preserve"> </v>
      </c>
      <c r="I1714">
        <f t="shared" si="51"/>
        <v>0</v>
      </c>
      <c r="N1714" s="107"/>
    </row>
    <row r="1715" spans="3:14" ht="88" customHeight="1">
      <c r="C1715" s="146"/>
      <c r="D1715" s="137">
        <v>1611</v>
      </c>
      <c r="E1715" s="142" t="s">
        <v>7864</v>
      </c>
      <c r="F1715" s="143"/>
      <c r="G1715" s="147" t="s">
        <v>7865</v>
      </c>
      <c r="H1715" s="166" t="str">
        <f t="shared" si="50"/>
        <v xml:space="preserve"> </v>
      </c>
      <c r="I1715">
        <f t="shared" si="51"/>
        <v>0</v>
      </c>
      <c r="N1715" s="107"/>
    </row>
    <row r="1716" spans="3:14" ht="88" customHeight="1">
      <c r="C1716" s="136">
        <v>1994</v>
      </c>
      <c r="D1716" s="137">
        <v>1612</v>
      </c>
      <c r="E1716" s="142" t="s">
        <v>7866</v>
      </c>
      <c r="F1716" s="143"/>
      <c r="G1716" s="147" t="s">
        <v>7867</v>
      </c>
      <c r="H1716" s="166" t="str">
        <f t="shared" si="50"/>
        <v xml:space="preserve"> </v>
      </c>
      <c r="I1716">
        <f t="shared" si="51"/>
        <v>0</v>
      </c>
      <c r="N1716" s="107"/>
    </row>
    <row r="1717" spans="3:14" ht="88" customHeight="1">
      <c r="C1717" s="136">
        <v>1995</v>
      </c>
      <c r="D1717" s="137">
        <v>1613</v>
      </c>
      <c r="E1717" s="142" t="s">
        <v>7868</v>
      </c>
      <c r="F1717" s="143"/>
      <c r="G1717" s="147" t="s">
        <v>7869</v>
      </c>
      <c r="H1717" s="166" t="str">
        <f t="shared" si="50"/>
        <v xml:space="preserve"> </v>
      </c>
      <c r="I1717">
        <f t="shared" si="51"/>
        <v>0</v>
      </c>
      <c r="N1717" s="107"/>
    </row>
    <row r="1718" spans="3:14" ht="88" customHeight="1">
      <c r="C1718" s="136">
        <v>1996</v>
      </c>
      <c r="D1718" s="137">
        <v>1614</v>
      </c>
      <c r="E1718" s="142" t="s">
        <v>7870</v>
      </c>
      <c r="F1718" s="143"/>
      <c r="G1718" s="147" t="s">
        <v>7871</v>
      </c>
      <c r="H1718" s="166" t="str">
        <f t="shared" si="50"/>
        <v xml:space="preserve"> </v>
      </c>
      <c r="I1718">
        <f t="shared" si="51"/>
        <v>0</v>
      </c>
      <c r="N1718" s="107"/>
    </row>
    <row r="1719" spans="3:14" ht="88" customHeight="1">
      <c r="C1719" s="136">
        <v>1997</v>
      </c>
      <c r="D1719" s="137">
        <v>1615</v>
      </c>
      <c r="E1719" s="142" t="s">
        <v>7872</v>
      </c>
      <c r="F1719" s="143"/>
      <c r="G1719" s="147" t="s">
        <v>7873</v>
      </c>
      <c r="H1719" s="166" t="str">
        <f t="shared" si="50"/>
        <v xml:space="preserve"> </v>
      </c>
      <c r="I1719">
        <f t="shared" si="51"/>
        <v>0</v>
      </c>
      <c r="N1719" s="107"/>
    </row>
    <row r="1720" spans="3:14" ht="88" customHeight="1">
      <c r="C1720" s="136">
        <v>1998</v>
      </c>
      <c r="D1720" s="137">
        <v>1616</v>
      </c>
      <c r="E1720" s="142" t="s">
        <v>7874</v>
      </c>
      <c r="F1720" s="143"/>
      <c r="G1720" s="147" t="s">
        <v>7875</v>
      </c>
      <c r="H1720" s="166" t="str">
        <f t="shared" si="50"/>
        <v xml:space="preserve"> </v>
      </c>
      <c r="I1720">
        <f t="shared" si="51"/>
        <v>0</v>
      </c>
      <c r="N1720" s="107"/>
    </row>
    <row r="1721" spans="3:14" ht="88" customHeight="1">
      <c r="C1721" s="136">
        <v>1999</v>
      </c>
      <c r="D1721" s="137">
        <v>1617</v>
      </c>
      <c r="E1721" s="142" t="s">
        <v>7876</v>
      </c>
      <c r="F1721" s="143"/>
      <c r="G1721" s="147" t="s">
        <v>7877</v>
      </c>
      <c r="H1721" s="166" t="str">
        <f t="shared" si="50"/>
        <v xml:space="preserve"> </v>
      </c>
      <c r="I1721">
        <f t="shared" si="51"/>
        <v>0</v>
      </c>
      <c r="N1721" s="107"/>
    </row>
    <row r="1722" spans="3:14" ht="88" customHeight="1">
      <c r="C1722" s="146"/>
      <c r="D1722" s="137">
        <v>1618</v>
      </c>
      <c r="E1722" s="142" t="s">
        <v>7878</v>
      </c>
      <c r="F1722" s="143"/>
      <c r="G1722" s="147" t="s">
        <v>2883</v>
      </c>
      <c r="H1722" s="166" t="str">
        <f t="shared" si="50"/>
        <v xml:space="preserve"> </v>
      </c>
      <c r="I1722">
        <f t="shared" si="51"/>
        <v>0</v>
      </c>
      <c r="N1722" s="107"/>
    </row>
    <row r="1723" spans="3:14" ht="88" customHeight="1">
      <c r="C1723" s="136">
        <v>2000</v>
      </c>
      <c r="D1723" s="137">
        <v>1619</v>
      </c>
      <c r="E1723" s="142" t="s">
        <v>7879</v>
      </c>
      <c r="F1723" s="143"/>
      <c r="G1723" s="147" t="s">
        <v>7880</v>
      </c>
      <c r="H1723" s="166" t="str">
        <f t="shared" si="50"/>
        <v xml:space="preserve"> </v>
      </c>
      <c r="I1723">
        <f t="shared" si="51"/>
        <v>0</v>
      </c>
      <c r="N1723" s="107"/>
    </row>
    <row r="1724" spans="3:14" ht="88" customHeight="1">
      <c r="C1724" s="136" t="s">
        <v>5342</v>
      </c>
      <c r="D1724" s="137">
        <v>1620</v>
      </c>
      <c r="E1724" s="142" t="s">
        <v>7881</v>
      </c>
      <c r="F1724" s="143"/>
      <c r="G1724" s="147" t="s">
        <v>7026</v>
      </c>
      <c r="H1724" s="166" t="str">
        <f t="shared" si="50"/>
        <v xml:space="preserve"> </v>
      </c>
      <c r="I1724">
        <f t="shared" si="51"/>
        <v>0</v>
      </c>
      <c r="N1724" s="107"/>
    </row>
    <row r="1725" spans="3:14" ht="88" customHeight="1">
      <c r="C1725" s="146"/>
      <c r="D1725" s="137">
        <v>1621</v>
      </c>
      <c r="E1725" s="142" t="s">
        <v>7882</v>
      </c>
      <c r="F1725" s="143"/>
      <c r="G1725" s="147" t="s">
        <v>7883</v>
      </c>
      <c r="H1725" s="166" t="str">
        <f t="shared" si="50"/>
        <v xml:space="preserve"> </v>
      </c>
      <c r="I1725">
        <f t="shared" si="51"/>
        <v>0</v>
      </c>
      <c r="N1725" s="107"/>
    </row>
    <row r="1726" spans="3:14" ht="88" customHeight="1">
      <c r="C1726" s="136">
        <v>2001</v>
      </c>
      <c r="D1726" s="137">
        <v>1622</v>
      </c>
      <c r="E1726" s="142" t="s">
        <v>7884</v>
      </c>
      <c r="F1726" s="143"/>
      <c r="G1726" s="147" t="s">
        <v>5624</v>
      </c>
      <c r="H1726" s="166" t="str">
        <f t="shared" si="50"/>
        <v xml:space="preserve"> </v>
      </c>
      <c r="I1726">
        <f t="shared" si="51"/>
        <v>0</v>
      </c>
      <c r="N1726" s="107"/>
    </row>
    <row r="1727" spans="3:14" ht="88" customHeight="1">
      <c r="C1727" s="146"/>
      <c r="D1727" s="137">
        <v>1623</v>
      </c>
      <c r="E1727" s="142" t="s">
        <v>7885</v>
      </c>
      <c r="F1727" s="143"/>
      <c r="G1727" s="147" t="s">
        <v>2856</v>
      </c>
      <c r="H1727" s="166" t="str">
        <f t="shared" si="50"/>
        <v xml:space="preserve"> </v>
      </c>
      <c r="I1727">
        <f t="shared" si="51"/>
        <v>0</v>
      </c>
      <c r="N1727" s="107"/>
    </row>
    <row r="1728" spans="3:14" ht="88" customHeight="1">
      <c r="C1728" s="146"/>
      <c r="D1728" s="137">
        <v>1624</v>
      </c>
      <c r="E1728" s="142" t="s">
        <v>7886</v>
      </c>
      <c r="F1728" s="143"/>
      <c r="G1728" s="147" t="s">
        <v>7887</v>
      </c>
      <c r="H1728" s="166" t="str">
        <f t="shared" si="50"/>
        <v xml:space="preserve"> </v>
      </c>
      <c r="I1728">
        <f t="shared" si="51"/>
        <v>0</v>
      </c>
      <c r="N1728" s="107"/>
    </row>
    <row r="1729" spans="3:14" ht="88" customHeight="1">
      <c r="C1729" s="136">
        <v>2002</v>
      </c>
      <c r="D1729" s="137">
        <v>1625</v>
      </c>
      <c r="E1729" s="142" t="s">
        <v>7888</v>
      </c>
      <c r="F1729" s="143"/>
      <c r="G1729" s="147" t="s">
        <v>7889</v>
      </c>
      <c r="H1729" s="166" t="str">
        <f t="shared" si="50"/>
        <v xml:space="preserve"> </v>
      </c>
      <c r="I1729">
        <f t="shared" si="51"/>
        <v>0</v>
      </c>
      <c r="N1729" s="107"/>
    </row>
    <row r="1730" spans="3:14" ht="88" customHeight="1">
      <c r="C1730" s="136" t="s">
        <v>5342</v>
      </c>
      <c r="D1730" s="137">
        <v>1626</v>
      </c>
      <c r="E1730" s="142" t="s">
        <v>7890</v>
      </c>
      <c r="F1730" s="143"/>
      <c r="G1730" s="147" t="s">
        <v>7891</v>
      </c>
      <c r="H1730" s="166" t="str">
        <f t="shared" si="50"/>
        <v xml:space="preserve"> </v>
      </c>
      <c r="I1730">
        <f t="shared" si="51"/>
        <v>0</v>
      </c>
      <c r="N1730" s="107"/>
    </row>
    <row r="1731" spans="3:14" ht="88" customHeight="1">
      <c r="C1731" s="136">
        <v>2003</v>
      </c>
      <c r="D1731" s="137">
        <v>1627</v>
      </c>
      <c r="E1731" s="142" t="s">
        <v>7892</v>
      </c>
      <c r="F1731" s="143"/>
      <c r="G1731" s="147" t="s">
        <v>7893</v>
      </c>
      <c r="H1731" s="166" t="str">
        <f t="shared" si="50"/>
        <v xml:space="preserve"> </v>
      </c>
      <c r="I1731">
        <f t="shared" si="51"/>
        <v>0</v>
      </c>
      <c r="N1731" s="107"/>
    </row>
    <row r="1732" spans="3:14" ht="88" customHeight="1">
      <c r="C1732" s="146"/>
      <c r="D1732" s="137">
        <v>1628</v>
      </c>
      <c r="E1732" s="142" t="s">
        <v>7894</v>
      </c>
      <c r="F1732" s="143"/>
      <c r="G1732" s="147" t="s">
        <v>835</v>
      </c>
      <c r="H1732" s="166" t="str">
        <f t="shared" si="50"/>
        <v xml:space="preserve"> </v>
      </c>
      <c r="I1732">
        <f t="shared" si="51"/>
        <v>0</v>
      </c>
      <c r="N1732" s="107"/>
    </row>
    <row r="1733" spans="3:14" ht="88" customHeight="1">
      <c r="C1733" s="136">
        <v>2004</v>
      </c>
      <c r="D1733" s="137">
        <v>1629</v>
      </c>
      <c r="E1733" s="142" t="s">
        <v>7895</v>
      </c>
      <c r="F1733" s="143"/>
      <c r="G1733" s="147" t="s">
        <v>2949</v>
      </c>
      <c r="H1733" s="166" t="str">
        <f t="shared" si="50"/>
        <v xml:space="preserve"> </v>
      </c>
      <c r="I1733">
        <f t="shared" si="51"/>
        <v>0</v>
      </c>
      <c r="N1733" s="107"/>
    </row>
    <row r="1734" spans="3:14" ht="88" customHeight="1">
      <c r="C1734" s="136">
        <v>2005</v>
      </c>
      <c r="D1734" s="137">
        <v>1630</v>
      </c>
      <c r="E1734" s="142" t="s">
        <v>7896</v>
      </c>
      <c r="F1734" s="143"/>
      <c r="G1734" s="147" t="s">
        <v>7897</v>
      </c>
      <c r="H1734" s="166" t="str">
        <f t="shared" si="50"/>
        <v xml:space="preserve"> </v>
      </c>
      <c r="I1734">
        <f t="shared" si="51"/>
        <v>0</v>
      </c>
      <c r="N1734" s="107"/>
    </row>
    <row r="1735" spans="3:14" ht="88" customHeight="1">
      <c r="C1735" s="146"/>
      <c r="D1735" s="137">
        <v>1631</v>
      </c>
      <c r="E1735" s="142" t="s">
        <v>7898</v>
      </c>
      <c r="F1735" s="143"/>
      <c r="G1735" s="147" t="s">
        <v>7899</v>
      </c>
      <c r="H1735" s="166" t="str">
        <f t="shared" si="50"/>
        <v xml:space="preserve"> </v>
      </c>
      <c r="I1735">
        <f t="shared" si="51"/>
        <v>0</v>
      </c>
      <c r="N1735" s="107"/>
    </row>
    <row r="1736" spans="3:14" ht="88" customHeight="1">
      <c r="C1736" s="136">
        <v>2006</v>
      </c>
      <c r="D1736" s="137">
        <v>1632</v>
      </c>
      <c r="E1736" s="142" t="s">
        <v>7900</v>
      </c>
      <c r="F1736" s="143"/>
      <c r="G1736" s="147" t="s">
        <v>944</v>
      </c>
      <c r="H1736" s="166" t="str">
        <f t="shared" si="50"/>
        <v xml:space="preserve"> </v>
      </c>
      <c r="I1736">
        <f t="shared" si="51"/>
        <v>0</v>
      </c>
      <c r="N1736" s="107"/>
    </row>
    <row r="1737" spans="3:14" ht="88" customHeight="1">
      <c r="C1737" s="136" t="s">
        <v>6227</v>
      </c>
      <c r="D1737" s="137">
        <v>1633</v>
      </c>
      <c r="E1737" s="142" t="s">
        <v>7901</v>
      </c>
      <c r="F1737" s="143"/>
      <c r="G1737" s="147" t="s">
        <v>784</v>
      </c>
      <c r="H1737" s="166" t="str">
        <f t="shared" si="50"/>
        <v xml:space="preserve"> </v>
      </c>
      <c r="I1737">
        <f t="shared" si="51"/>
        <v>0</v>
      </c>
      <c r="N1737" s="107"/>
    </row>
    <row r="1738" spans="3:14" ht="88" customHeight="1">
      <c r="C1738" s="136" t="s">
        <v>5342</v>
      </c>
      <c r="D1738" s="137">
        <v>1634</v>
      </c>
      <c r="E1738" s="142" t="s">
        <v>7902</v>
      </c>
      <c r="F1738" s="143"/>
      <c r="G1738" s="147" t="s">
        <v>7903</v>
      </c>
      <c r="H1738" s="166" t="str">
        <f t="shared" si="50"/>
        <v xml:space="preserve"> </v>
      </c>
      <c r="I1738">
        <f t="shared" si="51"/>
        <v>0</v>
      </c>
      <c r="N1738" s="107"/>
    </row>
    <row r="1739" spans="3:14" ht="88" customHeight="1">
      <c r="C1739" s="136">
        <v>2007</v>
      </c>
      <c r="D1739" s="137">
        <v>1635</v>
      </c>
      <c r="E1739" s="142" t="s">
        <v>7904</v>
      </c>
      <c r="F1739" s="143"/>
      <c r="G1739" s="147" t="s">
        <v>811</v>
      </c>
      <c r="H1739" s="166" t="str">
        <f t="shared" si="50"/>
        <v xml:space="preserve"> </v>
      </c>
      <c r="I1739">
        <f t="shared" si="51"/>
        <v>0</v>
      </c>
      <c r="N1739" s="107"/>
    </row>
    <row r="1740" spans="3:14" ht="88" customHeight="1">
      <c r="C1740" s="136">
        <v>2008</v>
      </c>
      <c r="D1740" s="137">
        <v>1636</v>
      </c>
      <c r="E1740" s="142" t="s">
        <v>7905</v>
      </c>
      <c r="F1740" s="143"/>
      <c r="G1740" s="147" t="s">
        <v>2883</v>
      </c>
      <c r="H1740" s="166" t="str">
        <f t="shared" si="50"/>
        <v xml:space="preserve"> </v>
      </c>
      <c r="I1740">
        <f t="shared" si="51"/>
        <v>0</v>
      </c>
      <c r="N1740" s="107"/>
    </row>
    <row r="1741" spans="3:14" ht="88" customHeight="1">
      <c r="C1741" s="146"/>
      <c r="D1741" s="137">
        <v>1637</v>
      </c>
      <c r="E1741" s="142" t="s">
        <v>7906</v>
      </c>
      <c r="F1741" s="143"/>
      <c r="G1741" s="147" t="s">
        <v>842</v>
      </c>
      <c r="H1741" s="166" t="str">
        <f t="shared" si="50"/>
        <v xml:space="preserve"> </v>
      </c>
      <c r="I1741">
        <f t="shared" si="51"/>
        <v>0</v>
      </c>
      <c r="N1741" s="107"/>
    </row>
    <row r="1742" spans="3:14" ht="88" customHeight="1">
      <c r="C1742" s="136">
        <v>2009</v>
      </c>
      <c r="D1742" s="137">
        <v>1638</v>
      </c>
      <c r="E1742" s="142" t="s">
        <v>7907</v>
      </c>
      <c r="F1742" s="143"/>
      <c r="G1742" s="147" t="s">
        <v>2613</v>
      </c>
      <c r="H1742" s="166" t="str">
        <f t="shared" si="50"/>
        <v xml:space="preserve"> </v>
      </c>
      <c r="I1742">
        <f t="shared" si="51"/>
        <v>0</v>
      </c>
      <c r="N1742" s="107"/>
    </row>
    <row r="1743" spans="3:14" ht="88" customHeight="1">
      <c r="C1743" s="146"/>
      <c r="D1743" s="137">
        <v>1639</v>
      </c>
      <c r="E1743" s="142" t="s">
        <v>7908</v>
      </c>
      <c r="F1743" s="143"/>
      <c r="G1743" s="147" t="s">
        <v>784</v>
      </c>
      <c r="H1743" s="166" t="str">
        <f t="shared" si="50"/>
        <v xml:space="preserve"> </v>
      </c>
      <c r="I1743">
        <f t="shared" si="51"/>
        <v>0</v>
      </c>
      <c r="N1743" s="107"/>
    </row>
    <row r="1744" spans="3:14" ht="88" customHeight="1">
      <c r="C1744" s="136">
        <v>2010</v>
      </c>
      <c r="D1744" s="137">
        <v>1640</v>
      </c>
      <c r="E1744" s="142" t="s">
        <v>7909</v>
      </c>
      <c r="F1744" s="143"/>
      <c r="G1744" s="147" t="s">
        <v>7910</v>
      </c>
      <c r="H1744" s="166" t="str">
        <f t="shared" si="50"/>
        <v xml:space="preserve"> </v>
      </c>
      <c r="I1744">
        <f t="shared" si="51"/>
        <v>0</v>
      </c>
      <c r="N1744" s="107"/>
    </row>
    <row r="1745" spans="3:14" ht="88" customHeight="1">
      <c r="C1745" s="136">
        <v>2011</v>
      </c>
      <c r="D1745" s="137">
        <v>1641</v>
      </c>
      <c r="E1745" s="142" t="s">
        <v>7911</v>
      </c>
      <c r="F1745" s="143"/>
      <c r="G1745" s="147" t="s">
        <v>7130</v>
      </c>
      <c r="H1745" s="166" t="str">
        <f t="shared" si="50"/>
        <v xml:space="preserve"> </v>
      </c>
      <c r="I1745">
        <f t="shared" si="51"/>
        <v>0</v>
      </c>
      <c r="N1745" s="107"/>
    </row>
    <row r="1746" spans="3:14" ht="88" customHeight="1">
      <c r="C1746" s="146"/>
      <c r="D1746" s="137">
        <v>1642</v>
      </c>
      <c r="E1746" s="142" t="s">
        <v>7912</v>
      </c>
      <c r="F1746" s="143"/>
      <c r="G1746" s="147" t="s">
        <v>7913</v>
      </c>
      <c r="H1746" s="166" t="str">
        <f t="shared" si="50"/>
        <v xml:space="preserve"> </v>
      </c>
      <c r="I1746">
        <f t="shared" si="51"/>
        <v>0</v>
      </c>
      <c r="N1746" s="107"/>
    </row>
    <row r="1747" spans="3:14" ht="88" customHeight="1">
      <c r="C1747" s="136">
        <v>2012</v>
      </c>
      <c r="D1747" s="137">
        <v>1643</v>
      </c>
      <c r="E1747" s="142" t="s">
        <v>7914</v>
      </c>
      <c r="F1747" s="143"/>
      <c r="G1747" s="147" t="s">
        <v>2883</v>
      </c>
      <c r="H1747" s="166" t="str">
        <f t="shared" si="50"/>
        <v xml:space="preserve"> </v>
      </c>
      <c r="I1747">
        <f t="shared" si="51"/>
        <v>0</v>
      </c>
      <c r="N1747" s="107"/>
    </row>
    <row r="1748" spans="3:14" ht="88" customHeight="1">
      <c r="C1748" s="136">
        <v>2013</v>
      </c>
      <c r="D1748" s="137">
        <v>1644</v>
      </c>
      <c r="E1748" s="142" t="s">
        <v>7915</v>
      </c>
      <c r="F1748" s="143"/>
      <c r="G1748" s="147" t="s">
        <v>791</v>
      </c>
      <c r="H1748" s="166" t="str">
        <f t="shared" si="50"/>
        <v xml:space="preserve"> </v>
      </c>
      <c r="I1748">
        <f t="shared" si="51"/>
        <v>0</v>
      </c>
      <c r="N1748" s="107"/>
    </row>
    <row r="1749" spans="3:14" ht="88" customHeight="1">
      <c r="C1749" s="136">
        <v>2014</v>
      </c>
      <c r="D1749" s="137">
        <v>1645</v>
      </c>
      <c r="E1749" s="142" t="s">
        <v>7916</v>
      </c>
      <c r="F1749" s="143"/>
      <c r="G1749" s="147" t="s">
        <v>805</v>
      </c>
      <c r="H1749" s="166" t="str">
        <f t="shared" si="50"/>
        <v xml:space="preserve"> </v>
      </c>
      <c r="I1749">
        <f t="shared" si="51"/>
        <v>0</v>
      </c>
      <c r="N1749" s="107"/>
    </row>
    <row r="1750" spans="3:14" ht="88" customHeight="1">
      <c r="C1750" s="146"/>
      <c r="D1750" s="137">
        <v>1646</v>
      </c>
      <c r="E1750" s="142" t="s">
        <v>7917</v>
      </c>
      <c r="F1750" s="143"/>
      <c r="G1750" s="147" t="s">
        <v>3066</v>
      </c>
      <c r="H1750" s="166" t="str">
        <f t="shared" si="50"/>
        <v xml:space="preserve"> </v>
      </c>
      <c r="I1750">
        <f t="shared" si="51"/>
        <v>0</v>
      </c>
      <c r="N1750" s="107"/>
    </row>
    <row r="1751" spans="3:14" ht="88" customHeight="1">
      <c r="C1751" s="136">
        <v>2015</v>
      </c>
      <c r="D1751" s="137">
        <v>1647</v>
      </c>
      <c r="E1751" s="142" t="s">
        <v>7918</v>
      </c>
      <c r="F1751" s="143"/>
      <c r="G1751" s="147" t="s">
        <v>7919</v>
      </c>
      <c r="H1751" s="166" t="str">
        <f t="shared" si="50"/>
        <v xml:space="preserve"> </v>
      </c>
      <c r="I1751">
        <f t="shared" si="51"/>
        <v>0</v>
      </c>
      <c r="N1751" s="107"/>
    </row>
    <row r="1752" spans="3:14" ht="88" customHeight="1">
      <c r="C1752" s="136">
        <v>2016</v>
      </c>
      <c r="D1752" s="137">
        <v>1648</v>
      </c>
      <c r="E1752" s="142" t="s">
        <v>7920</v>
      </c>
      <c r="F1752" s="143"/>
      <c r="G1752" s="147" t="s">
        <v>944</v>
      </c>
      <c r="H1752" s="166" t="str">
        <f t="shared" si="50"/>
        <v xml:space="preserve"> </v>
      </c>
      <c r="I1752">
        <f t="shared" si="51"/>
        <v>0</v>
      </c>
      <c r="N1752" s="107"/>
    </row>
    <row r="1753" spans="3:14" ht="88" customHeight="1">
      <c r="C1753" s="136">
        <v>2017</v>
      </c>
      <c r="D1753" s="137">
        <v>1649</v>
      </c>
      <c r="E1753" s="142" t="s">
        <v>7921</v>
      </c>
      <c r="F1753" s="143"/>
      <c r="G1753" s="147" t="s">
        <v>806</v>
      </c>
      <c r="H1753" s="166" t="str">
        <f t="shared" si="50"/>
        <v xml:space="preserve"> </v>
      </c>
      <c r="I1753">
        <f t="shared" si="51"/>
        <v>0</v>
      </c>
      <c r="N1753" s="107"/>
    </row>
    <row r="1754" spans="3:14" ht="88" customHeight="1">
      <c r="C1754" s="136">
        <v>2018</v>
      </c>
      <c r="D1754" s="137">
        <v>1650</v>
      </c>
      <c r="E1754" s="142" t="s">
        <v>7922</v>
      </c>
      <c r="F1754" s="143"/>
      <c r="G1754" s="147" t="s">
        <v>1021</v>
      </c>
      <c r="H1754" s="166" t="str">
        <f t="shared" si="50"/>
        <v xml:space="preserve"> </v>
      </c>
      <c r="I1754">
        <f t="shared" si="51"/>
        <v>0</v>
      </c>
      <c r="N1754" s="107"/>
    </row>
    <row r="1755" spans="3:14" ht="88" customHeight="1">
      <c r="C1755" s="136">
        <v>2019</v>
      </c>
      <c r="D1755" s="137">
        <v>1651</v>
      </c>
      <c r="E1755" s="142" t="s">
        <v>7923</v>
      </c>
      <c r="F1755" s="143"/>
      <c r="G1755" s="147" t="s">
        <v>7924</v>
      </c>
      <c r="H1755" s="166" t="str">
        <f t="shared" si="50"/>
        <v xml:space="preserve"> </v>
      </c>
      <c r="I1755">
        <f t="shared" si="51"/>
        <v>0</v>
      </c>
      <c r="N1755" s="107"/>
    </row>
    <row r="1756" spans="3:14" ht="88" customHeight="1">
      <c r="C1756" s="146"/>
      <c r="D1756" s="137">
        <v>1652</v>
      </c>
      <c r="E1756" s="142" t="s">
        <v>7925</v>
      </c>
      <c r="F1756" s="143"/>
      <c r="G1756" s="147" t="s">
        <v>944</v>
      </c>
      <c r="H1756" s="166" t="str">
        <f t="shared" si="50"/>
        <v xml:space="preserve"> </v>
      </c>
      <c r="I1756">
        <f t="shared" si="51"/>
        <v>0</v>
      </c>
      <c r="N1756" s="107"/>
    </row>
    <row r="1757" spans="3:14" ht="88" customHeight="1">
      <c r="C1757" s="136">
        <v>2020</v>
      </c>
      <c r="D1757" s="137">
        <v>1653</v>
      </c>
      <c r="E1757" s="142" t="s">
        <v>7926</v>
      </c>
      <c r="F1757" s="143"/>
      <c r="G1757" s="147" t="s">
        <v>7927</v>
      </c>
      <c r="H1757" s="166" t="str">
        <f t="shared" si="50"/>
        <v xml:space="preserve"> </v>
      </c>
      <c r="I1757">
        <f t="shared" si="51"/>
        <v>0</v>
      </c>
      <c r="N1757" s="107"/>
    </row>
    <row r="1758" spans="3:14" ht="88" customHeight="1">
      <c r="C1758" s="136">
        <v>2021</v>
      </c>
      <c r="D1758" s="137">
        <v>1654</v>
      </c>
      <c r="E1758" s="142" t="s">
        <v>7928</v>
      </c>
      <c r="F1758" s="143"/>
      <c r="G1758" s="147" t="s">
        <v>7929</v>
      </c>
      <c r="H1758" s="166" t="str">
        <f t="shared" si="50"/>
        <v xml:space="preserve"> </v>
      </c>
      <c r="I1758">
        <f t="shared" si="51"/>
        <v>0</v>
      </c>
      <c r="N1758" s="107"/>
    </row>
    <row r="1759" spans="3:14" ht="88" customHeight="1">
      <c r="C1759" s="146"/>
      <c r="D1759" s="137">
        <v>1655</v>
      </c>
      <c r="E1759" s="142" t="s">
        <v>7930</v>
      </c>
      <c r="F1759" s="143"/>
      <c r="G1759" s="147" t="s">
        <v>7931</v>
      </c>
      <c r="H1759" s="166" t="str">
        <f t="shared" si="50"/>
        <v xml:space="preserve"> </v>
      </c>
      <c r="I1759">
        <f t="shared" si="51"/>
        <v>0</v>
      </c>
      <c r="N1759" s="107"/>
    </row>
    <row r="1760" spans="3:14" ht="88" customHeight="1">
      <c r="C1760" s="136">
        <v>2022</v>
      </c>
      <c r="D1760" s="137">
        <v>1656</v>
      </c>
      <c r="E1760" s="142" t="s">
        <v>7932</v>
      </c>
      <c r="F1760" s="143"/>
      <c r="G1760" s="147" t="s">
        <v>7933</v>
      </c>
      <c r="H1760" s="166" t="str">
        <f t="shared" si="50"/>
        <v xml:space="preserve"> </v>
      </c>
      <c r="I1760">
        <f t="shared" si="51"/>
        <v>0</v>
      </c>
      <c r="N1760" s="107"/>
    </row>
    <row r="1761" spans="3:14" ht="88" customHeight="1">
      <c r="C1761" s="146"/>
      <c r="D1761" s="137">
        <v>1657</v>
      </c>
      <c r="E1761" s="142" t="s">
        <v>7934</v>
      </c>
      <c r="F1761" s="143"/>
      <c r="G1761" s="147" t="s">
        <v>1037</v>
      </c>
      <c r="H1761" s="166" t="str">
        <f t="shared" si="50"/>
        <v xml:space="preserve"> </v>
      </c>
      <c r="I1761">
        <f t="shared" si="51"/>
        <v>0</v>
      </c>
      <c r="N1761" s="107"/>
    </row>
    <row r="1762" spans="3:14" ht="88" customHeight="1">
      <c r="C1762" s="136">
        <v>2023</v>
      </c>
      <c r="D1762" s="137">
        <v>1658</v>
      </c>
      <c r="E1762" s="142" t="s">
        <v>7935</v>
      </c>
      <c r="F1762" s="143"/>
      <c r="G1762" s="147" t="s">
        <v>7936</v>
      </c>
      <c r="H1762" s="166" t="str">
        <f t="shared" si="50"/>
        <v xml:space="preserve"> </v>
      </c>
      <c r="I1762">
        <f t="shared" si="51"/>
        <v>0</v>
      </c>
      <c r="N1762" s="107"/>
    </row>
    <row r="1763" spans="3:14" ht="88" customHeight="1">
      <c r="C1763" s="146"/>
      <c r="D1763" s="137">
        <v>1659</v>
      </c>
      <c r="E1763" s="142" t="s">
        <v>7937</v>
      </c>
      <c r="F1763" s="143"/>
      <c r="G1763" s="147" t="s">
        <v>7936</v>
      </c>
      <c r="H1763" s="166" t="str">
        <f t="shared" si="50"/>
        <v xml:space="preserve"> </v>
      </c>
      <c r="I1763">
        <f t="shared" si="51"/>
        <v>0</v>
      </c>
      <c r="N1763" s="107"/>
    </row>
    <row r="1764" spans="3:14" ht="88" customHeight="1">
      <c r="C1764" s="136">
        <v>2024</v>
      </c>
      <c r="D1764" s="137">
        <v>1660</v>
      </c>
      <c r="E1764" s="142" t="s">
        <v>7938</v>
      </c>
      <c r="F1764" s="143"/>
      <c r="G1764" s="147" t="s">
        <v>811</v>
      </c>
      <c r="H1764" s="166" t="str">
        <f t="shared" si="50"/>
        <v xml:space="preserve"> </v>
      </c>
      <c r="I1764">
        <f t="shared" si="51"/>
        <v>0</v>
      </c>
      <c r="N1764" s="107"/>
    </row>
    <row r="1765" spans="3:14" ht="88" customHeight="1">
      <c r="C1765" s="136">
        <v>2025</v>
      </c>
      <c r="D1765" s="137">
        <v>1661</v>
      </c>
      <c r="E1765" s="142" t="s">
        <v>7939</v>
      </c>
      <c r="F1765" s="143"/>
      <c r="G1765" s="147" t="s">
        <v>7940</v>
      </c>
      <c r="H1765" s="166" t="str">
        <f t="shared" si="50"/>
        <v xml:space="preserve"> </v>
      </c>
      <c r="I1765">
        <f t="shared" si="51"/>
        <v>0</v>
      </c>
      <c r="N1765" s="107"/>
    </row>
    <row r="1766" spans="3:14" ht="88" customHeight="1">
      <c r="C1766" s="146"/>
      <c r="D1766" s="137">
        <v>1662</v>
      </c>
      <c r="E1766" s="142" t="s">
        <v>7941</v>
      </c>
      <c r="F1766" s="143"/>
      <c r="G1766" s="147" t="s">
        <v>1021</v>
      </c>
      <c r="H1766" s="166" t="str">
        <f t="shared" si="50"/>
        <v xml:space="preserve"> </v>
      </c>
      <c r="I1766">
        <f t="shared" si="51"/>
        <v>0</v>
      </c>
      <c r="N1766" s="107"/>
    </row>
    <row r="1767" spans="3:14" ht="88" customHeight="1">
      <c r="C1767" s="136">
        <v>2026</v>
      </c>
      <c r="D1767" s="137">
        <v>1663</v>
      </c>
      <c r="E1767" s="142" t="s">
        <v>7942</v>
      </c>
      <c r="F1767" s="143"/>
      <c r="G1767" s="147" t="s">
        <v>7943</v>
      </c>
      <c r="H1767" s="166" t="str">
        <f t="shared" si="50"/>
        <v xml:space="preserve"> </v>
      </c>
      <c r="I1767">
        <f t="shared" si="51"/>
        <v>0</v>
      </c>
      <c r="N1767" s="107"/>
    </row>
    <row r="1768" spans="3:14" ht="88" customHeight="1">
      <c r="C1768" s="136">
        <v>2027</v>
      </c>
      <c r="D1768" s="137">
        <v>1664</v>
      </c>
      <c r="E1768" s="142" t="s">
        <v>7944</v>
      </c>
      <c r="F1768" s="143"/>
      <c r="G1768" s="147" t="s">
        <v>944</v>
      </c>
      <c r="H1768" s="166" t="str">
        <f t="shared" si="50"/>
        <v xml:space="preserve"> </v>
      </c>
      <c r="I1768">
        <f t="shared" si="51"/>
        <v>0</v>
      </c>
      <c r="N1768" s="107"/>
    </row>
    <row r="1769" spans="3:14" ht="88" customHeight="1">
      <c r="C1769" s="146"/>
      <c r="D1769" s="137">
        <v>1665</v>
      </c>
      <c r="E1769" s="142" t="s">
        <v>7945</v>
      </c>
      <c r="F1769" s="143"/>
      <c r="G1769" s="147" t="s">
        <v>7946</v>
      </c>
      <c r="H1769" s="166" t="str">
        <f t="shared" si="50"/>
        <v xml:space="preserve"> </v>
      </c>
      <c r="I1769">
        <f t="shared" si="51"/>
        <v>0</v>
      </c>
      <c r="N1769" s="107"/>
    </row>
    <row r="1770" spans="3:14" ht="101" customHeight="1">
      <c r="C1770" s="136">
        <v>2028</v>
      </c>
      <c r="D1770" s="137">
        <v>1666</v>
      </c>
      <c r="E1770" s="142" t="s">
        <v>7947</v>
      </c>
      <c r="F1770" s="143"/>
      <c r="G1770" s="147" t="s">
        <v>7948</v>
      </c>
      <c r="H1770" s="166" t="str">
        <f t="shared" ref="H1770:H1839" si="52">IF(F1770=""," ",IF(F1770=G1770,"OK",G1770))</f>
        <v xml:space="preserve"> </v>
      </c>
      <c r="I1770">
        <f t="shared" ref="I1770:I1839" si="53">IF(H1770="OK",1,0)</f>
        <v>0</v>
      </c>
      <c r="N1770" s="107"/>
    </row>
    <row r="1771" spans="3:14" ht="88" customHeight="1">
      <c r="C1771" s="136">
        <v>2029</v>
      </c>
      <c r="D1771" s="137">
        <v>1667</v>
      </c>
      <c r="E1771" s="142" t="s">
        <v>7949</v>
      </c>
      <c r="F1771" s="143"/>
      <c r="G1771" s="147" t="s">
        <v>7950</v>
      </c>
      <c r="H1771" s="166" t="str">
        <f t="shared" si="52"/>
        <v xml:space="preserve"> </v>
      </c>
      <c r="I1771">
        <f t="shared" si="53"/>
        <v>0</v>
      </c>
      <c r="N1771" s="107"/>
    </row>
    <row r="1772" spans="3:14" ht="88" customHeight="1">
      <c r="C1772" s="146"/>
      <c r="D1772" s="137">
        <v>1668</v>
      </c>
      <c r="E1772" s="142" t="s">
        <v>7951</v>
      </c>
      <c r="F1772" s="143"/>
      <c r="G1772" s="147" t="s">
        <v>7952</v>
      </c>
      <c r="H1772" s="166" t="str">
        <f t="shared" si="52"/>
        <v xml:space="preserve"> </v>
      </c>
      <c r="I1772">
        <f t="shared" si="53"/>
        <v>0</v>
      </c>
      <c r="N1772" s="107"/>
    </row>
    <row r="1773" spans="3:14" ht="88" customHeight="1">
      <c r="C1773" s="136">
        <v>2030</v>
      </c>
      <c r="D1773" s="137">
        <v>1669</v>
      </c>
      <c r="E1773" s="142" t="s">
        <v>7953</v>
      </c>
      <c r="F1773" s="143"/>
      <c r="G1773" s="147" t="s">
        <v>2812</v>
      </c>
      <c r="H1773" s="166" t="str">
        <f t="shared" si="52"/>
        <v xml:space="preserve"> </v>
      </c>
      <c r="I1773">
        <f t="shared" si="53"/>
        <v>0</v>
      </c>
      <c r="N1773" s="107"/>
    </row>
    <row r="1774" spans="3:14" ht="88" customHeight="1">
      <c r="C1774" s="146"/>
      <c r="D1774" s="137">
        <v>1670</v>
      </c>
      <c r="E1774" s="142" t="s">
        <v>7954</v>
      </c>
      <c r="F1774" s="143"/>
      <c r="G1774" s="147" t="s">
        <v>7955</v>
      </c>
      <c r="H1774" s="166" t="str">
        <f t="shared" si="52"/>
        <v xml:space="preserve"> </v>
      </c>
      <c r="I1774">
        <f t="shared" si="53"/>
        <v>0</v>
      </c>
      <c r="N1774" s="107"/>
    </row>
    <row r="1775" spans="3:14" ht="88" customHeight="1">
      <c r="C1775" s="136">
        <v>2031</v>
      </c>
      <c r="D1775" s="137">
        <v>1671</v>
      </c>
      <c r="E1775" s="142" t="s">
        <v>7956</v>
      </c>
      <c r="F1775" s="143"/>
      <c r="G1775" s="147" t="s">
        <v>7957</v>
      </c>
      <c r="H1775" s="166" t="str">
        <f t="shared" si="52"/>
        <v xml:space="preserve"> </v>
      </c>
      <c r="I1775">
        <f t="shared" si="53"/>
        <v>0</v>
      </c>
      <c r="N1775" s="107"/>
    </row>
    <row r="1776" spans="3:14" ht="88" customHeight="1">
      <c r="C1776" s="136">
        <v>2032</v>
      </c>
      <c r="D1776" s="137">
        <v>1672</v>
      </c>
      <c r="E1776" s="142" t="s">
        <v>7958</v>
      </c>
      <c r="F1776" s="143"/>
      <c r="G1776" s="147" t="s">
        <v>944</v>
      </c>
      <c r="H1776" s="166" t="str">
        <f t="shared" si="52"/>
        <v xml:space="preserve"> </v>
      </c>
      <c r="I1776">
        <f t="shared" si="53"/>
        <v>0</v>
      </c>
      <c r="N1776" s="107"/>
    </row>
    <row r="1777" spans="3:14" ht="88" customHeight="1">
      <c r="C1777" s="146"/>
      <c r="D1777" s="137">
        <v>1673</v>
      </c>
      <c r="E1777" s="142" t="s">
        <v>7959</v>
      </c>
      <c r="F1777" s="143"/>
      <c r="G1777" s="147" t="s">
        <v>7212</v>
      </c>
      <c r="H1777" s="166" t="str">
        <f t="shared" si="52"/>
        <v xml:space="preserve"> </v>
      </c>
      <c r="I1777">
        <f t="shared" si="53"/>
        <v>0</v>
      </c>
      <c r="N1777" s="107"/>
    </row>
    <row r="1778" spans="3:14" ht="88" customHeight="1">
      <c r="C1778" s="146"/>
      <c r="D1778" s="137">
        <v>1674</v>
      </c>
      <c r="E1778" s="142" t="s">
        <v>7960</v>
      </c>
      <c r="F1778" s="143"/>
      <c r="G1778" s="147" t="s">
        <v>805</v>
      </c>
      <c r="H1778" s="166" t="str">
        <f t="shared" si="52"/>
        <v xml:space="preserve"> </v>
      </c>
      <c r="I1778">
        <f t="shared" si="53"/>
        <v>0</v>
      </c>
      <c r="N1778" s="107"/>
    </row>
    <row r="1779" spans="3:14" ht="88" customHeight="1">
      <c r="C1779" s="136">
        <v>2033</v>
      </c>
      <c r="D1779" s="137">
        <v>1675</v>
      </c>
      <c r="E1779" s="142" t="s">
        <v>7961</v>
      </c>
      <c r="F1779" s="143"/>
      <c r="G1779" s="147" t="s">
        <v>826</v>
      </c>
      <c r="H1779" s="166" t="str">
        <f t="shared" si="52"/>
        <v xml:space="preserve"> </v>
      </c>
      <c r="I1779">
        <f t="shared" si="53"/>
        <v>0</v>
      </c>
      <c r="N1779" s="107"/>
    </row>
    <row r="1780" spans="3:14" ht="88" customHeight="1">
      <c r="C1780" s="146"/>
      <c r="D1780" s="137">
        <v>1676</v>
      </c>
      <c r="E1780" s="142" t="s">
        <v>7962</v>
      </c>
      <c r="F1780" s="143"/>
      <c r="G1780" s="147" t="s">
        <v>2727</v>
      </c>
      <c r="H1780" s="166" t="str">
        <f t="shared" si="52"/>
        <v xml:space="preserve"> </v>
      </c>
      <c r="I1780">
        <f t="shared" si="53"/>
        <v>0</v>
      </c>
      <c r="N1780" s="107"/>
    </row>
    <row r="1781" spans="3:14" ht="88" customHeight="1">
      <c r="C1781" s="136">
        <v>2034</v>
      </c>
      <c r="D1781" s="137">
        <v>1677</v>
      </c>
      <c r="E1781" s="142" t="s">
        <v>7963</v>
      </c>
      <c r="F1781" s="143"/>
      <c r="G1781" s="147" t="s">
        <v>7964</v>
      </c>
      <c r="H1781" s="166" t="str">
        <f t="shared" si="52"/>
        <v xml:space="preserve"> </v>
      </c>
      <c r="I1781">
        <f t="shared" si="53"/>
        <v>0</v>
      </c>
      <c r="N1781" s="107"/>
    </row>
    <row r="1782" spans="3:14" ht="88" customHeight="1">
      <c r="C1782" s="136">
        <v>2035</v>
      </c>
      <c r="D1782" s="137">
        <v>1678</v>
      </c>
      <c r="E1782" s="142" t="s">
        <v>7965</v>
      </c>
      <c r="F1782" s="143"/>
      <c r="G1782" s="147" t="s">
        <v>7966</v>
      </c>
      <c r="H1782" s="166" t="str">
        <f t="shared" si="52"/>
        <v xml:space="preserve"> </v>
      </c>
      <c r="I1782">
        <f t="shared" si="53"/>
        <v>0</v>
      </c>
      <c r="N1782" s="107"/>
    </row>
    <row r="1783" spans="3:14" ht="88" customHeight="1">
      <c r="C1783" s="146"/>
      <c r="D1783" s="137">
        <v>1679</v>
      </c>
      <c r="E1783" s="142" t="s">
        <v>7967</v>
      </c>
      <c r="F1783" s="143"/>
      <c r="G1783" s="147" t="s">
        <v>944</v>
      </c>
      <c r="H1783" s="166" t="str">
        <f t="shared" si="52"/>
        <v xml:space="preserve"> </v>
      </c>
      <c r="I1783">
        <f t="shared" si="53"/>
        <v>0</v>
      </c>
      <c r="N1783" s="107"/>
    </row>
    <row r="1784" spans="3:14" ht="88" customHeight="1">
      <c r="C1784" s="146"/>
      <c r="D1784" s="137">
        <v>1680</v>
      </c>
      <c r="E1784" s="142" t="s">
        <v>7968</v>
      </c>
      <c r="F1784" s="143"/>
      <c r="G1784" s="147" t="s">
        <v>7969</v>
      </c>
      <c r="H1784" s="166" t="str">
        <f t="shared" si="52"/>
        <v xml:space="preserve"> </v>
      </c>
      <c r="I1784">
        <f t="shared" si="53"/>
        <v>0</v>
      </c>
      <c r="N1784" s="107"/>
    </row>
    <row r="1785" spans="3:14" ht="88" customHeight="1">
      <c r="C1785" s="136">
        <v>2036</v>
      </c>
      <c r="D1785" s="137">
        <v>1681</v>
      </c>
      <c r="E1785" s="142" t="s">
        <v>7970</v>
      </c>
      <c r="F1785" s="143"/>
      <c r="G1785" s="147" t="s">
        <v>2891</v>
      </c>
      <c r="H1785" s="166" t="str">
        <f t="shared" si="52"/>
        <v xml:space="preserve"> </v>
      </c>
      <c r="I1785">
        <f t="shared" si="53"/>
        <v>0</v>
      </c>
      <c r="N1785" s="107"/>
    </row>
    <row r="1786" spans="3:14" ht="88" customHeight="1">
      <c r="C1786" s="136">
        <v>2037</v>
      </c>
      <c r="D1786" s="137">
        <v>1682</v>
      </c>
      <c r="E1786" s="142" t="s">
        <v>7971</v>
      </c>
      <c r="F1786" s="143"/>
      <c r="G1786" s="147" t="s">
        <v>811</v>
      </c>
      <c r="H1786" s="166" t="str">
        <f t="shared" si="52"/>
        <v xml:space="preserve"> </v>
      </c>
      <c r="I1786">
        <f t="shared" si="53"/>
        <v>0</v>
      </c>
      <c r="N1786" s="107"/>
    </row>
    <row r="1787" spans="3:14" ht="88" customHeight="1">
      <c r="C1787" s="146"/>
      <c r="D1787" s="137">
        <v>1683</v>
      </c>
      <c r="E1787" s="142" t="s">
        <v>7972</v>
      </c>
      <c r="F1787" s="143"/>
      <c r="G1787" s="147" t="s">
        <v>7973</v>
      </c>
      <c r="H1787" s="166" t="str">
        <f t="shared" si="52"/>
        <v xml:space="preserve"> </v>
      </c>
      <c r="I1787">
        <f t="shared" si="53"/>
        <v>0</v>
      </c>
      <c r="N1787" s="107"/>
    </row>
    <row r="1788" spans="3:14" ht="88" customHeight="1">
      <c r="C1788" s="146"/>
      <c r="D1788" s="137">
        <v>1684</v>
      </c>
      <c r="E1788" s="142" t="s">
        <v>7974</v>
      </c>
      <c r="F1788" s="143"/>
      <c r="G1788" s="147" t="s">
        <v>790</v>
      </c>
      <c r="H1788" s="166" t="str">
        <f t="shared" si="52"/>
        <v xml:space="preserve"> </v>
      </c>
      <c r="I1788">
        <f t="shared" si="53"/>
        <v>0</v>
      </c>
      <c r="N1788" s="107"/>
    </row>
    <row r="1789" spans="3:14" ht="88" customHeight="1">
      <c r="C1789" s="136">
        <v>2038</v>
      </c>
      <c r="D1789" s="137">
        <v>1685</v>
      </c>
      <c r="E1789" s="142" t="s">
        <v>7975</v>
      </c>
      <c r="F1789" s="143"/>
      <c r="G1789" s="147" t="s">
        <v>7976</v>
      </c>
      <c r="H1789" s="166" t="str">
        <f t="shared" si="52"/>
        <v xml:space="preserve"> </v>
      </c>
      <c r="I1789">
        <f t="shared" si="53"/>
        <v>0</v>
      </c>
      <c r="N1789" s="107"/>
    </row>
    <row r="1790" spans="3:14" ht="88" customHeight="1">
      <c r="C1790" s="146"/>
      <c r="D1790" s="137">
        <v>1686</v>
      </c>
      <c r="E1790" s="142" t="s">
        <v>7977</v>
      </c>
      <c r="F1790" s="143"/>
      <c r="G1790" s="147" t="s">
        <v>7978</v>
      </c>
      <c r="H1790" s="166" t="str">
        <f t="shared" si="52"/>
        <v xml:space="preserve"> </v>
      </c>
      <c r="I1790">
        <f t="shared" si="53"/>
        <v>0</v>
      </c>
      <c r="N1790" s="107"/>
    </row>
    <row r="1791" spans="3:14" ht="88" customHeight="1">
      <c r="C1791" s="136">
        <v>2039</v>
      </c>
      <c r="D1791" s="137">
        <v>1687</v>
      </c>
      <c r="E1791" s="142" t="s">
        <v>7979</v>
      </c>
      <c r="F1791" s="143"/>
      <c r="G1791" s="147" t="s">
        <v>7980</v>
      </c>
      <c r="H1791" s="166" t="str">
        <f t="shared" si="52"/>
        <v xml:space="preserve"> </v>
      </c>
      <c r="I1791">
        <f t="shared" si="53"/>
        <v>0</v>
      </c>
      <c r="N1791" s="107"/>
    </row>
    <row r="1792" spans="3:14" ht="88" customHeight="1">
      <c r="C1792" s="146"/>
      <c r="D1792" s="137">
        <v>1688</v>
      </c>
      <c r="E1792" s="142" t="s">
        <v>7981</v>
      </c>
      <c r="F1792" s="143"/>
      <c r="G1792" s="147" t="s">
        <v>7982</v>
      </c>
      <c r="H1792" s="166" t="str">
        <f t="shared" si="52"/>
        <v xml:space="preserve"> </v>
      </c>
      <c r="I1792">
        <f t="shared" si="53"/>
        <v>0</v>
      </c>
      <c r="N1792" s="107"/>
    </row>
    <row r="1793" spans="3:14" ht="88" customHeight="1">
      <c r="C1793" s="136">
        <v>2040</v>
      </c>
      <c r="D1793" s="137">
        <v>1689</v>
      </c>
      <c r="E1793" s="142" t="s">
        <v>7983</v>
      </c>
      <c r="F1793" s="143"/>
      <c r="G1793" s="147" t="s">
        <v>811</v>
      </c>
      <c r="H1793" s="166" t="str">
        <f t="shared" si="52"/>
        <v xml:space="preserve"> </v>
      </c>
      <c r="I1793">
        <f t="shared" si="53"/>
        <v>0</v>
      </c>
      <c r="N1793" s="107"/>
    </row>
    <row r="1794" spans="3:14" ht="88" customHeight="1">
      <c r="C1794" s="136">
        <v>2041</v>
      </c>
      <c r="D1794" s="137">
        <v>1690</v>
      </c>
      <c r="E1794" s="142" t="s">
        <v>7984</v>
      </c>
      <c r="F1794" s="143"/>
      <c r="G1794" s="147" t="s">
        <v>5984</v>
      </c>
      <c r="H1794" s="166" t="str">
        <f t="shared" si="52"/>
        <v xml:space="preserve"> </v>
      </c>
      <c r="I1794">
        <f t="shared" si="53"/>
        <v>0</v>
      </c>
      <c r="N1794" s="107"/>
    </row>
    <row r="1795" spans="3:14" ht="88" customHeight="1">
      <c r="C1795" s="146"/>
      <c r="D1795" s="137">
        <v>1691</v>
      </c>
      <c r="E1795" s="142" t="s">
        <v>7985</v>
      </c>
      <c r="F1795" s="143"/>
      <c r="G1795" s="147" t="s">
        <v>3113</v>
      </c>
      <c r="H1795" s="166" t="str">
        <f t="shared" si="52"/>
        <v xml:space="preserve"> </v>
      </c>
      <c r="I1795">
        <f t="shared" si="53"/>
        <v>0</v>
      </c>
      <c r="N1795" s="107"/>
    </row>
    <row r="1796" spans="3:14" ht="88" customHeight="1">
      <c r="C1796" s="136">
        <v>2042</v>
      </c>
      <c r="D1796" s="137">
        <v>1692</v>
      </c>
      <c r="E1796" s="167" t="s">
        <v>7986</v>
      </c>
      <c r="F1796" s="168"/>
      <c r="G1796" s="169" t="s">
        <v>7987</v>
      </c>
      <c r="H1796" s="170" t="str">
        <f t="shared" si="52"/>
        <v xml:space="preserve"> </v>
      </c>
      <c r="I1796">
        <f t="shared" si="53"/>
        <v>0</v>
      </c>
      <c r="N1796" s="107"/>
    </row>
    <row r="1797" spans="3:14" ht="88" customHeight="1">
      <c r="C1797" s="148"/>
      <c r="D1797" s="149"/>
      <c r="E1797" s="150"/>
      <c r="F1797" s="151"/>
      <c r="G1797" s="178"/>
      <c r="H1797" s="153" t="s">
        <v>7988</v>
      </c>
      <c r="I1797">
        <f>SUM(I1692:I1796)</f>
        <v>0</v>
      </c>
      <c r="N1797" s="107"/>
    </row>
    <row r="1798" spans="3:14" ht="88" customHeight="1">
      <c r="C1798" s="148"/>
      <c r="D1798" s="149"/>
      <c r="E1798" s="150"/>
      <c r="F1798" s="151"/>
      <c r="G1798" s="178"/>
      <c r="H1798" s="154">
        <f>I1798</f>
        <v>0</v>
      </c>
      <c r="I1798">
        <f>I1797/105</f>
        <v>0</v>
      </c>
      <c r="N1798" s="107"/>
    </row>
    <row r="1799" spans="3:14" ht="88" customHeight="1">
      <c r="C1799" s="148"/>
      <c r="D1799" s="149"/>
      <c r="E1799" s="150"/>
      <c r="F1799" s="151"/>
      <c r="G1799" s="178"/>
      <c r="H1799" s="105"/>
      <c r="N1799" s="107"/>
    </row>
    <row r="1800" spans="3:14" ht="88" customHeight="1" thickBot="1">
      <c r="C1800" s="148"/>
      <c r="D1800" s="149"/>
      <c r="E1800" s="150"/>
      <c r="F1800" s="151"/>
      <c r="G1800" s="178"/>
      <c r="H1800" s="105"/>
      <c r="N1800" s="107"/>
    </row>
    <row r="1801" spans="3:14" ht="88" customHeight="1" thickTop="1" thickBot="1">
      <c r="C1801" s="155" t="s">
        <v>7989</v>
      </c>
      <c r="D1801" s="156"/>
      <c r="E1801" s="126"/>
      <c r="F1801" s="157"/>
      <c r="G1801" s="179"/>
      <c r="H1801" s="128"/>
      <c r="N1801" s="107"/>
    </row>
    <row r="1802" spans="3:14" ht="116" customHeight="1" thickTop="1" thickBot="1">
      <c r="C1802" s="186" t="s">
        <v>5240</v>
      </c>
      <c r="D1802" s="172" t="s">
        <v>5228</v>
      </c>
      <c r="E1802" s="173" t="s">
        <v>5229</v>
      </c>
      <c r="F1802" s="174" t="s">
        <v>5230</v>
      </c>
      <c r="G1802" s="175" t="s">
        <v>5231</v>
      </c>
      <c r="H1802" s="176" t="s">
        <v>5232</v>
      </c>
      <c r="N1802" s="107"/>
    </row>
    <row r="1803" spans="3:14" ht="88" customHeight="1" thickTop="1">
      <c r="C1803" s="136">
        <v>2043</v>
      </c>
      <c r="D1803" s="137">
        <v>1693</v>
      </c>
      <c r="E1803" s="138" t="s">
        <v>7990</v>
      </c>
      <c r="F1803" s="139"/>
      <c r="G1803" s="164" t="s">
        <v>811</v>
      </c>
      <c r="H1803" s="165" t="str">
        <f t="shared" si="52"/>
        <v xml:space="preserve"> </v>
      </c>
      <c r="I1803">
        <f t="shared" si="53"/>
        <v>0</v>
      </c>
      <c r="N1803" s="107"/>
    </row>
    <row r="1804" spans="3:14" ht="88" customHeight="1">
      <c r="C1804" s="146"/>
      <c r="D1804" s="137">
        <v>1694</v>
      </c>
      <c r="E1804" s="142" t="s">
        <v>7991</v>
      </c>
      <c r="F1804" s="143"/>
      <c r="G1804" s="147" t="s">
        <v>7992</v>
      </c>
      <c r="H1804" s="166" t="str">
        <f t="shared" si="52"/>
        <v xml:space="preserve"> </v>
      </c>
      <c r="I1804">
        <f t="shared" si="53"/>
        <v>0</v>
      </c>
      <c r="N1804" s="107"/>
    </row>
    <row r="1805" spans="3:14" ht="88" customHeight="1">
      <c r="C1805" s="146"/>
      <c r="D1805" s="137">
        <v>1695</v>
      </c>
      <c r="E1805" s="142" t="s">
        <v>7993</v>
      </c>
      <c r="F1805" s="143"/>
      <c r="G1805" s="147" t="s">
        <v>7994</v>
      </c>
      <c r="H1805" s="166" t="str">
        <f t="shared" si="52"/>
        <v xml:space="preserve"> </v>
      </c>
      <c r="I1805">
        <f t="shared" si="53"/>
        <v>0</v>
      </c>
      <c r="N1805" s="107"/>
    </row>
    <row r="1806" spans="3:14" ht="88" customHeight="1">
      <c r="C1806" s="136">
        <v>2044</v>
      </c>
      <c r="D1806" s="137">
        <v>1696</v>
      </c>
      <c r="E1806" s="142" t="s">
        <v>7995</v>
      </c>
      <c r="F1806" s="143"/>
      <c r="G1806" s="147" t="s">
        <v>7996</v>
      </c>
      <c r="H1806" s="166" t="str">
        <f t="shared" si="52"/>
        <v xml:space="preserve"> </v>
      </c>
      <c r="I1806">
        <f t="shared" si="53"/>
        <v>0</v>
      </c>
      <c r="N1806" s="107"/>
    </row>
    <row r="1807" spans="3:14" ht="88" customHeight="1">
      <c r="C1807" s="136">
        <v>2045</v>
      </c>
      <c r="D1807" s="137">
        <v>1697</v>
      </c>
      <c r="E1807" s="142" t="s">
        <v>7997</v>
      </c>
      <c r="F1807" s="143"/>
      <c r="G1807" s="147" t="s">
        <v>7998</v>
      </c>
      <c r="H1807" s="166" t="str">
        <f t="shared" si="52"/>
        <v xml:space="preserve"> </v>
      </c>
      <c r="I1807">
        <f t="shared" si="53"/>
        <v>0</v>
      </c>
      <c r="N1807" s="107"/>
    </row>
    <row r="1808" spans="3:14" ht="88" customHeight="1">
      <c r="C1808" s="136">
        <v>2046</v>
      </c>
      <c r="D1808" s="137">
        <v>1698</v>
      </c>
      <c r="E1808" s="142" t="s">
        <v>7999</v>
      </c>
      <c r="F1808" s="143"/>
      <c r="G1808" s="147" t="s">
        <v>8000</v>
      </c>
      <c r="H1808" s="166" t="str">
        <f t="shared" si="52"/>
        <v xml:space="preserve"> </v>
      </c>
      <c r="I1808">
        <f t="shared" si="53"/>
        <v>0</v>
      </c>
      <c r="N1808" s="107"/>
    </row>
    <row r="1809" spans="3:14" ht="88" customHeight="1">
      <c r="C1809" s="146"/>
      <c r="D1809" s="137">
        <v>1699</v>
      </c>
      <c r="E1809" s="177" t="s">
        <v>8001</v>
      </c>
      <c r="F1809" s="143"/>
      <c r="G1809" s="147" t="s">
        <v>8002</v>
      </c>
      <c r="H1809" s="166" t="str">
        <f t="shared" si="52"/>
        <v xml:space="preserve"> </v>
      </c>
      <c r="I1809">
        <f t="shared" si="53"/>
        <v>0</v>
      </c>
      <c r="N1809" s="107"/>
    </row>
    <row r="1810" spans="3:14" ht="88" customHeight="1">
      <c r="C1810" s="136">
        <v>2047</v>
      </c>
      <c r="D1810" s="137">
        <v>1700</v>
      </c>
      <c r="E1810" s="142" t="s">
        <v>8003</v>
      </c>
      <c r="F1810" s="143"/>
      <c r="G1810" s="147" t="s">
        <v>8004</v>
      </c>
      <c r="H1810" s="166" t="str">
        <f t="shared" si="52"/>
        <v xml:space="preserve"> </v>
      </c>
      <c r="I1810">
        <f t="shared" si="53"/>
        <v>0</v>
      </c>
      <c r="N1810" s="107"/>
    </row>
    <row r="1811" spans="3:14" ht="88" customHeight="1">
      <c r="C1811" s="146"/>
      <c r="D1811" s="137">
        <v>1701</v>
      </c>
      <c r="E1811" s="142" t="s">
        <v>8005</v>
      </c>
      <c r="F1811" s="143"/>
      <c r="G1811" s="147" t="s">
        <v>8006</v>
      </c>
      <c r="H1811" s="166" t="str">
        <f t="shared" si="52"/>
        <v xml:space="preserve"> </v>
      </c>
      <c r="I1811">
        <f t="shared" si="53"/>
        <v>0</v>
      </c>
      <c r="N1811" s="107"/>
    </row>
    <row r="1812" spans="3:14" ht="88" customHeight="1">
      <c r="C1812" s="136">
        <v>2048</v>
      </c>
      <c r="D1812" s="137">
        <v>1702</v>
      </c>
      <c r="E1812" s="142" t="s">
        <v>8007</v>
      </c>
      <c r="F1812" s="143"/>
      <c r="G1812" s="147" t="s">
        <v>826</v>
      </c>
      <c r="H1812" s="166" t="str">
        <f t="shared" si="52"/>
        <v xml:space="preserve"> </v>
      </c>
      <c r="I1812">
        <f t="shared" si="53"/>
        <v>0</v>
      </c>
      <c r="N1812" s="107"/>
    </row>
    <row r="1813" spans="3:14" ht="88" customHeight="1">
      <c r="C1813" s="146"/>
      <c r="D1813" s="137">
        <v>1703</v>
      </c>
      <c r="E1813" s="142" t="s">
        <v>8008</v>
      </c>
      <c r="F1813" s="143"/>
      <c r="G1813" s="147" t="s">
        <v>8009</v>
      </c>
      <c r="H1813" s="166" t="str">
        <f t="shared" si="52"/>
        <v xml:space="preserve"> </v>
      </c>
      <c r="I1813">
        <f t="shared" si="53"/>
        <v>0</v>
      </c>
      <c r="N1813" s="107"/>
    </row>
    <row r="1814" spans="3:14" ht="88" customHeight="1">
      <c r="C1814" s="136">
        <v>2049</v>
      </c>
      <c r="D1814" s="137">
        <v>1704</v>
      </c>
      <c r="E1814" s="142" t="s">
        <v>8010</v>
      </c>
      <c r="F1814" s="143"/>
      <c r="G1814" s="147" t="s">
        <v>8011</v>
      </c>
      <c r="H1814" s="166" t="str">
        <f t="shared" si="52"/>
        <v xml:space="preserve"> </v>
      </c>
      <c r="I1814">
        <f t="shared" si="53"/>
        <v>0</v>
      </c>
      <c r="N1814" s="107"/>
    </row>
    <row r="1815" spans="3:14" ht="88" customHeight="1">
      <c r="C1815" s="146"/>
      <c r="D1815" s="137">
        <v>1705</v>
      </c>
      <c r="E1815" s="142" t="s">
        <v>8012</v>
      </c>
      <c r="F1815" s="143"/>
      <c r="G1815" s="147" t="s">
        <v>8011</v>
      </c>
      <c r="H1815" s="166" t="str">
        <f t="shared" si="52"/>
        <v xml:space="preserve"> </v>
      </c>
      <c r="I1815">
        <f t="shared" si="53"/>
        <v>0</v>
      </c>
      <c r="N1815" s="107"/>
    </row>
    <row r="1816" spans="3:14" ht="88" customHeight="1">
      <c r="C1816" s="136">
        <v>2050</v>
      </c>
      <c r="D1816" s="137">
        <v>1706</v>
      </c>
      <c r="E1816" s="142" t="s">
        <v>8013</v>
      </c>
      <c r="F1816" s="143"/>
      <c r="G1816" s="147" t="s">
        <v>8014</v>
      </c>
      <c r="H1816" s="166" t="str">
        <f t="shared" si="52"/>
        <v xml:space="preserve"> </v>
      </c>
      <c r="I1816">
        <f t="shared" si="53"/>
        <v>0</v>
      </c>
      <c r="N1816" s="107"/>
    </row>
    <row r="1817" spans="3:14" ht="88" customHeight="1">
      <c r="C1817" s="146"/>
      <c r="D1817" s="137">
        <v>1707</v>
      </c>
      <c r="E1817" s="142" t="s">
        <v>8015</v>
      </c>
      <c r="F1817" s="143"/>
      <c r="G1817" s="147" t="s">
        <v>8016</v>
      </c>
      <c r="H1817" s="166" t="str">
        <f t="shared" si="52"/>
        <v xml:space="preserve"> </v>
      </c>
      <c r="I1817">
        <f t="shared" si="53"/>
        <v>0</v>
      </c>
      <c r="N1817" s="107"/>
    </row>
    <row r="1818" spans="3:14" ht="88" customHeight="1">
      <c r="C1818" s="136">
        <v>2051</v>
      </c>
      <c r="D1818" s="137">
        <v>1708</v>
      </c>
      <c r="E1818" s="142" t="s">
        <v>8017</v>
      </c>
      <c r="F1818" s="143"/>
      <c r="G1818" s="147" t="s">
        <v>811</v>
      </c>
      <c r="H1818" s="166" t="str">
        <f t="shared" si="52"/>
        <v xml:space="preserve"> </v>
      </c>
      <c r="I1818">
        <f t="shared" si="53"/>
        <v>0</v>
      </c>
      <c r="N1818" s="107"/>
    </row>
    <row r="1819" spans="3:14" ht="88" customHeight="1">
      <c r="C1819" s="146"/>
      <c r="D1819" s="137">
        <v>1709</v>
      </c>
      <c r="E1819" s="142" t="s">
        <v>8018</v>
      </c>
      <c r="F1819" s="143"/>
      <c r="G1819" s="147" t="s">
        <v>811</v>
      </c>
      <c r="H1819" s="166" t="str">
        <f t="shared" si="52"/>
        <v xml:space="preserve"> </v>
      </c>
      <c r="I1819">
        <f t="shared" si="53"/>
        <v>0</v>
      </c>
      <c r="N1819" s="107"/>
    </row>
    <row r="1820" spans="3:14" ht="88" customHeight="1">
      <c r="C1820" s="136">
        <v>2052</v>
      </c>
      <c r="D1820" s="137">
        <v>1710</v>
      </c>
      <c r="E1820" s="142" t="s">
        <v>8019</v>
      </c>
      <c r="F1820" s="143"/>
      <c r="G1820" s="147" t="s">
        <v>784</v>
      </c>
      <c r="H1820" s="166" t="str">
        <f t="shared" si="52"/>
        <v xml:space="preserve"> </v>
      </c>
      <c r="I1820">
        <f t="shared" si="53"/>
        <v>0</v>
      </c>
      <c r="N1820" s="107"/>
    </row>
    <row r="1821" spans="3:14" ht="88" customHeight="1">
      <c r="C1821" s="146"/>
      <c r="D1821" s="137">
        <v>1711</v>
      </c>
      <c r="E1821" s="142" t="s">
        <v>8020</v>
      </c>
      <c r="F1821" s="143"/>
      <c r="G1821" s="147" t="s">
        <v>8021</v>
      </c>
      <c r="H1821" s="166" t="str">
        <f t="shared" si="52"/>
        <v xml:space="preserve"> </v>
      </c>
      <c r="I1821">
        <f t="shared" si="53"/>
        <v>0</v>
      </c>
      <c r="N1821" s="107"/>
    </row>
    <row r="1822" spans="3:14" ht="88" customHeight="1">
      <c r="C1822" s="136">
        <v>2053</v>
      </c>
      <c r="D1822" s="137">
        <v>1712</v>
      </c>
      <c r="E1822" s="142" t="s">
        <v>8022</v>
      </c>
      <c r="F1822" s="143"/>
      <c r="G1822" s="147" t="s">
        <v>791</v>
      </c>
      <c r="H1822" s="166" t="str">
        <f t="shared" si="52"/>
        <v xml:space="preserve"> </v>
      </c>
      <c r="I1822">
        <f t="shared" si="53"/>
        <v>0</v>
      </c>
      <c r="N1822" s="107"/>
    </row>
    <row r="1823" spans="3:14" ht="88" customHeight="1">
      <c r="C1823" s="136">
        <v>2054</v>
      </c>
      <c r="D1823" s="137">
        <v>1713</v>
      </c>
      <c r="E1823" s="142" t="s">
        <v>8023</v>
      </c>
      <c r="F1823" s="143"/>
      <c r="G1823" s="147" t="s">
        <v>8024</v>
      </c>
      <c r="H1823" s="166" t="str">
        <f t="shared" si="52"/>
        <v xml:space="preserve"> </v>
      </c>
      <c r="I1823">
        <f t="shared" si="53"/>
        <v>0</v>
      </c>
      <c r="N1823" s="107"/>
    </row>
    <row r="1824" spans="3:14" ht="88" customHeight="1">
      <c r="C1824" s="136">
        <v>2055</v>
      </c>
      <c r="D1824" s="137">
        <v>1714</v>
      </c>
      <c r="E1824" s="142" t="s">
        <v>8025</v>
      </c>
      <c r="F1824" s="143"/>
      <c r="G1824" s="147" t="s">
        <v>8026</v>
      </c>
      <c r="H1824" s="166" t="str">
        <f t="shared" si="52"/>
        <v xml:space="preserve"> </v>
      </c>
      <c r="I1824">
        <f t="shared" si="53"/>
        <v>0</v>
      </c>
      <c r="N1824" s="107"/>
    </row>
    <row r="1825" spans="3:14" ht="88" customHeight="1">
      <c r="C1825" s="136">
        <v>2056</v>
      </c>
      <c r="D1825" s="137">
        <v>1715</v>
      </c>
      <c r="E1825" s="142" t="s">
        <v>8027</v>
      </c>
      <c r="F1825" s="143"/>
      <c r="G1825" s="147" t="s">
        <v>8028</v>
      </c>
      <c r="H1825" s="166" t="str">
        <f t="shared" si="52"/>
        <v xml:space="preserve"> </v>
      </c>
      <c r="I1825">
        <f t="shared" si="53"/>
        <v>0</v>
      </c>
      <c r="N1825" s="107"/>
    </row>
    <row r="1826" spans="3:14" ht="88" customHeight="1">
      <c r="C1826" s="136">
        <v>2057</v>
      </c>
      <c r="D1826" s="137">
        <v>1716</v>
      </c>
      <c r="E1826" s="142" t="s">
        <v>8029</v>
      </c>
      <c r="F1826" s="143"/>
      <c r="G1826" s="147" t="s">
        <v>8030</v>
      </c>
      <c r="H1826" s="166" t="str">
        <f t="shared" si="52"/>
        <v xml:space="preserve"> </v>
      </c>
      <c r="I1826">
        <f t="shared" si="53"/>
        <v>0</v>
      </c>
      <c r="N1826" s="107"/>
    </row>
    <row r="1827" spans="3:14" ht="88" customHeight="1">
      <c r="C1827" s="136">
        <v>2058</v>
      </c>
      <c r="D1827" s="137">
        <v>1717</v>
      </c>
      <c r="E1827" s="142" t="s">
        <v>8031</v>
      </c>
      <c r="F1827" s="143"/>
      <c r="G1827" s="147" t="s">
        <v>842</v>
      </c>
      <c r="H1827" s="166" t="str">
        <f t="shared" si="52"/>
        <v xml:space="preserve"> </v>
      </c>
      <c r="I1827">
        <f t="shared" si="53"/>
        <v>0</v>
      </c>
      <c r="N1827" s="107"/>
    </row>
    <row r="1828" spans="3:14" ht="88" customHeight="1">
      <c r="C1828" s="146"/>
      <c r="D1828" s="137">
        <v>1718</v>
      </c>
      <c r="E1828" s="142" t="s">
        <v>8032</v>
      </c>
      <c r="F1828" s="143"/>
      <c r="G1828" s="147" t="s">
        <v>835</v>
      </c>
      <c r="H1828" s="166" t="str">
        <f t="shared" si="52"/>
        <v xml:space="preserve"> </v>
      </c>
      <c r="I1828">
        <f t="shared" si="53"/>
        <v>0</v>
      </c>
      <c r="N1828" s="107"/>
    </row>
    <row r="1829" spans="3:14" ht="88" customHeight="1">
      <c r="C1829" s="136">
        <v>2059</v>
      </c>
      <c r="D1829" s="137">
        <v>1719</v>
      </c>
      <c r="E1829" s="142" t="s">
        <v>8033</v>
      </c>
      <c r="F1829" s="143"/>
      <c r="G1829" s="147" t="s">
        <v>835</v>
      </c>
      <c r="H1829" s="166" t="str">
        <f t="shared" si="52"/>
        <v xml:space="preserve"> </v>
      </c>
      <c r="I1829">
        <f t="shared" si="53"/>
        <v>0</v>
      </c>
      <c r="N1829" s="107"/>
    </row>
    <row r="1830" spans="3:14" ht="88" customHeight="1">
      <c r="C1830" s="136">
        <v>2060</v>
      </c>
      <c r="D1830" s="137">
        <v>1720</v>
      </c>
      <c r="E1830" s="142" t="s">
        <v>8034</v>
      </c>
      <c r="F1830" s="143"/>
      <c r="G1830" s="147" t="s">
        <v>790</v>
      </c>
      <c r="H1830" s="166" t="str">
        <f t="shared" si="52"/>
        <v xml:space="preserve"> </v>
      </c>
      <c r="I1830">
        <f t="shared" si="53"/>
        <v>0</v>
      </c>
      <c r="N1830" s="107"/>
    </row>
    <row r="1831" spans="3:14" ht="88" customHeight="1">
      <c r="C1831" s="136">
        <v>2061</v>
      </c>
      <c r="D1831" s="137">
        <v>1721</v>
      </c>
      <c r="E1831" s="142" t="s">
        <v>8035</v>
      </c>
      <c r="F1831" s="143"/>
      <c r="G1831" s="147" t="s">
        <v>833</v>
      </c>
      <c r="H1831" s="166" t="str">
        <f t="shared" si="52"/>
        <v xml:space="preserve"> </v>
      </c>
      <c r="I1831">
        <f t="shared" si="53"/>
        <v>0</v>
      </c>
      <c r="N1831" s="107"/>
    </row>
    <row r="1832" spans="3:14" ht="88" customHeight="1">
      <c r="C1832" s="136">
        <v>2062</v>
      </c>
      <c r="D1832" s="137">
        <v>1722</v>
      </c>
      <c r="E1832" s="142" t="s">
        <v>8036</v>
      </c>
      <c r="F1832" s="143"/>
      <c r="G1832" s="147" t="s">
        <v>8037</v>
      </c>
      <c r="H1832" s="166" t="str">
        <f t="shared" si="52"/>
        <v xml:space="preserve"> </v>
      </c>
      <c r="I1832">
        <f t="shared" si="53"/>
        <v>0</v>
      </c>
      <c r="N1832" s="107"/>
    </row>
    <row r="1833" spans="3:14" ht="88" customHeight="1">
      <c r="C1833" s="136"/>
      <c r="D1833" s="137">
        <v>1723</v>
      </c>
      <c r="E1833" s="142" t="s">
        <v>8038</v>
      </c>
      <c r="F1833" s="143"/>
      <c r="G1833" s="147" t="s">
        <v>8039</v>
      </c>
      <c r="H1833" s="166" t="str">
        <f t="shared" si="52"/>
        <v xml:space="preserve"> </v>
      </c>
      <c r="I1833">
        <f t="shared" si="53"/>
        <v>0</v>
      </c>
      <c r="N1833" s="107"/>
    </row>
    <row r="1834" spans="3:14" ht="88" customHeight="1">
      <c r="C1834" s="136">
        <v>2063</v>
      </c>
      <c r="D1834" s="137">
        <v>1724</v>
      </c>
      <c r="E1834" s="142" t="s">
        <v>8040</v>
      </c>
      <c r="F1834" s="143"/>
      <c r="G1834" s="147" t="s">
        <v>5657</v>
      </c>
      <c r="H1834" s="166" t="str">
        <f t="shared" si="52"/>
        <v xml:space="preserve"> </v>
      </c>
      <c r="I1834">
        <f t="shared" si="53"/>
        <v>0</v>
      </c>
      <c r="N1834" s="107"/>
    </row>
    <row r="1835" spans="3:14" ht="88" customHeight="1">
      <c r="C1835" s="136">
        <v>2064</v>
      </c>
      <c r="D1835" s="137">
        <v>1725</v>
      </c>
      <c r="E1835" s="177" t="s">
        <v>8041</v>
      </c>
      <c r="F1835" s="143"/>
      <c r="G1835" s="147" t="s">
        <v>8042</v>
      </c>
      <c r="H1835" s="166" t="str">
        <f t="shared" si="52"/>
        <v xml:space="preserve"> </v>
      </c>
      <c r="I1835">
        <f t="shared" si="53"/>
        <v>0</v>
      </c>
      <c r="N1835" s="107"/>
    </row>
    <row r="1836" spans="3:14" ht="88" customHeight="1">
      <c r="C1836" s="146"/>
      <c r="D1836" s="137">
        <v>1726</v>
      </c>
      <c r="E1836" s="142" t="s">
        <v>8043</v>
      </c>
      <c r="F1836" s="143"/>
      <c r="G1836" s="147" t="s">
        <v>8044</v>
      </c>
      <c r="H1836" s="166" t="str">
        <f t="shared" si="52"/>
        <v xml:space="preserve"> </v>
      </c>
      <c r="I1836">
        <f t="shared" si="53"/>
        <v>0</v>
      </c>
      <c r="N1836" s="107"/>
    </row>
    <row r="1837" spans="3:14" ht="88" customHeight="1">
      <c r="C1837" s="136">
        <v>2065</v>
      </c>
      <c r="D1837" s="137">
        <v>1727</v>
      </c>
      <c r="E1837" s="142" t="s">
        <v>8045</v>
      </c>
      <c r="F1837" s="143"/>
      <c r="G1837" s="147" t="s">
        <v>8046</v>
      </c>
      <c r="H1837" s="166" t="str">
        <f t="shared" si="52"/>
        <v xml:space="preserve"> </v>
      </c>
      <c r="I1837">
        <f t="shared" si="53"/>
        <v>0</v>
      </c>
      <c r="N1837" s="107"/>
    </row>
    <row r="1838" spans="3:14" ht="101" customHeight="1">
      <c r="C1838" s="136">
        <v>2066</v>
      </c>
      <c r="D1838" s="137">
        <v>1728</v>
      </c>
      <c r="E1838" s="142" t="s">
        <v>8047</v>
      </c>
      <c r="F1838" s="143"/>
      <c r="G1838" s="147" t="s">
        <v>791</v>
      </c>
      <c r="H1838" s="166" t="str">
        <f t="shared" si="52"/>
        <v xml:space="preserve"> </v>
      </c>
      <c r="I1838">
        <f t="shared" si="53"/>
        <v>0</v>
      </c>
      <c r="N1838" s="107"/>
    </row>
    <row r="1839" spans="3:14" ht="88" customHeight="1">
      <c r="C1839" s="146"/>
      <c r="D1839" s="137">
        <v>1729</v>
      </c>
      <c r="E1839" s="142" t="s">
        <v>8048</v>
      </c>
      <c r="F1839" s="143"/>
      <c r="G1839" s="147" t="s">
        <v>8049</v>
      </c>
      <c r="H1839" s="166" t="str">
        <f t="shared" si="52"/>
        <v xml:space="preserve"> </v>
      </c>
      <c r="I1839">
        <f t="shared" si="53"/>
        <v>0</v>
      </c>
      <c r="N1839" s="107"/>
    </row>
    <row r="1840" spans="3:14" ht="88" customHeight="1">
      <c r="C1840" s="136">
        <v>2067</v>
      </c>
      <c r="D1840" s="137">
        <v>1730</v>
      </c>
      <c r="E1840" s="142" t="s">
        <v>8050</v>
      </c>
      <c r="F1840" s="143"/>
      <c r="G1840" s="147" t="s">
        <v>8051</v>
      </c>
      <c r="H1840" s="166" t="str">
        <f t="shared" ref="H1840:H1903" si="54">IF(F1840=""," ",IF(F1840=G1840,"OK",G1840))</f>
        <v xml:space="preserve"> </v>
      </c>
      <c r="I1840">
        <f t="shared" ref="I1840:I1903" si="55">IF(H1840="OK",1,0)</f>
        <v>0</v>
      </c>
      <c r="N1840" s="107"/>
    </row>
    <row r="1841" spans="3:14" ht="88" customHeight="1">
      <c r="C1841" s="146"/>
      <c r="D1841" s="137">
        <v>1731</v>
      </c>
      <c r="E1841" s="142" t="s">
        <v>8052</v>
      </c>
      <c r="F1841" s="143"/>
      <c r="G1841" s="147" t="s">
        <v>791</v>
      </c>
      <c r="H1841" s="166" t="str">
        <f t="shared" si="54"/>
        <v xml:space="preserve"> </v>
      </c>
      <c r="I1841">
        <f t="shared" si="55"/>
        <v>0</v>
      </c>
      <c r="N1841" s="107"/>
    </row>
    <row r="1842" spans="3:14" ht="88" customHeight="1">
      <c r="C1842" s="136">
        <v>2068</v>
      </c>
      <c r="D1842" s="137">
        <v>1732</v>
      </c>
      <c r="E1842" s="142" t="s">
        <v>8053</v>
      </c>
      <c r="F1842" s="143"/>
      <c r="G1842" s="147" t="s">
        <v>8054</v>
      </c>
      <c r="H1842" s="166" t="str">
        <f t="shared" si="54"/>
        <v xml:space="preserve"> </v>
      </c>
      <c r="I1842">
        <f t="shared" si="55"/>
        <v>0</v>
      </c>
      <c r="N1842" s="107"/>
    </row>
    <row r="1843" spans="3:14" ht="88" customHeight="1">
      <c r="C1843" s="146"/>
      <c r="D1843" s="137">
        <v>1733</v>
      </c>
      <c r="E1843" s="142" t="s">
        <v>8055</v>
      </c>
      <c r="F1843" s="143"/>
      <c r="G1843" s="147" t="s">
        <v>8054</v>
      </c>
      <c r="H1843" s="166" t="str">
        <f t="shared" si="54"/>
        <v xml:space="preserve"> </v>
      </c>
      <c r="I1843">
        <f t="shared" si="55"/>
        <v>0</v>
      </c>
      <c r="N1843" s="107"/>
    </row>
    <row r="1844" spans="3:14" ht="88" customHeight="1">
      <c r="C1844" s="146"/>
      <c r="D1844" s="137">
        <v>1734</v>
      </c>
      <c r="E1844" s="142" t="s">
        <v>8056</v>
      </c>
      <c r="F1844" s="143"/>
      <c r="G1844" s="147" t="s">
        <v>8054</v>
      </c>
      <c r="H1844" s="166" t="str">
        <f t="shared" si="54"/>
        <v xml:space="preserve"> </v>
      </c>
      <c r="I1844">
        <f t="shared" si="55"/>
        <v>0</v>
      </c>
      <c r="N1844" s="107"/>
    </row>
    <row r="1845" spans="3:14" ht="105" customHeight="1">
      <c r="C1845" s="136">
        <v>2069</v>
      </c>
      <c r="D1845" s="137">
        <v>1735</v>
      </c>
      <c r="E1845" s="142" t="s">
        <v>8057</v>
      </c>
      <c r="F1845" s="143"/>
      <c r="G1845" s="147" t="s">
        <v>2836</v>
      </c>
      <c r="H1845" s="166" t="str">
        <f t="shared" si="54"/>
        <v xml:space="preserve"> </v>
      </c>
      <c r="I1845">
        <f t="shared" si="55"/>
        <v>0</v>
      </c>
      <c r="N1845" s="107"/>
    </row>
    <row r="1846" spans="3:14" ht="98" customHeight="1">
      <c r="C1846" s="146"/>
      <c r="D1846" s="137">
        <v>1736</v>
      </c>
      <c r="E1846" s="142" t="s">
        <v>8058</v>
      </c>
      <c r="F1846" s="143"/>
      <c r="G1846" s="147" t="s">
        <v>791</v>
      </c>
      <c r="H1846" s="166" t="str">
        <f t="shared" si="54"/>
        <v xml:space="preserve"> </v>
      </c>
      <c r="I1846">
        <f t="shared" si="55"/>
        <v>0</v>
      </c>
      <c r="N1846" s="107"/>
    </row>
    <row r="1847" spans="3:14" ht="88" customHeight="1">
      <c r="C1847" s="136">
        <v>2070</v>
      </c>
      <c r="D1847" s="137">
        <v>1737</v>
      </c>
      <c r="E1847" s="142" t="s">
        <v>8059</v>
      </c>
      <c r="F1847" s="143"/>
      <c r="G1847" s="147" t="s">
        <v>8060</v>
      </c>
      <c r="H1847" s="166" t="str">
        <f t="shared" si="54"/>
        <v xml:space="preserve"> </v>
      </c>
      <c r="I1847">
        <f t="shared" si="55"/>
        <v>0</v>
      </c>
      <c r="N1847" s="107"/>
    </row>
    <row r="1848" spans="3:14" ht="88" customHeight="1">
      <c r="C1848" s="136">
        <v>2071</v>
      </c>
      <c r="D1848" s="137">
        <v>1738</v>
      </c>
      <c r="E1848" s="142" t="s">
        <v>8061</v>
      </c>
      <c r="F1848" s="143"/>
      <c r="G1848" s="147" t="s">
        <v>2664</v>
      </c>
      <c r="H1848" s="166" t="str">
        <f t="shared" si="54"/>
        <v xml:space="preserve"> </v>
      </c>
      <c r="I1848">
        <f t="shared" si="55"/>
        <v>0</v>
      </c>
      <c r="N1848" s="107"/>
    </row>
    <row r="1849" spans="3:14" ht="88" customHeight="1">
      <c r="C1849" s="136">
        <v>2072</v>
      </c>
      <c r="D1849" s="137">
        <v>1739</v>
      </c>
      <c r="E1849" s="142" t="s">
        <v>8062</v>
      </c>
      <c r="F1849" s="143"/>
      <c r="G1849" s="147" t="s">
        <v>8063</v>
      </c>
      <c r="H1849" s="166" t="str">
        <f t="shared" si="54"/>
        <v xml:space="preserve"> </v>
      </c>
      <c r="I1849">
        <f t="shared" si="55"/>
        <v>0</v>
      </c>
      <c r="N1849" s="107"/>
    </row>
    <row r="1850" spans="3:14" ht="88" customHeight="1">
      <c r="C1850" s="146"/>
      <c r="D1850" s="137">
        <v>1740</v>
      </c>
      <c r="E1850" s="142" t="s">
        <v>8064</v>
      </c>
      <c r="F1850" s="143"/>
      <c r="G1850" s="147" t="s">
        <v>8065</v>
      </c>
      <c r="H1850" s="166" t="str">
        <f t="shared" si="54"/>
        <v xml:space="preserve"> </v>
      </c>
      <c r="I1850">
        <f t="shared" si="55"/>
        <v>0</v>
      </c>
      <c r="N1850" s="107"/>
    </row>
    <row r="1851" spans="3:14" ht="88" customHeight="1">
      <c r="C1851" s="136">
        <v>2073</v>
      </c>
      <c r="D1851" s="137">
        <v>1741</v>
      </c>
      <c r="E1851" s="142" t="s">
        <v>8066</v>
      </c>
      <c r="F1851" s="143"/>
      <c r="G1851" s="147" t="s">
        <v>8067</v>
      </c>
      <c r="H1851" s="166" t="str">
        <f t="shared" si="54"/>
        <v xml:space="preserve"> </v>
      </c>
      <c r="I1851">
        <f t="shared" si="55"/>
        <v>0</v>
      </c>
      <c r="N1851" s="107"/>
    </row>
    <row r="1852" spans="3:14" ht="88" customHeight="1">
      <c r="C1852" s="146"/>
      <c r="D1852" s="137">
        <v>1742</v>
      </c>
      <c r="E1852" s="142" t="s">
        <v>8068</v>
      </c>
      <c r="F1852" s="143"/>
      <c r="G1852" s="147" t="s">
        <v>8067</v>
      </c>
      <c r="H1852" s="166" t="str">
        <f t="shared" si="54"/>
        <v xml:space="preserve"> </v>
      </c>
      <c r="I1852">
        <f t="shared" si="55"/>
        <v>0</v>
      </c>
      <c r="N1852" s="107"/>
    </row>
    <row r="1853" spans="3:14" ht="88" customHeight="1">
      <c r="C1853" s="136">
        <v>2074</v>
      </c>
      <c r="D1853" s="137">
        <v>1743</v>
      </c>
      <c r="E1853" s="142" t="s">
        <v>8069</v>
      </c>
      <c r="F1853" s="143"/>
      <c r="G1853" s="147" t="s">
        <v>5883</v>
      </c>
      <c r="H1853" s="166" t="str">
        <f t="shared" si="54"/>
        <v xml:space="preserve"> </v>
      </c>
      <c r="I1853">
        <f t="shared" si="55"/>
        <v>0</v>
      </c>
      <c r="N1853" s="107"/>
    </row>
    <row r="1854" spans="3:14" ht="88" customHeight="1">
      <c r="C1854" s="136">
        <v>2075</v>
      </c>
      <c r="D1854" s="137">
        <v>1744</v>
      </c>
      <c r="E1854" s="142" t="s">
        <v>8070</v>
      </c>
      <c r="F1854" s="143"/>
      <c r="G1854" s="147" t="s">
        <v>944</v>
      </c>
      <c r="H1854" s="166" t="str">
        <f t="shared" si="54"/>
        <v xml:space="preserve"> </v>
      </c>
      <c r="I1854">
        <f t="shared" si="55"/>
        <v>0</v>
      </c>
      <c r="N1854" s="107"/>
    </row>
    <row r="1855" spans="3:14" ht="88" customHeight="1">
      <c r="C1855" s="146"/>
      <c r="D1855" s="137">
        <v>1745</v>
      </c>
      <c r="E1855" s="142" t="s">
        <v>8071</v>
      </c>
      <c r="F1855" s="143"/>
      <c r="G1855" s="147" t="s">
        <v>790</v>
      </c>
      <c r="H1855" s="166" t="str">
        <f t="shared" si="54"/>
        <v xml:space="preserve"> </v>
      </c>
      <c r="I1855">
        <f t="shared" si="55"/>
        <v>0</v>
      </c>
      <c r="N1855" s="107"/>
    </row>
    <row r="1856" spans="3:14" ht="88" customHeight="1">
      <c r="C1856" s="136">
        <v>2076</v>
      </c>
      <c r="D1856" s="137">
        <v>1746</v>
      </c>
      <c r="E1856" s="142" t="s">
        <v>8072</v>
      </c>
      <c r="F1856" s="143"/>
      <c r="G1856" s="147" t="s">
        <v>2664</v>
      </c>
      <c r="H1856" s="166" t="str">
        <f t="shared" si="54"/>
        <v xml:space="preserve"> </v>
      </c>
      <c r="I1856">
        <f t="shared" si="55"/>
        <v>0</v>
      </c>
      <c r="N1856" s="107"/>
    </row>
    <row r="1857" spans="3:14" ht="88" customHeight="1">
      <c r="C1857" s="146"/>
      <c r="D1857" s="137">
        <v>1747</v>
      </c>
      <c r="E1857" s="142" t="s">
        <v>8073</v>
      </c>
      <c r="F1857" s="143"/>
      <c r="G1857" s="147" t="s">
        <v>3165</v>
      </c>
      <c r="H1857" s="166" t="str">
        <f t="shared" si="54"/>
        <v xml:space="preserve"> </v>
      </c>
      <c r="I1857">
        <f t="shared" si="55"/>
        <v>0</v>
      </c>
      <c r="N1857" s="107"/>
    </row>
    <row r="1858" spans="3:14" ht="88" customHeight="1">
      <c r="C1858" s="136">
        <v>2077</v>
      </c>
      <c r="D1858" s="137">
        <v>1748</v>
      </c>
      <c r="E1858" s="142" t="s">
        <v>8074</v>
      </c>
      <c r="F1858" s="143"/>
      <c r="G1858" s="147" t="s">
        <v>8075</v>
      </c>
      <c r="H1858" s="166" t="str">
        <f t="shared" si="54"/>
        <v xml:space="preserve"> </v>
      </c>
      <c r="I1858">
        <f t="shared" si="55"/>
        <v>0</v>
      </c>
      <c r="N1858" s="107"/>
    </row>
    <row r="1859" spans="3:14" ht="88" customHeight="1">
      <c r="C1859" s="146"/>
      <c r="D1859" s="137">
        <v>1749</v>
      </c>
      <c r="E1859" s="142" t="s">
        <v>8076</v>
      </c>
      <c r="F1859" s="143"/>
      <c r="G1859" s="147" t="s">
        <v>835</v>
      </c>
      <c r="H1859" s="166" t="str">
        <f t="shared" si="54"/>
        <v xml:space="preserve"> </v>
      </c>
      <c r="I1859">
        <f t="shared" si="55"/>
        <v>0</v>
      </c>
      <c r="N1859" s="107"/>
    </row>
    <row r="1860" spans="3:14" ht="88" customHeight="1">
      <c r="C1860" s="136">
        <v>2078</v>
      </c>
      <c r="D1860" s="137">
        <v>1750</v>
      </c>
      <c r="E1860" s="142" t="s">
        <v>8077</v>
      </c>
      <c r="F1860" s="143"/>
      <c r="G1860" s="147" t="s">
        <v>8078</v>
      </c>
      <c r="H1860" s="166" t="str">
        <f t="shared" si="54"/>
        <v xml:space="preserve"> </v>
      </c>
      <c r="I1860">
        <f t="shared" si="55"/>
        <v>0</v>
      </c>
      <c r="N1860" s="107"/>
    </row>
    <row r="1861" spans="3:14" ht="88" customHeight="1">
      <c r="C1861" s="146"/>
      <c r="D1861" s="137">
        <v>1751</v>
      </c>
      <c r="E1861" s="142" t="s">
        <v>8079</v>
      </c>
      <c r="F1861" s="143"/>
      <c r="G1861" s="147" t="s">
        <v>8080</v>
      </c>
      <c r="H1861" s="166" t="str">
        <f t="shared" si="54"/>
        <v xml:space="preserve"> </v>
      </c>
      <c r="I1861">
        <f t="shared" si="55"/>
        <v>0</v>
      </c>
      <c r="N1861" s="107"/>
    </row>
    <row r="1862" spans="3:14" ht="114" customHeight="1">
      <c r="C1862" s="136">
        <v>2079</v>
      </c>
      <c r="D1862" s="137">
        <v>1752</v>
      </c>
      <c r="E1862" s="142" t="s">
        <v>8081</v>
      </c>
      <c r="F1862" s="143"/>
      <c r="G1862" s="147" t="s">
        <v>8082</v>
      </c>
      <c r="H1862" s="166" t="str">
        <f t="shared" si="54"/>
        <v xml:space="preserve"> </v>
      </c>
      <c r="I1862">
        <f t="shared" si="55"/>
        <v>0</v>
      </c>
      <c r="N1862" s="107"/>
    </row>
    <row r="1863" spans="3:14" ht="88" customHeight="1">
      <c r="C1863" s="136">
        <v>2080</v>
      </c>
      <c r="D1863" s="137">
        <v>1753</v>
      </c>
      <c r="E1863" s="142" t="s">
        <v>8083</v>
      </c>
      <c r="F1863" s="143"/>
      <c r="G1863" s="147" t="s">
        <v>815</v>
      </c>
      <c r="H1863" s="166" t="str">
        <f t="shared" si="54"/>
        <v xml:space="preserve"> </v>
      </c>
      <c r="I1863">
        <f t="shared" si="55"/>
        <v>0</v>
      </c>
      <c r="N1863" s="107"/>
    </row>
    <row r="1864" spans="3:14" ht="88" customHeight="1">
      <c r="C1864" s="146"/>
      <c r="D1864" s="137">
        <v>1754</v>
      </c>
      <c r="E1864" s="142" t="s">
        <v>8084</v>
      </c>
      <c r="F1864" s="143"/>
      <c r="G1864" s="147" t="s">
        <v>8085</v>
      </c>
      <c r="H1864" s="166" t="str">
        <f t="shared" si="54"/>
        <v xml:space="preserve"> </v>
      </c>
      <c r="I1864">
        <f t="shared" si="55"/>
        <v>0</v>
      </c>
      <c r="N1864" s="107"/>
    </row>
    <row r="1865" spans="3:14" ht="88" customHeight="1">
      <c r="C1865" s="146"/>
      <c r="D1865" s="137">
        <v>1755</v>
      </c>
      <c r="E1865" s="142" t="s">
        <v>8086</v>
      </c>
      <c r="F1865" s="143"/>
      <c r="G1865" s="147" t="s">
        <v>5853</v>
      </c>
      <c r="H1865" s="166" t="str">
        <f t="shared" si="54"/>
        <v xml:space="preserve"> </v>
      </c>
      <c r="I1865">
        <f t="shared" si="55"/>
        <v>0</v>
      </c>
      <c r="N1865" s="107"/>
    </row>
    <row r="1866" spans="3:14" ht="88" customHeight="1">
      <c r="C1866" s="136">
        <v>2081</v>
      </c>
      <c r="D1866" s="137">
        <v>1756</v>
      </c>
      <c r="E1866" s="142" t="s">
        <v>8087</v>
      </c>
      <c r="F1866" s="143"/>
      <c r="G1866" s="147" t="s">
        <v>8088</v>
      </c>
      <c r="H1866" s="166" t="str">
        <f t="shared" si="54"/>
        <v xml:space="preserve"> </v>
      </c>
      <c r="I1866">
        <f t="shared" si="55"/>
        <v>0</v>
      </c>
      <c r="N1866" s="107"/>
    </row>
    <row r="1867" spans="3:14" ht="88" customHeight="1">
      <c r="C1867" s="136">
        <v>2082</v>
      </c>
      <c r="D1867" s="137">
        <v>1757</v>
      </c>
      <c r="E1867" s="142" t="s">
        <v>8089</v>
      </c>
      <c r="F1867" s="143"/>
      <c r="G1867" s="147" t="s">
        <v>8090</v>
      </c>
      <c r="H1867" s="166" t="str">
        <f t="shared" si="54"/>
        <v xml:space="preserve"> </v>
      </c>
      <c r="I1867">
        <f t="shared" si="55"/>
        <v>0</v>
      </c>
      <c r="N1867" s="107"/>
    </row>
    <row r="1868" spans="3:14" ht="88" customHeight="1">
      <c r="C1868" s="136">
        <v>2083</v>
      </c>
      <c r="D1868" s="137">
        <v>1758</v>
      </c>
      <c r="E1868" s="142" t="s">
        <v>8091</v>
      </c>
      <c r="F1868" s="143"/>
      <c r="G1868" s="147" t="s">
        <v>790</v>
      </c>
      <c r="H1868" s="166" t="str">
        <f t="shared" si="54"/>
        <v xml:space="preserve"> </v>
      </c>
      <c r="I1868">
        <f t="shared" si="55"/>
        <v>0</v>
      </c>
      <c r="N1868" s="107"/>
    </row>
    <row r="1869" spans="3:14" ht="88" customHeight="1">
      <c r="C1869" s="146"/>
      <c r="D1869" s="137">
        <v>1759</v>
      </c>
      <c r="E1869" s="142" t="s">
        <v>8092</v>
      </c>
      <c r="F1869" s="143"/>
      <c r="G1869" s="147" t="s">
        <v>784</v>
      </c>
      <c r="H1869" s="166" t="str">
        <f t="shared" si="54"/>
        <v xml:space="preserve"> </v>
      </c>
      <c r="I1869">
        <f t="shared" si="55"/>
        <v>0</v>
      </c>
      <c r="N1869" s="107"/>
    </row>
    <row r="1870" spans="3:14" ht="88" customHeight="1">
      <c r="C1870" s="136">
        <v>2084</v>
      </c>
      <c r="D1870" s="137">
        <v>1760</v>
      </c>
      <c r="E1870" s="142" t="s">
        <v>8093</v>
      </c>
      <c r="F1870" s="143"/>
      <c r="G1870" s="147" t="s">
        <v>811</v>
      </c>
      <c r="H1870" s="166" t="str">
        <f t="shared" si="54"/>
        <v xml:space="preserve"> </v>
      </c>
      <c r="I1870">
        <f t="shared" si="55"/>
        <v>0</v>
      </c>
      <c r="N1870" s="107"/>
    </row>
    <row r="1871" spans="3:14" ht="88" customHeight="1">
      <c r="C1871" s="146"/>
      <c r="D1871" s="137">
        <v>1761</v>
      </c>
      <c r="E1871" s="142" t="s">
        <v>8094</v>
      </c>
      <c r="F1871" s="143"/>
      <c r="G1871" s="147" t="s">
        <v>3006</v>
      </c>
      <c r="H1871" s="166" t="str">
        <f t="shared" si="54"/>
        <v xml:space="preserve"> </v>
      </c>
      <c r="I1871">
        <f t="shared" si="55"/>
        <v>0</v>
      </c>
      <c r="N1871" s="107"/>
    </row>
    <row r="1872" spans="3:14" ht="88" customHeight="1">
      <c r="C1872" s="136">
        <v>2085</v>
      </c>
      <c r="D1872" s="137">
        <v>1762</v>
      </c>
      <c r="E1872" s="142" t="s">
        <v>8095</v>
      </c>
      <c r="F1872" s="143"/>
      <c r="G1872" s="147" t="s">
        <v>8096</v>
      </c>
      <c r="H1872" s="166" t="str">
        <f t="shared" si="54"/>
        <v xml:space="preserve"> </v>
      </c>
      <c r="I1872">
        <f t="shared" si="55"/>
        <v>0</v>
      </c>
      <c r="N1872" s="107"/>
    </row>
    <row r="1873" spans="3:14" ht="88" customHeight="1">
      <c r="C1873" s="146"/>
      <c r="D1873" s="137">
        <v>1763</v>
      </c>
      <c r="E1873" s="142" t="s">
        <v>8097</v>
      </c>
      <c r="F1873" s="143"/>
      <c r="G1873" s="147" t="s">
        <v>8098</v>
      </c>
      <c r="H1873" s="166" t="str">
        <f t="shared" si="54"/>
        <v xml:space="preserve"> </v>
      </c>
      <c r="I1873">
        <f t="shared" si="55"/>
        <v>0</v>
      </c>
      <c r="N1873" s="107"/>
    </row>
    <row r="1874" spans="3:14" ht="88" customHeight="1">
      <c r="C1874" s="136">
        <v>2086</v>
      </c>
      <c r="D1874" s="137">
        <v>1764</v>
      </c>
      <c r="E1874" s="142" t="s">
        <v>8099</v>
      </c>
      <c r="F1874" s="143"/>
      <c r="G1874" s="147" t="s">
        <v>8100</v>
      </c>
      <c r="H1874" s="166" t="str">
        <f t="shared" si="54"/>
        <v xml:space="preserve"> </v>
      </c>
      <c r="I1874">
        <f t="shared" si="55"/>
        <v>0</v>
      </c>
      <c r="N1874" s="107"/>
    </row>
    <row r="1875" spans="3:14" ht="88" customHeight="1">
      <c r="C1875" s="146"/>
      <c r="D1875" s="137">
        <v>1765</v>
      </c>
      <c r="E1875" s="142" t="s">
        <v>8101</v>
      </c>
      <c r="F1875" s="143"/>
      <c r="G1875" s="147" t="s">
        <v>944</v>
      </c>
      <c r="H1875" s="166" t="str">
        <f t="shared" si="54"/>
        <v xml:space="preserve"> </v>
      </c>
      <c r="I1875">
        <f t="shared" si="55"/>
        <v>0</v>
      </c>
      <c r="N1875" s="107"/>
    </row>
    <row r="1876" spans="3:14" ht="88" customHeight="1">
      <c r="C1876" s="136">
        <v>2087</v>
      </c>
      <c r="D1876" s="137">
        <v>1766</v>
      </c>
      <c r="E1876" s="142" t="s">
        <v>8102</v>
      </c>
      <c r="F1876" s="143"/>
      <c r="G1876" s="147" t="s">
        <v>8103</v>
      </c>
      <c r="H1876" s="166" t="str">
        <f t="shared" si="54"/>
        <v xml:space="preserve"> </v>
      </c>
      <c r="I1876">
        <f t="shared" si="55"/>
        <v>0</v>
      </c>
      <c r="N1876" s="107"/>
    </row>
    <row r="1877" spans="3:14" ht="88" customHeight="1">
      <c r="C1877" s="146"/>
      <c r="D1877" s="137">
        <v>1767</v>
      </c>
      <c r="E1877" s="142" t="s">
        <v>8104</v>
      </c>
      <c r="F1877" s="143"/>
      <c r="G1877" s="147" t="s">
        <v>8065</v>
      </c>
      <c r="H1877" s="166" t="str">
        <f t="shared" si="54"/>
        <v xml:space="preserve"> </v>
      </c>
      <c r="I1877">
        <f t="shared" si="55"/>
        <v>0</v>
      </c>
      <c r="N1877" s="107"/>
    </row>
    <row r="1878" spans="3:14" ht="88" customHeight="1">
      <c r="C1878" s="136">
        <v>2088</v>
      </c>
      <c r="D1878" s="137">
        <v>1768</v>
      </c>
      <c r="E1878" s="142" t="s">
        <v>8105</v>
      </c>
      <c r="F1878" s="143"/>
      <c r="G1878" s="147" t="s">
        <v>1021</v>
      </c>
      <c r="H1878" s="166" t="str">
        <f t="shared" si="54"/>
        <v xml:space="preserve"> </v>
      </c>
      <c r="I1878">
        <f t="shared" si="55"/>
        <v>0</v>
      </c>
      <c r="N1878" s="107"/>
    </row>
    <row r="1879" spans="3:14" ht="88" customHeight="1">
      <c r="C1879" s="146"/>
      <c r="D1879" s="137">
        <v>1769</v>
      </c>
      <c r="E1879" s="142" t="s">
        <v>8106</v>
      </c>
      <c r="F1879" s="143"/>
      <c r="G1879" s="147" t="s">
        <v>833</v>
      </c>
      <c r="H1879" s="166" t="str">
        <f t="shared" si="54"/>
        <v xml:space="preserve"> </v>
      </c>
      <c r="I1879">
        <f t="shared" si="55"/>
        <v>0</v>
      </c>
      <c r="N1879" s="107"/>
    </row>
    <row r="1880" spans="3:14" ht="88" customHeight="1">
      <c r="C1880" s="146"/>
      <c r="D1880" s="137">
        <v>1770</v>
      </c>
      <c r="E1880" s="142" t="s">
        <v>8107</v>
      </c>
      <c r="F1880" s="143"/>
      <c r="G1880" s="147" t="s">
        <v>8108</v>
      </c>
      <c r="H1880" s="166" t="str">
        <f t="shared" si="54"/>
        <v xml:space="preserve"> </v>
      </c>
      <c r="I1880">
        <f t="shared" si="55"/>
        <v>0</v>
      </c>
      <c r="N1880" s="107"/>
    </row>
    <row r="1881" spans="3:14" ht="88" customHeight="1">
      <c r="C1881" s="136">
        <v>2089</v>
      </c>
      <c r="D1881" s="137">
        <v>1771</v>
      </c>
      <c r="E1881" s="142" t="s">
        <v>8109</v>
      </c>
      <c r="F1881" s="143"/>
      <c r="G1881" s="147" t="s">
        <v>2644</v>
      </c>
      <c r="H1881" s="166" t="str">
        <f t="shared" si="54"/>
        <v xml:space="preserve"> </v>
      </c>
      <c r="I1881">
        <f t="shared" si="55"/>
        <v>0</v>
      </c>
      <c r="N1881" s="107"/>
    </row>
    <row r="1882" spans="3:14" ht="88" customHeight="1">
      <c r="C1882" s="136">
        <v>2090</v>
      </c>
      <c r="D1882" s="137">
        <v>1772</v>
      </c>
      <c r="E1882" s="142" t="s">
        <v>8110</v>
      </c>
      <c r="F1882" s="143"/>
      <c r="G1882" s="147" t="s">
        <v>8111</v>
      </c>
      <c r="H1882" s="166" t="str">
        <f t="shared" si="54"/>
        <v xml:space="preserve"> </v>
      </c>
      <c r="I1882">
        <f t="shared" si="55"/>
        <v>0</v>
      </c>
      <c r="N1882" s="107"/>
    </row>
    <row r="1883" spans="3:14" ht="88" customHeight="1">
      <c r="C1883" s="146"/>
      <c r="D1883" s="137">
        <v>1773</v>
      </c>
      <c r="E1883" s="142" t="s">
        <v>8112</v>
      </c>
      <c r="F1883" s="143"/>
      <c r="G1883" s="147" t="s">
        <v>799</v>
      </c>
      <c r="H1883" s="166" t="str">
        <f t="shared" si="54"/>
        <v xml:space="preserve"> </v>
      </c>
      <c r="I1883">
        <f t="shared" si="55"/>
        <v>0</v>
      </c>
      <c r="N1883" s="107"/>
    </row>
    <row r="1884" spans="3:14" ht="88" customHeight="1">
      <c r="C1884" s="136">
        <v>2091</v>
      </c>
      <c r="D1884" s="137">
        <v>1774</v>
      </c>
      <c r="E1884" s="142" t="s">
        <v>8113</v>
      </c>
      <c r="F1884" s="143"/>
      <c r="G1884" s="147" t="s">
        <v>7697</v>
      </c>
      <c r="H1884" s="166" t="str">
        <f t="shared" si="54"/>
        <v xml:space="preserve"> </v>
      </c>
      <c r="I1884">
        <f t="shared" si="55"/>
        <v>0</v>
      </c>
      <c r="N1884" s="107"/>
    </row>
    <row r="1885" spans="3:14" ht="88" customHeight="1">
      <c r="C1885" s="146"/>
      <c r="D1885" s="137">
        <v>1775</v>
      </c>
      <c r="E1885" s="142" t="s">
        <v>8114</v>
      </c>
      <c r="F1885" s="143"/>
      <c r="G1885" s="147" t="s">
        <v>8115</v>
      </c>
      <c r="H1885" s="166" t="str">
        <f t="shared" si="54"/>
        <v xml:space="preserve"> </v>
      </c>
      <c r="I1885">
        <f t="shared" si="55"/>
        <v>0</v>
      </c>
      <c r="N1885" s="107"/>
    </row>
    <row r="1886" spans="3:14" ht="88" customHeight="1">
      <c r="C1886" s="146"/>
      <c r="D1886" s="137">
        <v>1776</v>
      </c>
      <c r="E1886" s="142" t="s">
        <v>8116</v>
      </c>
      <c r="F1886" s="143"/>
      <c r="G1886" s="147" t="s">
        <v>8117</v>
      </c>
      <c r="H1886" s="166" t="str">
        <f t="shared" si="54"/>
        <v xml:space="preserve"> </v>
      </c>
      <c r="I1886">
        <f t="shared" si="55"/>
        <v>0</v>
      </c>
      <c r="N1886" s="107"/>
    </row>
    <row r="1887" spans="3:14" ht="88" customHeight="1">
      <c r="C1887" s="136">
        <v>2092</v>
      </c>
      <c r="D1887" s="137">
        <v>1777</v>
      </c>
      <c r="E1887" s="142" t="s">
        <v>8118</v>
      </c>
      <c r="F1887" s="143"/>
      <c r="G1887" s="147" t="s">
        <v>8119</v>
      </c>
      <c r="H1887" s="166" t="str">
        <f t="shared" si="54"/>
        <v xml:space="preserve"> </v>
      </c>
      <c r="I1887">
        <f t="shared" si="55"/>
        <v>0</v>
      </c>
      <c r="N1887" s="107"/>
    </row>
    <row r="1888" spans="3:14" ht="88" customHeight="1">
      <c r="C1888" s="146"/>
      <c r="D1888" s="137">
        <v>1778</v>
      </c>
      <c r="E1888" s="142" t="s">
        <v>8120</v>
      </c>
      <c r="F1888" s="143"/>
      <c r="G1888" s="147" t="s">
        <v>8119</v>
      </c>
      <c r="H1888" s="166" t="str">
        <f t="shared" si="54"/>
        <v xml:space="preserve"> </v>
      </c>
      <c r="I1888">
        <f t="shared" si="55"/>
        <v>0</v>
      </c>
      <c r="N1888" s="107"/>
    </row>
    <row r="1889" spans="3:14" ht="88" customHeight="1">
      <c r="C1889" s="136">
        <v>2093</v>
      </c>
      <c r="D1889" s="137">
        <v>1779</v>
      </c>
      <c r="E1889" s="142" t="s">
        <v>8121</v>
      </c>
      <c r="F1889" s="143"/>
      <c r="G1889" s="147" t="s">
        <v>6967</v>
      </c>
      <c r="H1889" s="166" t="str">
        <f t="shared" si="54"/>
        <v xml:space="preserve"> </v>
      </c>
      <c r="I1889">
        <f t="shared" si="55"/>
        <v>0</v>
      </c>
      <c r="N1889" s="107"/>
    </row>
    <row r="1890" spans="3:14" ht="88" customHeight="1">
      <c r="C1890" s="146"/>
      <c r="D1890" s="137">
        <v>1780</v>
      </c>
      <c r="E1890" s="142" t="s">
        <v>8122</v>
      </c>
      <c r="F1890" s="143"/>
      <c r="G1890" s="147" t="s">
        <v>799</v>
      </c>
      <c r="H1890" s="166" t="str">
        <f t="shared" si="54"/>
        <v xml:space="preserve"> </v>
      </c>
      <c r="I1890">
        <f t="shared" si="55"/>
        <v>0</v>
      </c>
      <c r="N1890" s="107"/>
    </row>
    <row r="1891" spans="3:14" ht="88" customHeight="1">
      <c r="C1891" s="146"/>
      <c r="D1891" s="137">
        <v>1781</v>
      </c>
      <c r="E1891" s="142" t="s">
        <v>8123</v>
      </c>
      <c r="F1891" s="143"/>
      <c r="G1891" s="147" t="s">
        <v>8124</v>
      </c>
      <c r="H1891" s="166" t="str">
        <f t="shared" si="54"/>
        <v xml:space="preserve"> </v>
      </c>
      <c r="I1891">
        <f t="shared" si="55"/>
        <v>0</v>
      </c>
      <c r="N1891" s="107"/>
    </row>
    <row r="1892" spans="3:14" ht="88" customHeight="1">
      <c r="C1892" s="146"/>
      <c r="D1892" s="137">
        <v>1782</v>
      </c>
      <c r="E1892" s="142" t="s">
        <v>8125</v>
      </c>
      <c r="F1892" s="143"/>
      <c r="G1892" s="147" t="s">
        <v>8126</v>
      </c>
      <c r="H1892" s="166" t="str">
        <f t="shared" si="54"/>
        <v xml:space="preserve"> </v>
      </c>
      <c r="I1892">
        <f t="shared" si="55"/>
        <v>0</v>
      </c>
      <c r="N1892" s="107"/>
    </row>
    <row r="1893" spans="3:14" ht="88" customHeight="1">
      <c r="C1893" s="146"/>
      <c r="D1893" s="137">
        <v>1783</v>
      </c>
      <c r="E1893" s="142" t="s">
        <v>8127</v>
      </c>
      <c r="F1893" s="143"/>
      <c r="G1893" s="147" t="s">
        <v>790</v>
      </c>
      <c r="H1893" s="166" t="str">
        <f t="shared" si="54"/>
        <v xml:space="preserve"> </v>
      </c>
      <c r="I1893">
        <f t="shared" si="55"/>
        <v>0</v>
      </c>
      <c r="N1893" s="107"/>
    </row>
    <row r="1894" spans="3:14" ht="88" customHeight="1">
      <c r="C1894" s="146"/>
      <c r="D1894" s="137">
        <v>1784</v>
      </c>
      <c r="E1894" s="142" t="s">
        <v>8128</v>
      </c>
      <c r="F1894" s="143"/>
      <c r="G1894" s="147" t="s">
        <v>8129</v>
      </c>
      <c r="H1894" s="166" t="str">
        <f t="shared" si="54"/>
        <v xml:space="preserve"> </v>
      </c>
      <c r="I1894">
        <f t="shared" si="55"/>
        <v>0</v>
      </c>
      <c r="N1894" s="107"/>
    </row>
    <row r="1895" spans="3:14" ht="88" customHeight="1">
      <c r="C1895" s="146"/>
      <c r="D1895" s="137">
        <v>1785</v>
      </c>
      <c r="E1895" s="142" t="s">
        <v>8130</v>
      </c>
      <c r="F1895" s="143"/>
      <c r="G1895" s="147" t="s">
        <v>8131</v>
      </c>
      <c r="H1895" s="166" t="str">
        <f t="shared" si="54"/>
        <v xml:space="preserve"> </v>
      </c>
      <c r="I1895">
        <f t="shared" si="55"/>
        <v>0</v>
      </c>
      <c r="N1895" s="107"/>
    </row>
    <row r="1896" spans="3:14" ht="88" customHeight="1">
      <c r="C1896" s="136">
        <v>2094</v>
      </c>
      <c r="D1896" s="137">
        <v>1786</v>
      </c>
      <c r="E1896" s="142" t="s">
        <v>8132</v>
      </c>
      <c r="F1896" s="143"/>
      <c r="G1896" s="147" t="s">
        <v>8133</v>
      </c>
      <c r="H1896" s="166" t="str">
        <f t="shared" si="54"/>
        <v xml:space="preserve"> </v>
      </c>
      <c r="I1896">
        <f t="shared" si="55"/>
        <v>0</v>
      </c>
      <c r="N1896" s="107"/>
    </row>
    <row r="1897" spans="3:14" ht="88" customHeight="1">
      <c r="C1897" s="136">
        <v>2095</v>
      </c>
      <c r="D1897" s="137">
        <v>1787</v>
      </c>
      <c r="E1897" s="142" t="s">
        <v>8134</v>
      </c>
      <c r="F1897" s="143"/>
      <c r="G1897" s="147" t="s">
        <v>8135</v>
      </c>
      <c r="H1897" s="166" t="str">
        <f t="shared" si="54"/>
        <v xml:space="preserve"> </v>
      </c>
      <c r="I1897">
        <f t="shared" si="55"/>
        <v>0</v>
      </c>
      <c r="N1897" s="107"/>
    </row>
    <row r="1898" spans="3:14" ht="88" customHeight="1">
      <c r="C1898" s="136">
        <v>2096</v>
      </c>
      <c r="D1898" s="137">
        <v>1788</v>
      </c>
      <c r="E1898" s="142" t="s">
        <v>8136</v>
      </c>
      <c r="F1898" s="143"/>
      <c r="G1898" s="147" t="s">
        <v>6361</v>
      </c>
      <c r="H1898" s="166" t="str">
        <f t="shared" si="54"/>
        <v xml:space="preserve"> </v>
      </c>
      <c r="I1898">
        <f t="shared" si="55"/>
        <v>0</v>
      </c>
      <c r="N1898" s="107"/>
    </row>
    <row r="1899" spans="3:14" ht="88" customHeight="1">
      <c r="C1899" s="136">
        <v>2097</v>
      </c>
      <c r="D1899" s="137">
        <v>1789</v>
      </c>
      <c r="E1899" s="142" t="s">
        <v>8137</v>
      </c>
      <c r="F1899" s="143"/>
      <c r="G1899" s="147" t="s">
        <v>8138</v>
      </c>
      <c r="H1899" s="166" t="str">
        <f t="shared" si="54"/>
        <v xml:space="preserve"> </v>
      </c>
      <c r="I1899">
        <f t="shared" si="55"/>
        <v>0</v>
      </c>
      <c r="N1899" s="107"/>
    </row>
    <row r="1900" spans="3:14" ht="88" customHeight="1">
      <c r="C1900" s="146"/>
      <c r="D1900" s="137">
        <v>1790</v>
      </c>
      <c r="E1900" s="142" t="s">
        <v>8139</v>
      </c>
      <c r="F1900" s="143"/>
      <c r="G1900" s="147" t="s">
        <v>8140</v>
      </c>
      <c r="H1900" s="166" t="str">
        <f t="shared" si="54"/>
        <v xml:space="preserve"> </v>
      </c>
      <c r="I1900">
        <f t="shared" si="55"/>
        <v>0</v>
      </c>
      <c r="N1900" s="107"/>
    </row>
    <row r="1901" spans="3:14" ht="88" customHeight="1">
      <c r="C1901" s="136">
        <v>2098</v>
      </c>
      <c r="D1901" s="137">
        <v>1791</v>
      </c>
      <c r="E1901" s="142" t="s">
        <v>8141</v>
      </c>
      <c r="F1901" s="143"/>
      <c r="G1901" s="147" t="s">
        <v>8142</v>
      </c>
      <c r="H1901" s="166" t="str">
        <f t="shared" si="54"/>
        <v xml:space="preserve"> </v>
      </c>
      <c r="I1901">
        <f t="shared" si="55"/>
        <v>0</v>
      </c>
      <c r="N1901" s="107"/>
    </row>
    <row r="1902" spans="3:14" ht="88" customHeight="1">
      <c r="C1902" s="136">
        <v>2099</v>
      </c>
      <c r="D1902" s="137">
        <v>1792</v>
      </c>
      <c r="E1902" s="142" t="s">
        <v>8143</v>
      </c>
      <c r="F1902" s="143"/>
      <c r="G1902" s="147" t="s">
        <v>799</v>
      </c>
      <c r="H1902" s="166" t="str">
        <f t="shared" si="54"/>
        <v xml:space="preserve"> </v>
      </c>
      <c r="I1902">
        <f t="shared" si="55"/>
        <v>0</v>
      </c>
      <c r="N1902" s="107"/>
    </row>
    <row r="1903" spans="3:14" ht="88" customHeight="1">
      <c r="C1903" s="136">
        <v>2100</v>
      </c>
      <c r="D1903" s="137">
        <v>1793</v>
      </c>
      <c r="E1903" s="142" t="s">
        <v>8144</v>
      </c>
      <c r="F1903" s="143"/>
      <c r="G1903" s="147" t="s">
        <v>811</v>
      </c>
      <c r="H1903" s="166" t="str">
        <f t="shared" si="54"/>
        <v xml:space="preserve"> </v>
      </c>
      <c r="I1903">
        <f t="shared" si="55"/>
        <v>0</v>
      </c>
      <c r="N1903" s="107"/>
    </row>
    <row r="1904" spans="3:14" ht="88" customHeight="1">
      <c r="C1904" s="136">
        <v>2101</v>
      </c>
      <c r="D1904" s="137">
        <v>1794</v>
      </c>
      <c r="E1904" s="142" t="s">
        <v>8145</v>
      </c>
      <c r="F1904" s="143"/>
      <c r="G1904" s="147" t="s">
        <v>8146</v>
      </c>
      <c r="H1904" s="166" t="str">
        <f t="shared" ref="H1904:H1973" si="56">IF(F1904=""," ",IF(F1904=G1904,"OK",G1904))</f>
        <v xml:space="preserve"> </v>
      </c>
      <c r="I1904">
        <f t="shared" ref="I1904:I1973" si="57">IF(H1904="OK",1,0)</f>
        <v>0</v>
      </c>
      <c r="N1904" s="107"/>
    </row>
    <row r="1905" spans="3:14" ht="88" customHeight="1">
      <c r="C1905" s="136">
        <v>2102</v>
      </c>
      <c r="D1905" s="137">
        <v>1795</v>
      </c>
      <c r="E1905" s="142" t="s">
        <v>8147</v>
      </c>
      <c r="F1905" s="143"/>
      <c r="G1905" s="147" t="s">
        <v>3221</v>
      </c>
      <c r="H1905" s="166" t="str">
        <f t="shared" si="56"/>
        <v xml:space="preserve"> </v>
      </c>
      <c r="I1905">
        <f t="shared" si="57"/>
        <v>0</v>
      </c>
      <c r="N1905" s="107"/>
    </row>
    <row r="1906" spans="3:14" ht="88" customHeight="1">
      <c r="C1906" s="136">
        <v>2103</v>
      </c>
      <c r="D1906" s="137">
        <v>1796</v>
      </c>
      <c r="E1906" s="142" t="s">
        <v>8148</v>
      </c>
      <c r="F1906" s="143"/>
      <c r="G1906" s="147" t="s">
        <v>790</v>
      </c>
      <c r="H1906" s="166" t="str">
        <f t="shared" si="56"/>
        <v xml:space="preserve"> </v>
      </c>
      <c r="I1906">
        <f t="shared" si="57"/>
        <v>0</v>
      </c>
      <c r="N1906" s="107"/>
    </row>
    <row r="1907" spans="3:14" ht="88" customHeight="1">
      <c r="C1907" s="136">
        <v>2104</v>
      </c>
      <c r="D1907" s="137">
        <v>1797</v>
      </c>
      <c r="E1907" s="142" t="s">
        <v>8149</v>
      </c>
      <c r="F1907" s="143"/>
      <c r="G1907" s="147" t="s">
        <v>8150</v>
      </c>
      <c r="H1907" s="166" t="str">
        <f t="shared" si="56"/>
        <v xml:space="preserve"> </v>
      </c>
      <c r="I1907">
        <f t="shared" si="57"/>
        <v>0</v>
      </c>
      <c r="N1907" s="107"/>
    </row>
    <row r="1908" spans="3:14" ht="88" customHeight="1">
      <c r="C1908" s="136">
        <v>2105</v>
      </c>
      <c r="D1908" s="137">
        <v>1798</v>
      </c>
      <c r="E1908" s="142" t="s">
        <v>8151</v>
      </c>
      <c r="F1908" s="143"/>
      <c r="G1908" s="147" t="s">
        <v>1021</v>
      </c>
      <c r="H1908" s="166" t="str">
        <f t="shared" si="56"/>
        <v xml:space="preserve"> </v>
      </c>
      <c r="I1908">
        <f t="shared" si="57"/>
        <v>0</v>
      </c>
      <c r="N1908" s="107"/>
    </row>
    <row r="1909" spans="3:14" ht="88" customHeight="1">
      <c r="C1909" s="146"/>
      <c r="D1909" s="137">
        <v>1799</v>
      </c>
      <c r="E1909" s="167" t="s">
        <v>8152</v>
      </c>
      <c r="F1909" s="168"/>
      <c r="G1909" s="169" t="s">
        <v>784</v>
      </c>
      <c r="H1909" s="170" t="str">
        <f t="shared" si="56"/>
        <v xml:space="preserve"> </v>
      </c>
      <c r="I1909">
        <f t="shared" si="57"/>
        <v>0</v>
      </c>
      <c r="N1909" s="107"/>
    </row>
    <row r="1910" spans="3:14" ht="88" customHeight="1">
      <c r="C1910" s="148"/>
      <c r="D1910" s="149"/>
      <c r="E1910" s="150"/>
      <c r="F1910" s="151"/>
      <c r="G1910" s="178"/>
      <c r="H1910" s="153" t="s">
        <v>8153</v>
      </c>
      <c r="I1910">
        <f>SUM(I1803:I1909)</f>
        <v>0</v>
      </c>
      <c r="N1910" s="107"/>
    </row>
    <row r="1911" spans="3:14" ht="88" customHeight="1">
      <c r="C1911" s="148"/>
      <c r="D1911" s="149"/>
      <c r="E1911" s="150"/>
      <c r="F1911" s="151"/>
      <c r="G1911" s="178"/>
      <c r="H1911" s="154">
        <f>I1911</f>
        <v>0</v>
      </c>
      <c r="I1911">
        <f>I1910/107</f>
        <v>0</v>
      </c>
      <c r="N1911" s="107"/>
    </row>
    <row r="1912" spans="3:14" ht="88" customHeight="1">
      <c r="C1912" s="148"/>
      <c r="D1912" s="149"/>
      <c r="E1912" s="150"/>
      <c r="F1912" s="151"/>
      <c r="G1912" s="178"/>
      <c r="H1912" s="105"/>
      <c r="N1912" s="107"/>
    </row>
    <row r="1913" spans="3:14" ht="88" customHeight="1" thickBot="1">
      <c r="C1913" s="148"/>
      <c r="D1913" s="149"/>
      <c r="E1913" s="150"/>
      <c r="F1913" s="151"/>
      <c r="G1913" s="178"/>
      <c r="H1913" s="105"/>
      <c r="N1913" s="107"/>
    </row>
    <row r="1914" spans="3:14" ht="88" customHeight="1" thickTop="1" thickBot="1">
      <c r="C1914" s="155" t="s">
        <v>8154</v>
      </c>
      <c r="D1914" s="156"/>
      <c r="E1914" s="126"/>
      <c r="F1914" s="157"/>
      <c r="G1914" s="179"/>
      <c r="H1914" s="128"/>
      <c r="N1914" s="107"/>
    </row>
    <row r="1915" spans="3:14" ht="111" customHeight="1" thickTop="1" thickBot="1">
      <c r="C1915" s="186" t="s">
        <v>5240</v>
      </c>
      <c r="D1915" s="172" t="s">
        <v>5228</v>
      </c>
      <c r="E1915" s="173" t="s">
        <v>5229</v>
      </c>
      <c r="F1915" s="174" t="s">
        <v>5230</v>
      </c>
      <c r="G1915" s="175" t="s">
        <v>5231</v>
      </c>
      <c r="H1915" s="176" t="s">
        <v>5232</v>
      </c>
      <c r="N1915" s="107"/>
    </row>
    <row r="1916" spans="3:14" ht="88" customHeight="1" thickTop="1">
      <c r="C1916" s="136">
        <v>2106</v>
      </c>
      <c r="D1916" s="137">
        <v>1800</v>
      </c>
      <c r="E1916" s="138" t="s">
        <v>8155</v>
      </c>
      <c r="F1916" s="139"/>
      <c r="G1916" s="164" t="s">
        <v>8156</v>
      </c>
      <c r="H1916" s="165" t="str">
        <f t="shared" si="56"/>
        <v xml:space="preserve"> </v>
      </c>
      <c r="I1916">
        <f t="shared" si="57"/>
        <v>0</v>
      </c>
      <c r="N1916" s="107"/>
    </row>
    <row r="1917" spans="3:14" ht="88" customHeight="1">
      <c r="C1917" s="136">
        <v>2107</v>
      </c>
      <c r="D1917" s="137">
        <v>1801</v>
      </c>
      <c r="E1917" s="142" t="s">
        <v>8157</v>
      </c>
      <c r="F1917" s="143"/>
      <c r="G1917" s="147" t="s">
        <v>7545</v>
      </c>
      <c r="H1917" s="166" t="str">
        <f t="shared" si="56"/>
        <v xml:space="preserve"> </v>
      </c>
      <c r="I1917">
        <f t="shared" si="57"/>
        <v>0</v>
      </c>
      <c r="N1917" s="107"/>
    </row>
    <row r="1918" spans="3:14" ht="88" customHeight="1">
      <c r="C1918" s="146"/>
      <c r="D1918" s="137">
        <v>1802</v>
      </c>
      <c r="E1918" s="142" t="s">
        <v>8158</v>
      </c>
      <c r="F1918" s="143"/>
      <c r="G1918" s="147" t="s">
        <v>1014</v>
      </c>
      <c r="H1918" s="166" t="str">
        <f t="shared" si="56"/>
        <v xml:space="preserve"> </v>
      </c>
      <c r="I1918">
        <f t="shared" si="57"/>
        <v>0</v>
      </c>
      <c r="N1918" s="107"/>
    </row>
    <row r="1919" spans="3:14" ht="88" customHeight="1">
      <c r="C1919" s="136">
        <v>2108</v>
      </c>
      <c r="D1919" s="137">
        <v>1803</v>
      </c>
      <c r="E1919" s="142" t="s">
        <v>8159</v>
      </c>
      <c r="F1919" s="143"/>
      <c r="G1919" s="147" t="s">
        <v>8160</v>
      </c>
      <c r="H1919" s="166" t="str">
        <f t="shared" si="56"/>
        <v xml:space="preserve"> </v>
      </c>
      <c r="I1919">
        <f t="shared" si="57"/>
        <v>0</v>
      </c>
      <c r="N1919" s="107"/>
    </row>
    <row r="1920" spans="3:14" ht="88" customHeight="1">
      <c r="C1920" s="136">
        <v>2109</v>
      </c>
      <c r="D1920" s="137">
        <v>1804</v>
      </c>
      <c r="E1920" s="142" t="s">
        <v>8161</v>
      </c>
      <c r="F1920" s="143"/>
      <c r="G1920" s="147" t="s">
        <v>857</v>
      </c>
      <c r="H1920" s="166" t="str">
        <f t="shared" si="56"/>
        <v xml:space="preserve"> </v>
      </c>
      <c r="I1920">
        <f t="shared" si="57"/>
        <v>0</v>
      </c>
      <c r="N1920" s="107"/>
    </row>
    <row r="1921" spans="3:14" ht="88" customHeight="1">
      <c r="C1921" s="136">
        <v>2110</v>
      </c>
      <c r="D1921" s="137">
        <v>1805</v>
      </c>
      <c r="E1921" s="142" t="s">
        <v>8162</v>
      </c>
      <c r="F1921" s="143"/>
      <c r="G1921" s="147" t="s">
        <v>8163</v>
      </c>
      <c r="H1921" s="166" t="str">
        <f t="shared" si="56"/>
        <v xml:space="preserve"> </v>
      </c>
      <c r="I1921">
        <f t="shared" si="57"/>
        <v>0</v>
      </c>
      <c r="N1921" s="107"/>
    </row>
    <row r="1922" spans="3:14" ht="88" customHeight="1">
      <c r="C1922" s="136">
        <v>2111</v>
      </c>
      <c r="D1922" s="137">
        <v>1806</v>
      </c>
      <c r="E1922" s="142" t="s">
        <v>8164</v>
      </c>
      <c r="F1922" s="143"/>
      <c r="G1922" s="147" t="s">
        <v>8165</v>
      </c>
      <c r="H1922" s="166" t="str">
        <f t="shared" si="56"/>
        <v xml:space="preserve"> </v>
      </c>
      <c r="I1922">
        <f t="shared" si="57"/>
        <v>0</v>
      </c>
      <c r="N1922" s="107"/>
    </row>
    <row r="1923" spans="3:14" ht="88" customHeight="1">
      <c r="C1923" s="136">
        <v>2112</v>
      </c>
      <c r="D1923" s="137">
        <v>1807</v>
      </c>
      <c r="E1923" s="142" t="s">
        <v>8166</v>
      </c>
      <c r="F1923" s="143"/>
      <c r="G1923" s="147" t="s">
        <v>1026</v>
      </c>
      <c r="H1923" s="166" t="str">
        <f t="shared" si="56"/>
        <v xml:space="preserve"> </v>
      </c>
      <c r="I1923">
        <f t="shared" si="57"/>
        <v>0</v>
      </c>
      <c r="N1923" s="107"/>
    </row>
    <row r="1924" spans="3:14" ht="88" customHeight="1">
      <c r="C1924" s="136">
        <v>2113</v>
      </c>
      <c r="D1924" s="137">
        <v>1808</v>
      </c>
      <c r="E1924" s="142" t="s">
        <v>8167</v>
      </c>
      <c r="F1924" s="143"/>
      <c r="G1924" s="147" t="s">
        <v>8168</v>
      </c>
      <c r="H1924" s="166" t="str">
        <f t="shared" si="56"/>
        <v xml:space="preserve"> </v>
      </c>
      <c r="I1924">
        <f t="shared" si="57"/>
        <v>0</v>
      </c>
      <c r="N1924" s="107"/>
    </row>
    <row r="1925" spans="3:14" ht="88" customHeight="1">
      <c r="C1925" s="136">
        <v>2114</v>
      </c>
      <c r="D1925" s="137">
        <v>1809</v>
      </c>
      <c r="E1925" s="142" t="s">
        <v>8169</v>
      </c>
      <c r="F1925" s="143"/>
      <c r="G1925" s="147" t="s">
        <v>8170</v>
      </c>
      <c r="H1925" s="166" t="str">
        <f t="shared" si="56"/>
        <v xml:space="preserve"> </v>
      </c>
      <c r="I1925">
        <f t="shared" si="57"/>
        <v>0</v>
      </c>
      <c r="N1925" s="107"/>
    </row>
    <row r="1926" spans="3:14" ht="88" customHeight="1">
      <c r="C1926" s="136">
        <v>2115</v>
      </c>
      <c r="D1926" s="137">
        <v>1810</v>
      </c>
      <c r="E1926" s="142" t="s">
        <v>8171</v>
      </c>
      <c r="F1926" s="143"/>
      <c r="G1926" s="147" t="s">
        <v>8172</v>
      </c>
      <c r="H1926" s="166" t="str">
        <f t="shared" si="56"/>
        <v xml:space="preserve"> </v>
      </c>
      <c r="I1926">
        <f t="shared" si="57"/>
        <v>0</v>
      </c>
      <c r="N1926" s="107"/>
    </row>
    <row r="1927" spans="3:14" ht="88" customHeight="1">
      <c r="C1927" s="146"/>
      <c r="D1927" s="137">
        <v>1811</v>
      </c>
      <c r="E1927" s="142" t="s">
        <v>8173</v>
      </c>
      <c r="F1927" s="143"/>
      <c r="G1927" s="147" t="s">
        <v>8174</v>
      </c>
      <c r="H1927" s="166" t="str">
        <f t="shared" si="56"/>
        <v xml:space="preserve"> </v>
      </c>
      <c r="I1927">
        <f t="shared" si="57"/>
        <v>0</v>
      </c>
      <c r="N1927" s="107"/>
    </row>
    <row r="1928" spans="3:14" ht="88" customHeight="1">
      <c r="C1928" s="136">
        <v>2116</v>
      </c>
      <c r="D1928" s="137">
        <v>1812</v>
      </c>
      <c r="E1928" s="142" t="s">
        <v>8175</v>
      </c>
      <c r="F1928" s="143"/>
      <c r="G1928" s="147" t="s">
        <v>8176</v>
      </c>
      <c r="H1928" s="166" t="str">
        <f t="shared" si="56"/>
        <v xml:space="preserve"> </v>
      </c>
      <c r="I1928">
        <f t="shared" si="57"/>
        <v>0</v>
      </c>
      <c r="N1928" s="107"/>
    </row>
    <row r="1929" spans="3:14" ht="88" customHeight="1">
      <c r="C1929" s="146"/>
      <c r="D1929" s="137">
        <v>1813</v>
      </c>
      <c r="E1929" s="142" t="s">
        <v>8177</v>
      </c>
      <c r="F1929" s="143"/>
      <c r="G1929" s="147" t="s">
        <v>8178</v>
      </c>
      <c r="H1929" s="166" t="str">
        <f t="shared" si="56"/>
        <v xml:space="preserve"> </v>
      </c>
      <c r="I1929">
        <f t="shared" si="57"/>
        <v>0</v>
      </c>
      <c r="N1929" s="107"/>
    </row>
    <row r="1930" spans="3:14" ht="88" customHeight="1">
      <c r="C1930" s="136">
        <v>2117</v>
      </c>
      <c r="D1930" s="137">
        <v>1814</v>
      </c>
      <c r="E1930" s="142" t="s">
        <v>8179</v>
      </c>
      <c r="F1930" s="143"/>
      <c r="G1930" s="147" t="s">
        <v>8180</v>
      </c>
      <c r="H1930" s="166" t="str">
        <f t="shared" si="56"/>
        <v xml:space="preserve"> </v>
      </c>
      <c r="I1930">
        <f t="shared" si="57"/>
        <v>0</v>
      </c>
      <c r="N1930" s="107"/>
    </row>
    <row r="1931" spans="3:14" ht="88" customHeight="1">
      <c r="C1931" s="136">
        <v>2118</v>
      </c>
      <c r="D1931" s="137">
        <v>1815</v>
      </c>
      <c r="E1931" s="142" t="s">
        <v>8181</v>
      </c>
      <c r="F1931" s="143"/>
      <c r="G1931" s="147" t="s">
        <v>2857</v>
      </c>
      <c r="H1931" s="166" t="str">
        <f t="shared" si="56"/>
        <v xml:space="preserve"> </v>
      </c>
      <c r="I1931">
        <f t="shared" si="57"/>
        <v>0</v>
      </c>
      <c r="N1931" s="107"/>
    </row>
    <row r="1932" spans="3:14" ht="105" customHeight="1">
      <c r="C1932" s="136">
        <v>2119</v>
      </c>
      <c r="D1932" s="137">
        <v>1816</v>
      </c>
      <c r="E1932" s="177" t="s">
        <v>8182</v>
      </c>
      <c r="F1932" s="143"/>
      <c r="G1932" s="147" t="s">
        <v>857</v>
      </c>
      <c r="H1932" s="166" t="str">
        <f t="shared" si="56"/>
        <v xml:space="preserve"> </v>
      </c>
      <c r="I1932">
        <f t="shared" si="57"/>
        <v>0</v>
      </c>
      <c r="N1932" s="107"/>
    </row>
    <row r="1933" spans="3:14" ht="88" customHeight="1">
      <c r="C1933" s="136">
        <v>2120</v>
      </c>
      <c r="D1933" s="137">
        <v>1817</v>
      </c>
      <c r="E1933" s="142" t="s">
        <v>8183</v>
      </c>
      <c r="F1933" s="143"/>
      <c r="G1933" s="147" t="s">
        <v>8184</v>
      </c>
      <c r="H1933" s="166" t="str">
        <f t="shared" si="56"/>
        <v xml:space="preserve"> </v>
      </c>
      <c r="I1933">
        <f t="shared" si="57"/>
        <v>0</v>
      </c>
      <c r="N1933" s="107"/>
    </row>
    <row r="1934" spans="3:14" ht="88" customHeight="1">
      <c r="C1934" s="136">
        <v>2121</v>
      </c>
      <c r="D1934" s="137">
        <v>1818</v>
      </c>
      <c r="E1934" s="142" t="s">
        <v>8185</v>
      </c>
      <c r="F1934" s="143"/>
      <c r="G1934" s="147" t="s">
        <v>8186</v>
      </c>
      <c r="H1934" s="166" t="str">
        <f t="shared" si="56"/>
        <v xml:space="preserve"> </v>
      </c>
      <c r="I1934">
        <f t="shared" si="57"/>
        <v>0</v>
      </c>
      <c r="N1934" s="107"/>
    </row>
    <row r="1935" spans="3:14" ht="88" customHeight="1">
      <c r="C1935" s="136">
        <v>2122</v>
      </c>
      <c r="D1935" s="137">
        <v>1819</v>
      </c>
      <c r="E1935" s="142" t="s">
        <v>8187</v>
      </c>
      <c r="F1935" s="143"/>
      <c r="G1935" s="147" t="s">
        <v>8188</v>
      </c>
      <c r="H1935" s="166" t="str">
        <f t="shared" si="56"/>
        <v xml:space="preserve"> </v>
      </c>
      <c r="I1935">
        <f t="shared" si="57"/>
        <v>0</v>
      </c>
      <c r="N1935" s="107"/>
    </row>
    <row r="1936" spans="3:14" ht="88" customHeight="1">
      <c r="C1936" s="146"/>
      <c r="D1936" s="137">
        <v>1820</v>
      </c>
      <c r="E1936" s="142" t="s">
        <v>8189</v>
      </c>
      <c r="F1936" s="143"/>
      <c r="G1936" s="147" t="s">
        <v>791</v>
      </c>
      <c r="H1936" s="166" t="str">
        <f t="shared" si="56"/>
        <v xml:space="preserve"> </v>
      </c>
      <c r="I1936">
        <f t="shared" si="57"/>
        <v>0</v>
      </c>
      <c r="N1936" s="107"/>
    </row>
    <row r="1937" spans="3:14" ht="88" customHeight="1">
      <c r="C1937" s="146"/>
      <c r="D1937" s="137">
        <v>1821</v>
      </c>
      <c r="E1937" s="142" t="s">
        <v>8190</v>
      </c>
      <c r="F1937" s="143"/>
      <c r="G1937" s="147" t="s">
        <v>2664</v>
      </c>
      <c r="H1937" s="166" t="str">
        <f t="shared" si="56"/>
        <v xml:space="preserve"> </v>
      </c>
      <c r="I1937">
        <f t="shared" si="57"/>
        <v>0</v>
      </c>
      <c r="N1937" s="107"/>
    </row>
    <row r="1938" spans="3:14" ht="88" customHeight="1">
      <c r="C1938" s="136">
        <v>2123</v>
      </c>
      <c r="D1938" s="137">
        <v>1822</v>
      </c>
      <c r="E1938" s="142" t="s">
        <v>8191</v>
      </c>
      <c r="F1938" s="143"/>
      <c r="G1938" s="147" t="s">
        <v>8192</v>
      </c>
      <c r="H1938" s="166" t="str">
        <f t="shared" si="56"/>
        <v xml:space="preserve"> </v>
      </c>
      <c r="I1938">
        <f t="shared" si="57"/>
        <v>0</v>
      </c>
      <c r="N1938" s="107"/>
    </row>
    <row r="1939" spans="3:14" ht="88" customHeight="1">
      <c r="C1939" s="146"/>
      <c r="D1939" s="137">
        <v>1823</v>
      </c>
      <c r="E1939" s="142" t="s">
        <v>8193</v>
      </c>
      <c r="F1939" s="143"/>
      <c r="G1939" s="147" t="s">
        <v>8194</v>
      </c>
      <c r="H1939" s="166" t="str">
        <f t="shared" si="56"/>
        <v xml:space="preserve"> </v>
      </c>
      <c r="I1939">
        <f t="shared" si="57"/>
        <v>0</v>
      </c>
      <c r="N1939" s="107"/>
    </row>
    <row r="1940" spans="3:14" ht="88" customHeight="1">
      <c r="C1940" s="136">
        <v>2124</v>
      </c>
      <c r="D1940" s="137">
        <v>1824</v>
      </c>
      <c r="E1940" s="142" t="s">
        <v>8195</v>
      </c>
      <c r="F1940" s="143"/>
      <c r="G1940" s="147" t="s">
        <v>1126</v>
      </c>
      <c r="H1940" s="166" t="str">
        <f t="shared" si="56"/>
        <v xml:space="preserve"> </v>
      </c>
      <c r="I1940">
        <f t="shared" si="57"/>
        <v>0</v>
      </c>
      <c r="N1940" s="107"/>
    </row>
    <row r="1941" spans="3:14" ht="88" customHeight="1">
      <c r="C1941" s="146"/>
      <c r="D1941" s="137">
        <v>1825</v>
      </c>
      <c r="E1941" s="142" t="s">
        <v>8196</v>
      </c>
      <c r="F1941" s="143"/>
      <c r="G1941" s="147" t="s">
        <v>833</v>
      </c>
      <c r="H1941" s="166" t="str">
        <f t="shared" si="56"/>
        <v xml:space="preserve"> </v>
      </c>
      <c r="I1941">
        <f t="shared" si="57"/>
        <v>0</v>
      </c>
      <c r="N1941" s="107"/>
    </row>
    <row r="1942" spans="3:14" ht="88" customHeight="1">
      <c r="C1942" s="136">
        <v>2125</v>
      </c>
      <c r="D1942" s="137">
        <v>1826</v>
      </c>
      <c r="E1942" s="142" t="s">
        <v>8197</v>
      </c>
      <c r="F1942" s="143"/>
      <c r="G1942" s="147" t="s">
        <v>8198</v>
      </c>
      <c r="H1942" s="166" t="str">
        <f t="shared" si="56"/>
        <v xml:space="preserve"> </v>
      </c>
      <c r="I1942">
        <f t="shared" si="57"/>
        <v>0</v>
      </c>
      <c r="N1942" s="107"/>
    </row>
    <row r="1943" spans="3:14" ht="101" customHeight="1">
      <c r="C1943" s="136">
        <v>2126</v>
      </c>
      <c r="D1943" s="137">
        <v>1827</v>
      </c>
      <c r="E1943" s="142" t="s">
        <v>8199</v>
      </c>
      <c r="F1943" s="143"/>
      <c r="G1943" s="147" t="s">
        <v>8200</v>
      </c>
      <c r="H1943" s="166" t="str">
        <f t="shared" si="56"/>
        <v xml:space="preserve"> </v>
      </c>
      <c r="I1943">
        <f t="shared" si="57"/>
        <v>0</v>
      </c>
      <c r="N1943" s="107"/>
    </row>
    <row r="1944" spans="3:14" ht="88" customHeight="1">
      <c r="C1944" s="136">
        <v>2127</v>
      </c>
      <c r="D1944" s="137">
        <v>1828</v>
      </c>
      <c r="E1944" s="142" t="s">
        <v>8201</v>
      </c>
      <c r="F1944" s="143"/>
      <c r="G1944" s="147" t="s">
        <v>2969</v>
      </c>
      <c r="H1944" s="166" t="str">
        <f t="shared" si="56"/>
        <v xml:space="preserve"> </v>
      </c>
      <c r="I1944">
        <f t="shared" si="57"/>
        <v>0</v>
      </c>
      <c r="N1944" s="107"/>
    </row>
    <row r="1945" spans="3:14" ht="88" customHeight="1">
      <c r="C1945" s="136">
        <v>2128</v>
      </c>
      <c r="D1945" s="137">
        <v>1829</v>
      </c>
      <c r="E1945" s="142" t="s">
        <v>8202</v>
      </c>
      <c r="F1945" s="143"/>
      <c r="G1945" s="147" t="s">
        <v>8203</v>
      </c>
      <c r="H1945" s="166" t="str">
        <f t="shared" si="56"/>
        <v xml:space="preserve"> </v>
      </c>
      <c r="I1945">
        <f t="shared" si="57"/>
        <v>0</v>
      </c>
      <c r="N1945" s="107"/>
    </row>
    <row r="1946" spans="3:14" ht="88" customHeight="1">
      <c r="C1946" s="136">
        <v>2129</v>
      </c>
      <c r="D1946" s="137">
        <v>1830</v>
      </c>
      <c r="E1946" s="142" t="s">
        <v>8204</v>
      </c>
      <c r="F1946" s="143"/>
      <c r="G1946" s="147" t="s">
        <v>835</v>
      </c>
      <c r="H1946" s="166" t="str">
        <f t="shared" si="56"/>
        <v xml:space="preserve"> </v>
      </c>
      <c r="I1946">
        <f t="shared" si="57"/>
        <v>0</v>
      </c>
      <c r="N1946" s="107"/>
    </row>
    <row r="1947" spans="3:14" ht="88" customHeight="1">
      <c r="C1947" s="136">
        <v>2130</v>
      </c>
      <c r="D1947" s="137">
        <v>1831</v>
      </c>
      <c r="E1947" s="142" t="s">
        <v>8205</v>
      </c>
      <c r="F1947" s="143"/>
      <c r="G1947" s="147" t="s">
        <v>1097</v>
      </c>
      <c r="H1947" s="166" t="str">
        <f t="shared" si="56"/>
        <v xml:space="preserve"> </v>
      </c>
      <c r="I1947">
        <f t="shared" si="57"/>
        <v>0</v>
      </c>
      <c r="N1947" s="107"/>
    </row>
    <row r="1948" spans="3:14" ht="88" customHeight="1">
      <c r="C1948" s="146"/>
      <c r="D1948" s="137">
        <v>1832</v>
      </c>
      <c r="E1948" s="142" t="s">
        <v>8206</v>
      </c>
      <c r="F1948" s="143"/>
      <c r="G1948" s="147" t="s">
        <v>8207</v>
      </c>
      <c r="H1948" s="166" t="str">
        <f t="shared" si="56"/>
        <v xml:space="preserve"> </v>
      </c>
      <c r="I1948">
        <f t="shared" si="57"/>
        <v>0</v>
      </c>
      <c r="N1948" s="107"/>
    </row>
    <row r="1949" spans="3:14" ht="88" customHeight="1">
      <c r="C1949" s="146"/>
      <c r="D1949" s="137">
        <v>1833</v>
      </c>
      <c r="E1949" s="142" t="s">
        <v>8208</v>
      </c>
      <c r="F1949" s="143"/>
      <c r="G1949" s="147" t="s">
        <v>8209</v>
      </c>
      <c r="H1949" s="166" t="str">
        <f t="shared" si="56"/>
        <v xml:space="preserve"> </v>
      </c>
      <c r="I1949">
        <f t="shared" si="57"/>
        <v>0</v>
      </c>
      <c r="N1949" s="107"/>
    </row>
    <row r="1950" spans="3:14" ht="88" customHeight="1">
      <c r="C1950" s="136">
        <v>2131</v>
      </c>
      <c r="D1950" s="137">
        <v>1834</v>
      </c>
      <c r="E1950" s="142" t="s">
        <v>8210</v>
      </c>
      <c r="F1950" s="143"/>
      <c r="G1950" s="147" t="s">
        <v>5323</v>
      </c>
      <c r="H1950" s="166" t="str">
        <f t="shared" si="56"/>
        <v xml:space="preserve"> </v>
      </c>
      <c r="I1950">
        <f t="shared" si="57"/>
        <v>0</v>
      </c>
      <c r="N1950" s="107"/>
    </row>
    <row r="1951" spans="3:14" ht="88" customHeight="1">
      <c r="C1951" s="136">
        <v>2132</v>
      </c>
      <c r="D1951" s="137">
        <v>1835</v>
      </c>
      <c r="E1951" s="142" t="s">
        <v>8211</v>
      </c>
      <c r="F1951" s="143"/>
      <c r="G1951" s="147" t="s">
        <v>835</v>
      </c>
      <c r="H1951" s="166" t="str">
        <f t="shared" si="56"/>
        <v xml:space="preserve"> </v>
      </c>
      <c r="I1951">
        <f t="shared" si="57"/>
        <v>0</v>
      </c>
      <c r="N1951" s="107"/>
    </row>
    <row r="1952" spans="3:14" ht="88" customHeight="1">
      <c r="C1952" s="136">
        <v>2133</v>
      </c>
      <c r="D1952" s="137">
        <v>1836</v>
      </c>
      <c r="E1952" s="142" t="s">
        <v>8212</v>
      </c>
      <c r="F1952" s="143"/>
      <c r="G1952" s="147" t="s">
        <v>8213</v>
      </c>
      <c r="H1952" s="166" t="str">
        <f t="shared" si="56"/>
        <v xml:space="preserve"> </v>
      </c>
      <c r="I1952">
        <f t="shared" si="57"/>
        <v>0</v>
      </c>
      <c r="N1952" s="107"/>
    </row>
    <row r="1953" spans="3:14" ht="88" customHeight="1">
      <c r="C1953" s="136">
        <v>2134</v>
      </c>
      <c r="D1953" s="137">
        <v>1837</v>
      </c>
      <c r="E1953" s="142" t="s">
        <v>8214</v>
      </c>
      <c r="F1953" s="143"/>
      <c r="G1953" s="147" t="s">
        <v>8215</v>
      </c>
      <c r="H1953" s="166" t="str">
        <f t="shared" si="56"/>
        <v xml:space="preserve"> </v>
      </c>
      <c r="I1953">
        <f t="shared" si="57"/>
        <v>0</v>
      </c>
      <c r="N1953" s="107"/>
    </row>
    <row r="1954" spans="3:14" ht="88" customHeight="1">
      <c r="C1954" s="136" t="s">
        <v>5342</v>
      </c>
      <c r="D1954" s="137">
        <v>1838</v>
      </c>
      <c r="E1954" s="142" t="s">
        <v>8216</v>
      </c>
      <c r="F1954" s="143"/>
      <c r="G1954" s="147" t="s">
        <v>8217</v>
      </c>
      <c r="H1954" s="166" t="str">
        <f t="shared" si="56"/>
        <v xml:space="preserve"> </v>
      </c>
      <c r="I1954">
        <f t="shared" si="57"/>
        <v>0</v>
      </c>
      <c r="N1954" s="107"/>
    </row>
    <row r="1955" spans="3:14" ht="88" customHeight="1">
      <c r="C1955" s="136">
        <v>2135</v>
      </c>
      <c r="D1955" s="137">
        <v>1839</v>
      </c>
      <c r="E1955" s="142" t="s">
        <v>8218</v>
      </c>
      <c r="F1955" s="143"/>
      <c r="G1955" s="147" t="s">
        <v>7825</v>
      </c>
      <c r="H1955" s="166" t="str">
        <f t="shared" si="56"/>
        <v xml:space="preserve"> </v>
      </c>
      <c r="I1955">
        <f t="shared" si="57"/>
        <v>0</v>
      </c>
      <c r="N1955" s="107"/>
    </row>
    <row r="1956" spans="3:14" ht="88" customHeight="1">
      <c r="C1956" s="146"/>
      <c r="D1956" s="137">
        <v>1840</v>
      </c>
      <c r="E1956" s="142" t="s">
        <v>8219</v>
      </c>
      <c r="F1956" s="143"/>
      <c r="G1956" s="147" t="s">
        <v>7825</v>
      </c>
      <c r="H1956" s="166" t="str">
        <f t="shared" si="56"/>
        <v xml:space="preserve"> </v>
      </c>
      <c r="I1956">
        <f t="shared" si="57"/>
        <v>0</v>
      </c>
      <c r="N1956" s="107"/>
    </row>
    <row r="1957" spans="3:14" ht="88" customHeight="1">
      <c r="C1957" s="136">
        <v>2136</v>
      </c>
      <c r="D1957" s="137">
        <v>1841</v>
      </c>
      <c r="E1957" s="142" t="s">
        <v>8220</v>
      </c>
      <c r="F1957" s="143"/>
      <c r="G1957" s="147" t="s">
        <v>8221</v>
      </c>
      <c r="H1957" s="166" t="str">
        <f t="shared" si="56"/>
        <v xml:space="preserve"> </v>
      </c>
      <c r="I1957">
        <f t="shared" si="57"/>
        <v>0</v>
      </c>
      <c r="N1957" s="107"/>
    </row>
    <row r="1958" spans="3:14" ht="88" customHeight="1">
      <c r="C1958" s="146"/>
      <c r="D1958" s="137">
        <v>1842</v>
      </c>
      <c r="E1958" s="142" t="s">
        <v>8222</v>
      </c>
      <c r="F1958" s="143"/>
      <c r="G1958" s="147" t="s">
        <v>8221</v>
      </c>
      <c r="H1958" s="166" t="str">
        <f t="shared" si="56"/>
        <v xml:space="preserve"> </v>
      </c>
      <c r="I1958">
        <f t="shared" si="57"/>
        <v>0</v>
      </c>
      <c r="N1958" s="107"/>
    </row>
    <row r="1959" spans="3:14" ht="88" customHeight="1">
      <c r="C1959" s="146"/>
      <c r="D1959" s="137">
        <v>1843</v>
      </c>
      <c r="E1959" s="142" t="s">
        <v>8223</v>
      </c>
      <c r="F1959" s="143"/>
      <c r="G1959" s="147" t="s">
        <v>811</v>
      </c>
      <c r="H1959" s="166" t="str">
        <f t="shared" si="56"/>
        <v xml:space="preserve"> </v>
      </c>
      <c r="I1959">
        <f t="shared" si="57"/>
        <v>0</v>
      </c>
      <c r="N1959" s="107"/>
    </row>
    <row r="1960" spans="3:14" ht="88" customHeight="1">
      <c r="C1960" s="136">
        <v>2137</v>
      </c>
      <c r="D1960" s="137">
        <v>1844</v>
      </c>
      <c r="E1960" s="142" t="s">
        <v>8224</v>
      </c>
      <c r="F1960" s="143"/>
      <c r="G1960" s="147" t="s">
        <v>6121</v>
      </c>
      <c r="H1960" s="166" t="str">
        <f t="shared" si="56"/>
        <v xml:space="preserve"> </v>
      </c>
      <c r="I1960">
        <f t="shared" si="57"/>
        <v>0</v>
      </c>
      <c r="N1960" s="107"/>
    </row>
    <row r="1961" spans="3:14" ht="88" customHeight="1">
      <c r="C1961" s="146"/>
      <c r="D1961" s="137">
        <v>1845</v>
      </c>
      <c r="E1961" s="142" t="s">
        <v>8225</v>
      </c>
      <c r="F1961" s="143"/>
      <c r="G1961" s="147" t="s">
        <v>1072</v>
      </c>
      <c r="H1961" s="166" t="str">
        <f t="shared" si="56"/>
        <v xml:space="preserve"> </v>
      </c>
      <c r="I1961">
        <f t="shared" si="57"/>
        <v>0</v>
      </c>
      <c r="N1961" s="107"/>
    </row>
    <row r="1962" spans="3:14" ht="88" customHeight="1">
      <c r="C1962" s="136">
        <v>2138</v>
      </c>
      <c r="D1962" s="137">
        <v>1846</v>
      </c>
      <c r="E1962" s="142" t="s">
        <v>8226</v>
      </c>
      <c r="F1962" s="143"/>
      <c r="G1962" s="147" t="s">
        <v>8227</v>
      </c>
      <c r="H1962" s="166" t="str">
        <f t="shared" si="56"/>
        <v xml:space="preserve"> </v>
      </c>
      <c r="I1962">
        <f t="shared" si="57"/>
        <v>0</v>
      </c>
      <c r="N1962" s="107"/>
    </row>
    <row r="1963" spans="3:14" ht="105" customHeight="1">
      <c r="C1963" s="136">
        <v>2139</v>
      </c>
      <c r="D1963" s="137">
        <v>1847</v>
      </c>
      <c r="E1963" s="142" t="s">
        <v>8228</v>
      </c>
      <c r="F1963" s="143"/>
      <c r="G1963" s="147" t="s">
        <v>8229</v>
      </c>
      <c r="H1963" s="166" t="str">
        <f t="shared" si="56"/>
        <v xml:space="preserve"> </v>
      </c>
      <c r="I1963">
        <f t="shared" si="57"/>
        <v>0</v>
      </c>
      <c r="N1963" s="107"/>
    </row>
    <row r="1964" spans="3:14" ht="88" customHeight="1">
      <c r="C1964" s="136">
        <v>2140</v>
      </c>
      <c r="D1964" s="137">
        <v>1848</v>
      </c>
      <c r="E1964" s="142" t="s">
        <v>8230</v>
      </c>
      <c r="F1964" s="143"/>
      <c r="G1964" s="147" t="s">
        <v>8231</v>
      </c>
      <c r="H1964" s="166" t="str">
        <f t="shared" si="56"/>
        <v xml:space="preserve"> </v>
      </c>
      <c r="I1964">
        <f t="shared" si="57"/>
        <v>0</v>
      </c>
      <c r="N1964" s="107"/>
    </row>
    <row r="1965" spans="3:14" ht="88" customHeight="1">
      <c r="C1965" s="136">
        <v>2141</v>
      </c>
      <c r="D1965" s="137">
        <v>1849</v>
      </c>
      <c r="E1965" s="142" t="s">
        <v>8232</v>
      </c>
      <c r="F1965" s="143"/>
      <c r="G1965" s="147" t="s">
        <v>8233</v>
      </c>
      <c r="H1965" s="166" t="str">
        <f t="shared" si="56"/>
        <v xml:space="preserve"> </v>
      </c>
      <c r="I1965">
        <f t="shared" si="57"/>
        <v>0</v>
      </c>
      <c r="N1965" s="107"/>
    </row>
    <row r="1966" spans="3:14" ht="88" customHeight="1">
      <c r="C1966" s="136">
        <v>2142</v>
      </c>
      <c r="D1966" s="137">
        <v>1850</v>
      </c>
      <c r="E1966" s="142" t="s">
        <v>8234</v>
      </c>
      <c r="F1966" s="143"/>
      <c r="G1966" s="147" t="s">
        <v>8235</v>
      </c>
      <c r="H1966" s="166" t="str">
        <f t="shared" si="56"/>
        <v xml:space="preserve"> </v>
      </c>
      <c r="I1966">
        <f t="shared" si="57"/>
        <v>0</v>
      </c>
      <c r="N1966" s="107"/>
    </row>
    <row r="1967" spans="3:14" ht="88" customHeight="1">
      <c r="C1967" s="136" t="s">
        <v>5342</v>
      </c>
      <c r="D1967" s="137">
        <v>1851</v>
      </c>
      <c r="E1967" s="142" t="s">
        <v>8236</v>
      </c>
      <c r="F1967" s="143"/>
      <c r="G1967" s="147" t="s">
        <v>8237</v>
      </c>
      <c r="H1967" s="166" t="str">
        <f t="shared" si="56"/>
        <v xml:space="preserve"> </v>
      </c>
      <c r="I1967">
        <f t="shared" si="57"/>
        <v>0</v>
      </c>
      <c r="N1967" s="107"/>
    </row>
    <row r="1968" spans="3:14" ht="88" customHeight="1">
      <c r="C1968" s="136">
        <v>2143</v>
      </c>
      <c r="D1968" s="137">
        <v>1852</v>
      </c>
      <c r="E1968" s="142" t="s">
        <v>8238</v>
      </c>
      <c r="F1968" s="143"/>
      <c r="G1968" s="147" t="s">
        <v>3127</v>
      </c>
      <c r="H1968" s="166" t="str">
        <f t="shared" si="56"/>
        <v xml:space="preserve"> </v>
      </c>
      <c r="I1968">
        <f t="shared" si="57"/>
        <v>0</v>
      </c>
      <c r="N1968" s="107"/>
    </row>
    <row r="1969" spans="3:14" ht="88" customHeight="1">
      <c r="C1969" s="136">
        <v>2144</v>
      </c>
      <c r="D1969" s="137">
        <v>1853</v>
      </c>
      <c r="E1969" s="142" t="s">
        <v>8239</v>
      </c>
      <c r="F1969" s="143"/>
      <c r="G1969" s="147" t="s">
        <v>8240</v>
      </c>
      <c r="H1969" s="166" t="str">
        <f t="shared" si="56"/>
        <v xml:space="preserve"> </v>
      </c>
      <c r="I1969">
        <f t="shared" si="57"/>
        <v>0</v>
      </c>
      <c r="N1969" s="107"/>
    </row>
    <row r="1970" spans="3:14" ht="100" customHeight="1">
      <c r="C1970" s="146"/>
      <c r="D1970" s="137">
        <v>1854</v>
      </c>
      <c r="E1970" s="142" t="s">
        <v>8241</v>
      </c>
      <c r="F1970" s="143"/>
      <c r="G1970" s="147" t="s">
        <v>8242</v>
      </c>
      <c r="H1970" s="166" t="str">
        <f t="shared" si="56"/>
        <v xml:space="preserve"> </v>
      </c>
      <c r="I1970">
        <f t="shared" si="57"/>
        <v>0</v>
      </c>
      <c r="N1970" s="107"/>
    </row>
    <row r="1971" spans="3:14" ht="88" customHeight="1">
      <c r="C1971" s="136">
        <v>2145</v>
      </c>
      <c r="D1971" s="137">
        <v>1855</v>
      </c>
      <c r="E1971" s="142" t="s">
        <v>8243</v>
      </c>
      <c r="F1971" s="143"/>
      <c r="G1971" s="147" t="s">
        <v>784</v>
      </c>
      <c r="H1971" s="166" t="str">
        <f t="shared" si="56"/>
        <v xml:space="preserve"> </v>
      </c>
      <c r="I1971">
        <f t="shared" si="57"/>
        <v>0</v>
      </c>
      <c r="N1971" s="107"/>
    </row>
    <row r="1972" spans="3:14" ht="88" customHeight="1">
      <c r="C1972" s="146"/>
      <c r="D1972" s="137">
        <v>1856</v>
      </c>
      <c r="E1972" s="142" t="s">
        <v>8244</v>
      </c>
      <c r="F1972" s="143"/>
      <c r="G1972" s="147" t="s">
        <v>8245</v>
      </c>
      <c r="H1972" s="166" t="str">
        <f t="shared" si="56"/>
        <v xml:space="preserve"> </v>
      </c>
      <c r="I1972">
        <f t="shared" si="57"/>
        <v>0</v>
      </c>
      <c r="N1972" s="107"/>
    </row>
    <row r="1973" spans="3:14" ht="88" customHeight="1">
      <c r="C1973" s="136">
        <v>2146</v>
      </c>
      <c r="D1973" s="137">
        <v>1857</v>
      </c>
      <c r="E1973" s="142" t="s">
        <v>8246</v>
      </c>
      <c r="F1973" s="143"/>
      <c r="G1973" s="147" t="s">
        <v>8247</v>
      </c>
      <c r="H1973" s="166" t="str">
        <f t="shared" si="56"/>
        <v xml:space="preserve"> </v>
      </c>
      <c r="I1973">
        <f t="shared" si="57"/>
        <v>0</v>
      </c>
      <c r="N1973" s="107"/>
    </row>
    <row r="1974" spans="3:14" ht="88" customHeight="1">
      <c r="C1974" s="136">
        <v>2147</v>
      </c>
      <c r="D1974" s="137">
        <v>1858</v>
      </c>
      <c r="E1974" s="142" t="s">
        <v>8248</v>
      </c>
      <c r="F1974" s="143"/>
      <c r="G1974" s="147" t="s">
        <v>8249</v>
      </c>
      <c r="H1974" s="166" t="str">
        <f t="shared" ref="H1974:H2043" si="58">IF(F1974=""," ",IF(F1974=G1974,"OK",G1974))</f>
        <v xml:space="preserve"> </v>
      </c>
      <c r="I1974">
        <f t="shared" ref="I1974:I2043" si="59">IF(H1974="OK",1,0)</f>
        <v>0</v>
      </c>
      <c r="N1974" s="107"/>
    </row>
    <row r="1975" spans="3:14" ht="88" customHeight="1">
      <c r="C1975" s="146"/>
      <c r="D1975" s="137">
        <v>1859</v>
      </c>
      <c r="E1975" s="142" t="s">
        <v>8250</v>
      </c>
      <c r="F1975" s="143"/>
      <c r="G1975" s="147" t="s">
        <v>8251</v>
      </c>
      <c r="H1975" s="166" t="str">
        <f t="shared" si="58"/>
        <v xml:space="preserve"> </v>
      </c>
      <c r="I1975">
        <f t="shared" si="59"/>
        <v>0</v>
      </c>
      <c r="N1975" s="107"/>
    </row>
    <row r="1976" spans="3:14" ht="88" customHeight="1">
      <c r="C1976" s="136">
        <v>2148</v>
      </c>
      <c r="D1976" s="137">
        <v>1860</v>
      </c>
      <c r="E1976" s="142" t="s">
        <v>8252</v>
      </c>
      <c r="F1976" s="143"/>
      <c r="G1976" s="147" t="s">
        <v>8253</v>
      </c>
      <c r="H1976" s="166" t="str">
        <f t="shared" si="58"/>
        <v xml:space="preserve"> </v>
      </c>
      <c r="I1976">
        <f t="shared" si="59"/>
        <v>0</v>
      </c>
      <c r="N1976" s="107"/>
    </row>
    <row r="1977" spans="3:14" ht="88" customHeight="1">
      <c r="C1977" s="136">
        <v>2149</v>
      </c>
      <c r="D1977" s="137">
        <v>1861</v>
      </c>
      <c r="E1977" s="142" t="s">
        <v>8254</v>
      </c>
      <c r="F1977" s="143"/>
      <c r="G1977" s="147" t="s">
        <v>8255</v>
      </c>
      <c r="H1977" s="166" t="str">
        <f t="shared" si="58"/>
        <v xml:space="preserve"> </v>
      </c>
      <c r="I1977">
        <f t="shared" si="59"/>
        <v>0</v>
      </c>
      <c r="N1977" s="107"/>
    </row>
    <row r="1978" spans="3:14" ht="88" customHeight="1">
      <c r="C1978" s="146"/>
      <c r="D1978" s="137">
        <v>1862</v>
      </c>
      <c r="E1978" s="142" t="s">
        <v>8256</v>
      </c>
      <c r="F1978" s="143"/>
      <c r="G1978" s="147" t="s">
        <v>6275</v>
      </c>
      <c r="H1978" s="166" t="str">
        <f t="shared" si="58"/>
        <v xml:space="preserve"> </v>
      </c>
      <c r="I1978">
        <f t="shared" si="59"/>
        <v>0</v>
      </c>
      <c r="N1978" s="107"/>
    </row>
    <row r="1979" spans="3:14" ht="88" customHeight="1">
      <c r="C1979" s="136">
        <v>2150</v>
      </c>
      <c r="D1979" s="137">
        <v>1863</v>
      </c>
      <c r="E1979" s="142" t="s">
        <v>8257</v>
      </c>
      <c r="F1979" s="143"/>
      <c r="G1979" s="147" t="s">
        <v>8258</v>
      </c>
      <c r="H1979" s="166" t="str">
        <f t="shared" si="58"/>
        <v xml:space="preserve"> </v>
      </c>
      <c r="I1979">
        <f t="shared" si="59"/>
        <v>0</v>
      </c>
      <c r="N1979" s="107"/>
    </row>
    <row r="1980" spans="3:14" ht="88" customHeight="1">
      <c r="C1980" s="136">
        <v>2151</v>
      </c>
      <c r="D1980" s="137">
        <v>1864</v>
      </c>
      <c r="E1980" s="142" t="s">
        <v>8259</v>
      </c>
      <c r="F1980" s="143"/>
      <c r="G1980" s="147" t="s">
        <v>8260</v>
      </c>
      <c r="H1980" s="166" t="str">
        <f t="shared" si="58"/>
        <v xml:space="preserve"> </v>
      </c>
      <c r="I1980">
        <f t="shared" si="59"/>
        <v>0</v>
      </c>
      <c r="N1980" s="107"/>
    </row>
    <row r="1981" spans="3:14" ht="88" customHeight="1">
      <c r="C1981" s="136">
        <v>2152</v>
      </c>
      <c r="D1981" s="137">
        <v>1865</v>
      </c>
      <c r="E1981" s="142" t="s">
        <v>8261</v>
      </c>
      <c r="F1981" s="143"/>
      <c r="G1981" s="147" t="s">
        <v>8262</v>
      </c>
      <c r="H1981" s="166" t="str">
        <f t="shared" si="58"/>
        <v xml:space="preserve"> </v>
      </c>
      <c r="I1981">
        <f t="shared" si="59"/>
        <v>0</v>
      </c>
      <c r="N1981" s="107"/>
    </row>
    <row r="1982" spans="3:14" ht="88" customHeight="1">
      <c r="C1982" s="146"/>
      <c r="D1982" s="137">
        <v>1866</v>
      </c>
      <c r="E1982" s="142" t="s">
        <v>8263</v>
      </c>
      <c r="F1982" s="143"/>
      <c r="G1982" s="147" t="s">
        <v>8264</v>
      </c>
      <c r="H1982" s="166" t="str">
        <f t="shared" si="58"/>
        <v xml:space="preserve"> </v>
      </c>
      <c r="I1982">
        <f t="shared" si="59"/>
        <v>0</v>
      </c>
      <c r="N1982" s="107"/>
    </row>
    <row r="1983" spans="3:14" ht="88" customHeight="1">
      <c r="C1983" s="136">
        <v>2153</v>
      </c>
      <c r="D1983" s="137">
        <v>1867</v>
      </c>
      <c r="E1983" s="142" t="s">
        <v>8265</v>
      </c>
      <c r="F1983" s="143"/>
      <c r="G1983" s="147" t="s">
        <v>3165</v>
      </c>
      <c r="H1983" s="166" t="str">
        <f t="shared" si="58"/>
        <v xml:space="preserve"> </v>
      </c>
      <c r="I1983">
        <f t="shared" si="59"/>
        <v>0</v>
      </c>
      <c r="N1983" s="107"/>
    </row>
    <row r="1984" spans="3:14" ht="88" customHeight="1">
      <c r="C1984" s="136">
        <v>2154</v>
      </c>
      <c r="D1984" s="137">
        <v>1868</v>
      </c>
      <c r="E1984" s="142" t="s">
        <v>8266</v>
      </c>
      <c r="F1984" s="143"/>
      <c r="G1984" s="147" t="s">
        <v>8267</v>
      </c>
      <c r="H1984" s="166" t="str">
        <f t="shared" si="58"/>
        <v xml:space="preserve"> </v>
      </c>
      <c r="I1984">
        <f t="shared" si="59"/>
        <v>0</v>
      </c>
      <c r="N1984" s="107"/>
    </row>
    <row r="1985" spans="3:14" ht="88" customHeight="1">
      <c r="C1985" s="136">
        <v>2155</v>
      </c>
      <c r="D1985" s="137">
        <v>1869</v>
      </c>
      <c r="E1985" s="142" t="s">
        <v>8268</v>
      </c>
      <c r="F1985" s="143"/>
      <c r="G1985" s="147" t="s">
        <v>784</v>
      </c>
      <c r="H1985" s="166" t="str">
        <f t="shared" si="58"/>
        <v xml:space="preserve"> </v>
      </c>
      <c r="I1985">
        <f t="shared" si="59"/>
        <v>0</v>
      </c>
      <c r="N1985" s="107"/>
    </row>
    <row r="1986" spans="3:14" ht="88" customHeight="1">
      <c r="C1986" s="146"/>
      <c r="D1986" s="137">
        <v>1870</v>
      </c>
      <c r="E1986" s="142" t="s">
        <v>8269</v>
      </c>
      <c r="F1986" s="143"/>
      <c r="G1986" s="147" t="s">
        <v>835</v>
      </c>
      <c r="H1986" s="166" t="str">
        <f t="shared" si="58"/>
        <v xml:space="preserve"> </v>
      </c>
      <c r="I1986">
        <f t="shared" si="59"/>
        <v>0</v>
      </c>
      <c r="N1986" s="107"/>
    </row>
    <row r="1987" spans="3:14" ht="88" customHeight="1">
      <c r="C1987" s="136">
        <v>2156</v>
      </c>
      <c r="D1987" s="137">
        <v>1871</v>
      </c>
      <c r="E1987" s="142" t="s">
        <v>8270</v>
      </c>
      <c r="F1987" s="143"/>
      <c r="G1987" s="147" t="s">
        <v>5610</v>
      </c>
      <c r="H1987" s="166" t="str">
        <f t="shared" si="58"/>
        <v xml:space="preserve"> </v>
      </c>
      <c r="I1987">
        <f t="shared" si="59"/>
        <v>0</v>
      </c>
      <c r="N1987" s="107"/>
    </row>
    <row r="1988" spans="3:14" ht="88" customHeight="1">
      <c r="C1988" s="146"/>
      <c r="D1988" s="137">
        <v>1872</v>
      </c>
      <c r="E1988" s="142" t="s">
        <v>8271</v>
      </c>
      <c r="F1988" s="143"/>
      <c r="G1988" s="147" t="s">
        <v>2726</v>
      </c>
      <c r="H1988" s="166" t="str">
        <f t="shared" si="58"/>
        <v xml:space="preserve"> </v>
      </c>
      <c r="I1988">
        <f t="shared" si="59"/>
        <v>0</v>
      </c>
      <c r="N1988" s="107"/>
    </row>
    <row r="1989" spans="3:14" ht="88" customHeight="1">
      <c r="C1989" s="136">
        <v>2157</v>
      </c>
      <c r="D1989" s="137">
        <v>1873</v>
      </c>
      <c r="E1989" s="142" t="s">
        <v>8272</v>
      </c>
      <c r="F1989" s="143"/>
      <c r="G1989" s="147" t="s">
        <v>8273</v>
      </c>
      <c r="H1989" s="166" t="str">
        <f t="shared" si="58"/>
        <v xml:space="preserve"> </v>
      </c>
      <c r="I1989">
        <f t="shared" si="59"/>
        <v>0</v>
      </c>
      <c r="N1989" s="107"/>
    </row>
    <row r="1990" spans="3:14" ht="88" customHeight="1">
      <c r="C1990" s="146"/>
      <c r="D1990" s="137">
        <v>1874</v>
      </c>
      <c r="E1990" s="142" t="s">
        <v>8274</v>
      </c>
      <c r="F1990" s="143"/>
      <c r="G1990" s="147" t="s">
        <v>8275</v>
      </c>
      <c r="H1990" s="166" t="str">
        <f t="shared" si="58"/>
        <v xml:space="preserve"> </v>
      </c>
      <c r="I1990">
        <f t="shared" si="59"/>
        <v>0</v>
      </c>
      <c r="N1990" s="107"/>
    </row>
    <row r="1991" spans="3:14" ht="88" customHeight="1">
      <c r="C1991" s="136">
        <v>2158</v>
      </c>
      <c r="D1991" s="137">
        <v>1875</v>
      </c>
      <c r="E1991" s="142" t="s">
        <v>8276</v>
      </c>
      <c r="F1991" s="143"/>
      <c r="G1991" s="147" t="s">
        <v>8277</v>
      </c>
      <c r="H1991" s="166" t="str">
        <f t="shared" si="58"/>
        <v xml:space="preserve"> </v>
      </c>
      <c r="I1991">
        <f t="shared" si="59"/>
        <v>0</v>
      </c>
      <c r="N1991" s="107"/>
    </row>
    <row r="1992" spans="3:14" ht="88" customHeight="1">
      <c r="C1992" s="136">
        <v>2159</v>
      </c>
      <c r="D1992" s="137">
        <v>1876</v>
      </c>
      <c r="E1992" s="142" t="s">
        <v>8278</v>
      </c>
      <c r="F1992" s="143"/>
      <c r="G1992" s="147" t="s">
        <v>835</v>
      </c>
      <c r="H1992" s="166" t="str">
        <f t="shared" si="58"/>
        <v xml:space="preserve"> </v>
      </c>
      <c r="I1992">
        <f t="shared" si="59"/>
        <v>0</v>
      </c>
      <c r="N1992" s="107"/>
    </row>
    <row r="1993" spans="3:14" ht="88" customHeight="1">
      <c r="C1993" s="146"/>
      <c r="D1993" s="137">
        <v>1877</v>
      </c>
      <c r="E1993" s="142" t="s">
        <v>8279</v>
      </c>
      <c r="F1993" s="143"/>
      <c r="G1993" s="147" t="s">
        <v>2896</v>
      </c>
      <c r="H1993" s="166" t="str">
        <f t="shared" si="58"/>
        <v xml:space="preserve"> </v>
      </c>
      <c r="I1993">
        <f t="shared" si="59"/>
        <v>0</v>
      </c>
      <c r="N1993" s="107"/>
    </row>
    <row r="1994" spans="3:14" ht="88" customHeight="1">
      <c r="C1994" s="136">
        <v>2160</v>
      </c>
      <c r="D1994" s="137">
        <v>1878</v>
      </c>
      <c r="E1994" s="142" t="s">
        <v>8280</v>
      </c>
      <c r="F1994" s="143"/>
      <c r="G1994" s="147" t="s">
        <v>8281</v>
      </c>
      <c r="H1994" s="166" t="str">
        <f t="shared" si="58"/>
        <v xml:space="preserve"> </v>
      </c>
      <c r="I1994">
        <f t="shared" si="59"/>
        <v>0</v>
      </c>
      <c r="N1994" s="107"/>
    </row>
    <row r="1995" spans="3:14" ht="88" customHeight="1">
      <c r="C1995" s="136">
        <v>2161</v>
      </c>
      <c r="D1995" s="137">
        <v>1879</v>
      </c>
      <c r="E1995" s="142" t="s">
        <v>8282</v>
      </c>
      <c r="F1995" s="143"/>
      <c r="G1995" s="147" t="s">
        <v>8283</v>
      </c>
      <c r="H1995" s="166" t="str">
        <f t="shared" si="58"/>
        <v xml:space="preserve"> </v>
      </c>
      <c r="I1995">
        <f t="shared" si="59"/>
        <v>0</v>
      </c>
      <c r="N1995" s="107"/>
    </row>
    <row r="1996" spans="3:14" ht="88" customHeight="1">
      <c r="C1996" s="146"/>
      <c r="D1996" s="137">
        <v>1880</v>
      </c>
      <c r="E1996" s="142" t="s">
        <v>8284</v>
      </c>
      <c r="F1996" s="143"/>
      <c r="G1996" s="147" t="s">
        <v>8283</v>
      </c>
      <c r="H1996" s="166" t="str">
        <f t="shared" si="58"/>
        <v xml:space="preserve"> </v>
      </c>
      <c r="I1996">
        <f t="shared" si="59"/>
        <v>0</v>
      </c>
      <c r="N1996" s="107"/>
    </row>
    <row r="1997" spans="3:14" ht="88" customHeight="1">
      <c r="C1997" s="136">
        <v>2162</v>
      </c>
      <c r="D1997" s="137">
        <v>1881</v>
      </c>
      <c r="E1997" s="142" t="s">
        <v>8285</v>
      </c>
      <c r="F1997" s="143"/>
      <c r="G1997" s="147" t="s">
        <v>944</v>
      </c>
      <c r="H1997" s="166" t="str">
        <f t="shared" si="58"/>
        <v xml:space="preserve"> </v>
      </c>
      <c r="I1997">
        <f t="shared" si="59"/>
        <v>0</v>
      </c>
      <c r="N1997" s="107"/>
    </row>
    <row r="1998" spans="3:14" ht="88" customHeight="1">
      <c r="C1998" s="136"/>
      <c r="D1998" s="137">
        <v>1882</v>
      </c>
      <c r="E1998" s="142" t="s">
        <v>8286</v>
      </c>
      <c r="F1998" s="143"/>
      <c r="G1998" s="147" t="s">
        <v>799</v>
      </c>
      <c r="H1998" s="166" t="str">
        <f t="shared" si="58"/>
        <v xml:space="preserve"> </v>
      </c>
      <c r="I1998">
        <f t="shared" si="59"/>
        <v>0</v>
      </c>
      <c r="N1998" s="107"/>
    </row>
    <row r="1999" spans="3:14" ht="88" customHeight="1">
      <c r="C1999" s="136">
        <v>2163</v>
      </c>
      <c r="D1999" s="137">
        <v>1883</v>
      </c>
      <c r="E1999" s="142" t="s">
        <v>8287</v>
      </c>
      <c r="F1999" s="143"/>
      <c r="G1999" s="147" t="s">
        <v>8288</v>
      </c>
      <c r="H1999" s="166" t="str">
        <f t="shared" si="58"/>
        <v xml:space="preserve"> </v>
      </c>
      <c r="I1999">
        <f t="shared" si="59"/>
        <v>0</v>
      </c>
      <c r="N1999" s="107"/>
    </row>
    <row r="2000" spans="3:14" ht="88" customHeight="1">
      <c r="C2000" s="136">
        <v>2164</v>
      </c>
      <c r="D2000" s="137">
        <v>1884</v>
      </c>
      <c r="E2000" s="142" t="s">
        <v>8289</v>
      </c>
      <c r="F2000" s="143"/>
      <c r="G2000" s="147" t="s">
        <v>835</v>
      </c>
      <c r="H2000" s="166" t="str">
        <f t="shared" si="58"/>
        <v xml:space="preserve"> </v>
      </c>
      <c r="I2000">
        <f t="shared" si="59"/>
        <v>0</v>
      </c>
      <c r="N2000" s="107"/>
    </row>
    <row r="2001" spans="3:14" ht="88" customHeight="1">
      <c r="C2001" s="146"/>
      <c r="D2001" s="137">
        <v>1885</v>
      </c>
      <c r="E2001" s="142" t="s">
        <v>8290</v>
      </c>
      <c r="F2001" s="143"/>
      <c r="G2001" s="147" t="s">
        <v>8291</v>
      </c>
      <c r="H2001" s="166" t="str">
        <f t="shared" si="58"/>
        <v xml:space="preserve"> </v>
      </c>
      <c r="I2001">
        <f t="shared" si="59"/>
        <v>0</v>
      </c>
      <c r="N2001" s="107"/>
    </row>
    <row r="2002" spans="3:14" ht="88" customHeight="1">
      <c r="C2002" s="136">
        <v>2165</v>
      </c>
      <c r="D2002" s="137">
        <v>1886</v>
      </c>
      <c r="E2002" s="142" t="s">
        <v>8292</v>
      </c>
      <c r="F2002" s="143"/>
      <c r="G2002" s="147" t="s">
        <v>791</v>
      </c>
      <c r="H2002" s="166" t="str">
        <f t="shared" si="58"/>
        <v xml:space="preserve"> </v>
      </c>
      <c r="I2002">
        <f t="shared" si="59"/>
        <v>0</v>
      </c>
      <c r="N2002" s="107"/>
    </row>
    <row r="2003" spans="3:14" ht="88" customHeight="1">
      <c r="C2003" s="146"/>
      <c r="D2003" s="137">
        <v>1887</v>
      </c>
      <c r="E2003" s="142" t="s">
        <v>8293</v>
      </c>
      <c r="F2003" s="143"/>
      <c r="G2003" s="147" t="s">
        <v>8294</v>
      </c>
      <c r="H2003" s="166" t="str">
        <f t="shared" si="58"/>
        <v xml:space="preserve"> </v>
      </c>
      <c r="I2003">
        <f t="shared" si="59"/>
        <v>0</v>
      </c>
      <c r="N2003" s="107"/>
    </row>
    <row r="2004" spans="3:14" ht="88" customHeight="1">
      <c r="C2004" s="136">
        <v>2166</v>
      </c>
      <c r="D2004" s="137">
        <v>1888</v>
      </c>
      <c r="E2004" s="142" t="s">
        <v>8295</v>
      </c>
      <c r="F2004" s="143"/>
      <c r="G2004" s="147" t="s">
        <v>811</v>
      </c>
      <c r="H2004" s="166" t="str">
        <f t="shared" si="58"/>
        <v xml:space="preserve"> </v>
      </c>
      <c r="I2004">
        <f t="shared" si="59"/>
        <v>0</v>
      </c>
      <c r="N2004" s="107"/>
    </row>
    <row r="2005" spans="3:14" ht="88" customHeight="1">
      <c r="C2005" s="136">
        <v>2167</v>
      </c>
      <c r="D2005" s="137">
        <v>1889</v>
      </c>
      <c r="E2005" s="142" t="s">
        <v>8296</v>
      </c>
      <c r="F2005" s="143"/>
      <c r="G2005" s="147" t="s">
        <v>5560</v>
      </c>
      <c r="H2005" s="166" t="str">
        <f t="shared" si="58"/>
        <v xml:space="preserve"> </v>
      </c>
      <c r="I2005">
        <f t="shared" si="59"/>
        <v>0</v>
      </c>
      <c r="N2005" s="107"/>
    </row>
    <row r="2006" spans="3:14" ht="88" customHeight="1">
      <c r="C2006" s="136">
        <v>2168</v>
      </c>
      <c r="D2006" s="137">
        <v>1890</v>
      </c>
      <c r="E2006" s="142" t="s">
        <v>8297</v>
      </c>
      <c r="F2006" s="143"/>
      <c r="G2006" s="147" t="s">
        <v>8298</v>
      </c>
      <c r="H2006" s="166" t="str">
        <f t="shared" si="58"/>
        <v xml:space="preserve"> </v>
      </c>
      <c r="I2006">
        <f t="shared" si="59"/>
        <v>0</v>
      </c>
      <c r="N2006" s="107"/>
    </row>
    <row r="2007" spans="3:14" ht="88" customHeight="1">
      <c r="C2007" s="136">
        <v>2169</v>
      </c>
      <c r="D2007" s="137">
        <v>1891</v>
      </c>
      <c r="E2007" s="142" t="s">
        <v>8299</v>
      </c>
      <c r="F2007" s="143"/>
      <c r="G2007" s="147" t="s">
        <v>8300</v>
      </c>
      <c r="H2007" s="166" t="str">
        <f t="shared" si="58"/>
        <v xml:space="preserve"> </v>
      </c>
      <c r="I2007">
        <f t="shared" si="59"/>
        <v>0</v>
      </c>
      <c r="N2007" s="107"/>
    </row>
    <row r="2008" spans="3:14" ht="88" customHeight="1">
      <c r="C2008" s="136">
        <v>2170</v>
      </c>
      <c r="D2008" s="137">
        <v>1892</v>
      </c>
      <c r="E2008" s="142" t="s">
        <v>8301</v>
      </c>
      <c r="F2008" s="143"/>
      <c r="G2008" s="147" t="s">
        <v>790</v>
      </c>
      <c r="H2008" s="166" t="str">
        <f t="shared" si="58"/>
        <v xml:space="preserve"> </v>
      </c>
      <c r="I2008">
        <f t="shared" si="59"/>
        <v>0</v>
      </c>
      <c r="N2008" s="107"/>
    </row>
    <row r="2009" spans="3:14" ht="88" customHeight="1">
      <c r="C2009" s="136">
        <v>2171</v>
      </c>
      <c r="D2009" s="137">
        <v>1893</v>
      </c>
      <c r="E2009" s="142" t="s">
        <v>8302</v>
      </c>
      <c r="F2009" s="143"/>
      <c r="G2009" s="147" t="s">
        <v>8303</v>
      </c>
      <c r="H2009" s="166" t="str">
        <f t="shared" si="58"/>
        <v xml:space="preserve"> </v>
      </c>
      <c r="I2009">
        <f t="shared" si="59"/>
        <v>0</v>
      </c>
      <c r="N2009" s="107"/>
    </row>
    <row r="2010" spans="3:14" ht="88" customHeight="1">
      <c r="C2010" s="136">
        <v>2172</v>
      </c>
      <c r="D2010" s="137">
        <v>1894</v>
      </c>
      <c r="E2010" s="142" t="s">
        <v>8304</v>
      </c>
      <c r="F2010" s="143"/>
      <c r="G2010" s="147" t="s">
        <v>8305</v>
      </c>
      <c r="H2010" s="166" t="str">
        <f t="shared" si="58"/>
        <v xml:space="preserve"> </v>
      </c>
      <c r="I2010">
        <f t="shared" si="59"/>
        <v>0</v>
      </c>
      <c r="N2010" s="107"/>
    </row>
    <row r="2011" spans="3:14" ht="88" customHeight="1">
      <c r="C2011" s="136">
        <v>2173</v>
      </c>
      <c r="D2011" s="137">
        <v>1895</v>
      </c>
      <c r="E2011" s="142" t="s">
        <v>8306</v>
      </c>
      <c r="F2011" s="143"/>
      <c r="G2011" s="147" t="s">
        <v>826</v>
      </c>
      <c r="H2011" s="166" t="str">
        <f t="shared" si="58"/>
        <v xml:space="preserve"> </v>
      </c>
      <c r="I2011">
        <f t="shared" si="59"/>
        <v>0</v>
      </c>
      <c r="N2011" s="107"/>
    </row>
    <row r="2012" spans="3:14" ht="88" customHeight="1">
      <c r="C2012" s="146"/>
      <c r="D2012" s="137">
        <v>1896</v>
      </c>
      <c r="E2012" s="142" t="s">
        <v>8307</v>
      </c>
      <c r="F2012" s="143"/>
      <c r="G2012" s="147" t="s">
        <v>8308</v>
      </c>
      <c r="H2012" s="166" t="str">
        <f t="shared" si="58"/>
        <v xml:space="preserve"> </v>
      </c>
      <c r="I2012">
        <f t="shared" si="59"/>
        <v>0</v>
      </c>
      <c r="N2012" s="107"/>
    </row>
    <row r="2013" spans="3:14" ht="88" customHeight="1">
      <c r="C2013" s="136">
        <v>2174</v>
      </c>
      <c r="D2013" s="137">
        <v>1897</v>
      </c>
      <c r="E2013" s="142" t="s">
        <v>8309</v>
      </c>
      <c r="F2013" s="143"/>
      <c r="G2013" s="147" t="s">
        <v>8310</v>
      </c>
      <c r="H2013" s="166" t="str">
        <f t="shared" si="58"/>
        <v xml:space="preserve"> </v>
      </c>
      <c r="I2013">
        <f t="shared" si="59"/>
        <v>0</v>
      </c>
      <c r="N2013" s="107"/>
    </row>
    <row r="2014" spans="3:14" ht="88" customHeight="1">
      <c r="C2014" s="136">
        <v>2175</v>
      </c>
      <c r="D2014" s="137">
        <v>1898</v>
      </c>
      <c r="E2014" s="142" t="s">
        <v>8311</v>
      </c>
      <c r="F2014" s="143"/>
      <c r="G2014" s="147" t="s">
        <v>861</v>
      </c>
      <c r="H2014" s="166" t="str">
        <f t="shared" si="58"/>
        <v xml:space="preserve"> </v>
      </c>
      <c r="I2014">
        <f t="shared" si="59"/>
        <v>0</v>
      </c>
      <c r="N2014" s="107"/>
    </row>
    <row r="2015" spans="3:14" ht="88" customHeight="1">
      <c r="C2015" s="146"/>
      <c r="D2015" s="137">
        <v>1899</v>
      </c>
      <c r="E2015" s="142" t="s">
        <v>8312</v>
      </c>
      <c r="F2015" s="143"/>
      <c r="G2015" s="147" t="s">
        <v>5733</v>
      </c>
      <c r="H2015" s="166" t="str">
        <f t="shared" si="58"/>
        <v xml:space="preserve"> </v>
      </c>
      <c r="I2015">
        <f t="shared" si="59"/>
        <v>0</v>
      </c>
      <c r="N2015" s="107"/>
    </row>
    <row r="2016" spans="3:14" ht="88" customHeight="1">
      <c r="C2016" s="136">
        <v>2176</v>
      </c>
      <c r="D2016" s="137">
        <v>1900</v>
      </c>
      <c r="E2016" s="142" t="s">
        <v>8313</v>
      </c>
      <c r="F2016" s="143"/>
      <c r="G2016" s="147" t="s">
        <v>944</v>
      </c>
      <c r="H2016" s="166" t="str">
        <f t="shared" si="58"/>
        <v xml:space="preserve"> </v>
      </c>
      <c r="I2016">
        <f t="shared" si="59"/>
        <v>0</v>
      </c>
      <c r="N2016" s="107"/>
    </row>
    <row r="2017" spans="3:14" ht="88" customHeight="1">
      <c r="C2017" s="136">
        <v>2177</v>
      </c>
      <c r="D2017" s="137">
        <v>1901</v>
      </c>
      <c r="E2017" s="142" t="s">
        <v>8314</v>
      </c>
      <c r="F2017" s="143"/>
      <c r="G2017" s="147" t="s">
        <v>8315</v>
      </c>
      <c r="H2017" s="166" t="str">
        <f t="shared" si="58"/>
        <v xml:space="preserve"> </v>
      </c>
      <c r="I2017">
        <f t="shared" si="59"/>
        <v>0</v>
      </c>
      <c r="N2017" s="107"/>
    </row>
    <row r="2018" spans="3:14" ht="88" customHeight="1">
      <c r="C2018" s="146"/>
      <c r="D2018" s="137">
        <v>1902</v>
      </c>
      <c r="E2018" s="142" t="s">
        <v>8316</v>
      </c>
      <c r="F2018" s="143"/>
      <c r="G2018" s="147" t="s">
        <v>2644</v>
      </c>
      <c r="H2018" s="166" t="str">
        <f t="shared" si="58"/>
        <v xml:space="preserve"> </v>
      </c>
      <c r="I2018">
        <f t="shared" si="59"/>
        <v>0</v>
      </c>
      <c r="N2018" s="107"/>
    </row>
    <row r="2019" spans="3:14" ht="88" customHeight="1">
      <c r="C2019" s="136">
        <v>2178</v>
      </c>
      <c r="D2019" s="137">
        <v>1903</v>
      </c>
      <c r="E2019" s="142" t="s">
        <v>8317</v>
      </c>
      <c r="F2019" s="143"/>
      <c r="G2019" s="147" t="s">
        <v>1095</v>
      </c>
      <c r="H2019" s="166" t="str">
        <f t="shared" si="58"/>
        <v xml:space="preserve"> </v>
      </c>
      <c r="I2019">
        <f t="shared" si="59"/>
        <v>0</v>
      </c>
      <c r="N2019" s="107"/>
    </row>
    <row r="2020" spans="3:14" ht="88" customHeight="1">
      <c r="C2020" s="136">
        <v>2179</v>
      </c>
      <c r="D2020" s="137">
        <v>1904</v>
      </c>
      <c r="E2020" s="177" t="s">
        <v>8318</v>
      </c>
      <c r="F2020" s="143"/>
      <c r="G2020" s="147" t="s">
        <v>8319</v>
      </c>
      <c r="H2020" s="166" t="str">
        <f t="shared" si="58"/>
        <v xml:space="preserve"> </v>
      </c>
      <c r="I2020">
        <f t="shared" si="59"/>
        <v>0</v>
      </c>
      <c r="N2020" s="107"/>
    </row>
    <row r="2021" spans="3:14" ht="88" customHeight="1">
      <c r="C2021" s="136">
        <v>2180</v>
      </c>
      <c r="D2021" s="137">
        <v>1905</v>
      </c>
      <c r="E2021" s="142" t="s">
        <v>8320</v>
      </c>
      <c r="F2021" s="143"/>
      <c r="G2021" s="147" t="s">
        <v>8321</v>
      </c>
      <c r="H2021" s="166" t="str">
        <f t="shared" si="58"/>
        <v xml:space="preserve"> </v>
      </c>
      <c r="I2021">
        <f t="shared" si="59"/>
        <v>0</v>
      </c>
      <c r="N2021" s="107"/>
    </row>
    <row r="2022" spans="3:14" ht="88" customHeight="1">
      <c r="C2022" s="136">
        <v>2181</v>
      </c>
      <c r="D2022" s="137">
        <v>1906</v>
      </c>
      <c r="E2022" s="142" t="s">
        <v>8322</v>
      </c>
      <c r="F2022" s="143"/>
      <c r="G2022" s="147" t="s">
        <v>8323</v>
      </c>
      <c r="H2022" s="166" t="str">
        <f t="shared" si="58"/>
        <v xml:space="preserve"> </v>
      </c>
      <c r="I2022">
        <f t="shared" si="59"/>
        <v>0</v>
      </c>
      <c r="N2022" s="107"/>
    </row>
    <row r="2023" spans="3:14" ht="88" customHeight="1">
      <c r="C2023" s="136">
        <v>2182</v>
      </c>
      <c r="D2023" s="137">
        <v>1907</v>
      </c>
      <c r="E2023" s="167" t="s">
        <v>8324</v>
      </c>
      <c r="F2023" s="168"/>
      <c r="G2023" s="169" t="s">
        <v>8325</v>
      </c>
      <c r="H2023" s="170" t="str">
        <f t="shared" si="58"/>
        <v xml:space="preserve"> </v>
      </c>
      <c r="I2023">
        <f t="shared" si="59"/>
        <v>0</v>
      </c>
      <c r="N2023" s="107"/>
    </row>
    <row r="2024" spans="3:14" ht="88" customHeight="1">
      <c r="C2024" s="148"/>
      <c r="D2024" s="149"/>
      <c r="E2024" s="150"/>
      <c r="F2024" s="151"/>
      <c r="G2024" s="178"/>
      <c r="H2024" s="153" t="s">
        <v>8326</v>
      </c>
      <c r="I2024">
        <f>SUM(I1916:I2023)</f>
        <v>0</v>
      </c>
      <c r="N2024" s="107"/>
    </row>
    <row r="2025" spans="3:14" ht="88" customHeight="1">
      <c r="C2025" s="148"/>
      <c r="D2025" s="149"/>
      <c r="E2025" s="150"/>
      <c r="F2025" s="151"/>
      <c r="G2025" s="178"/>
      <c r="H2025" s="154">
        <f>I2025</f>
        <v>0</v>
      </c>
      <c r="I2025">
        <f>I2024/108</f>
        <v>0</v>
      </c>
      <c r="N2025" s="107"/>
    </row>
    <row r="2026" spans="3:14" ht="88" customHeight="1">
      <c r="C2026" s="148"/>
      <c r="D2026" s="149"/>
      <c r="E2026" s="150"/>
      <c r="F2026" s="151"/>
      <c r="G2026" s="178"/>
      <c r="H2026" s="105"/>
      <c r="I2026" s="106"/>
      <c r="N2026" s="107"/>
    </row>
    <row r="2027" spans="3:14" ht="88" customHeight="1" thickBot="1">
      <c r="C2027" s="148"/>
      <c r="D2027" s="149"/>
      <c r="E2027" s="150"/>
      <c r="F2027" s="151"/>
      <c r="G2027" s="178"/>
      <c r="H2027" s="105"/>
      <c r="I2027" s="106"/>
      <c r="N2027" s="107"/>
    </row>
    <row r="2028" spans="3:14" ht="88" customHeight="1" thickTop="1" thickBot="1">
      <c r="C2028" s="155" t="s">
        <v>8327</v>
      </c>
      <c r="D2028" s="156"/>
      <c r="E2028" s="126"/>
      <c r="F2028" s="157"/>
      <c r="G2028" s="179"/>
      <c r="H2028" s="128"/>
      <c r="I2028" s="106"/>
      <c r="N2028" s="107"/>
    </row>
    <row r="2029" spans="3:14" ht="128" customHeight="1" thickTop="1" thickBot="1">
      <c r="C2029" s="186" t="s">
        <v>5240</v>
      </c>
      <c r="D2029" s="172" t="s">
        <v>5228</v>
      </c>
      <c r="E2029" s="173" t="s">
        <v>5229</v>
      </c>
      <c r="F2029" s="174" t="s">
        <v>5230</v>
      </c>
      <c r="G2029" s="175" t="s">
        <v>5231</v>
      </c>
      <c r="H2029" s="176" t="s">
        <v>5232</v>
      </c>
      <c r="N2029" s="107"/>
    </row>
    <row r="2030" spans="3:14" ht="88" customHeight="1" thickTop="1">
      <c r="C2030" s="136">
        <v>2183</v>
      </c>
      <c r="D2030" s="137">
        <v>1908</v>
      </c>
      <c r="E2030" s="138" t="s">
        <v>8328</v>
      </c>
      <c r="F2030" s="139"/>
      <c r="G2030" s="164" t="s">
        <v>3155</v>
      </c>
      <c r="H2030" s="165" t="str">
        <f t="shared" si="58"/>
        <v xml:space="preserve"> </v>
      </c>
      <c r="I2030">
        <f t="shared" si="59"/>
        <v>0</v>
      </c>
      <c r="N2030" s="107"/>
    </row>
    <row r="2031" spans="3:14" ht="88" customHeight="1">
      <c r="C2031" s="136">
        <v>2184</v>
      </c>
      <c r="D2031" s="137">
        <v>1909</v>
      </c>
      <c r="E2031" s="142" t="s">
        <v>8329</v>
      </c>
      <c r="F2031" s="143"/>
      <c r="G2031" s="147" t="s">
        <v>8330</v>
      </c>
      <c r="H2031" s="166" t="str">
        <f t="shared" si="58"/>
        <v xml:space="preserve"> </v>
      </c>
      <c r="I2031">
        <f t="shared" si="59"/>
        <v>0</v>
      </c>
      <c r="N2031" s="107"/>
    </row>
    <row r="2032" spans="3:14" ht="88" customHeight="1">
      <c r="C2032" s="136">
        <v>2185</v>
      </c>
      <c r="D2032" s="137">
        <v>1910</v>
      </c>
      <c r="E2032" s="142" t="s">
        <v>8331</v>
      </c>
      <c r="F2032" s="143"/>
      <c r="G2032" s="147" t="s">
        <v>8332</v>
      </c>
      <c r="H2032" s="166" t="str">
        <f t="shared" si="58"/>
        <v xml:space="preserve"> </v>
      </c>
      <c r="I2032">
        <f t="shared" si="59"/>
        <v>0</v>
      </c>
      <c r="N2032" s="107"/>
    </row>
    <row r="2033" spans="3:14" ht="88" customHeight="1">
      <c r="C2033" s="136">
        <v>2186</v>
      </c>
      <c r="D2033" s="137">
        <v>1911</v>
      </c>
      <c r="E2033" s="142" t="s">
        <v>8333</v>
      </c>
      <c r="F2033" s="143"/>
      <c r="G2033" s="147" t="s">
        <v>8334</v>
      </c>
      <c r="H2033" s="166" t="str">
        <f t="shared" si="58"/>
        <v xml:space="preserve"> </v>
      </c>
      <c r="I2033">
        <f t="shared" si="59"/>
        <v>0</v>
      </c>
      <c r="N2033" s="107"/>
    </row>
    <row r="2034" spans="3:14" ht="88" customHeight="1">
      <c r="C2034" s="146"/>
      <c r="D2034" s="137">
        <v>1912</v>
      </c>
      <c r="E2034" s="142" t="s">
        <v>8335</v>
      </c>
      <c r="F2034" s="143"/>
      <c r="G2034" s="147" t="s">
        <v>8336</v>
      </c>
      <c r="H2034" s="166" t="str">
        <f t="shared" si="58"/>
        <v xml:space="preserve"> </v>
      </c>
      <c r="I2034">
        <f t="shared" si="59"/>
        <v>0</v>
      </c>
      <c r="N2034" s="107"/>
    </row>
    <row r="2035" spans="3:14" ht="88" customHeight="1">
      <c r="C2035" s="136">
        <v>2187</v>
      </c>
      <c r="D2035" s="137">
        <v>1913</v>
      </c>
      <c r="E2035" s="142" t="s">
        <v>8337</v>
      </c>
      <c r="F2035" s="143"/>
      <c r="G2035" s="147" t="s">
        <v>8338</v>
      </c>
      <c r="H2035" s="166" t="str">
        <f t="shared" si="58"/>
        <v xml:space="preserve"> </v>
      </c>
      <c r="I2035">
        <f t="shared" si="59"/>
        <v>0</v>
      </c>
      <c r="N2035" s="107"/>
    </row>
    <row r="2036" spans="3:14" ht="88" customHeight="1">
      <c r="C2036" s="136">
        <v>2188</v>
      </c>
      <c r="D2036" s="137">
        <v>1914</v>
      </c>
      <c r="E2036" s="142" t="s">
        <v>8339</v>
      </c>
      <c r="F2036" s="143"/>
      <c r="G2036" s="147" t="s">
        <v>1000</v>
      </c>
      <c r="H2036" s="166" t="str">
        <f t="shared" si="58"/>
        <v xml:space="preserve"> </v>
      </c>
      <c r="I2036">
        <f t="shared" si="59"/>
        <v>0</v>
      </c>
      <c r="N2036" s="107"/>
    </row>
    <row r="2037" spans="3:14" ht="88" customHeight="1">
      <c r="C2037" s="136" t="s">
        <v>5342</v>
      </c>
      <c r="D2037" s="137">
        <v>1915</v>
      </c>
      <c r="E2037" s="142" t="s">
        <v>8340</v>
      </c>
      <c r="F2037" s="143"/>
      <c r="G2037" s="147" t="s">
        <v>7527</v>
      </c>
      <c r="H2037" s="166" t="str">
        <f t="shared" si="58"/>
        <v xml:space="preserve"> </v>
      </c>
      <c r="I2037">
        <f t="shared" si="59"/>
        <v>0</v>
      </c>
      <c r="N2037" s="107"/>
    </row>
    <row r="2038" spans="3:14" ht="88" customHeight="1">
      <c r="C2038" s="136">
        <v>2189</v>
      </c>
      <c r="D2038" s="137">
        <v>1916</v>
      </c>
      <c r="E2038" s="142" t="s">
        <v>8341</v>
      </c>
      <c r="F2038" s="143"/>
      <c r="G2038" s="147" t="s">
        <v>811</v>
      </c>
      <c r="H2038" s="166" t="str">
        <f t="shared" si="58"/>
        <v xml:space="preserve"> </v>
      </c>
      <c r="I2038">
        <f t="shared" si="59"/>
        <v>0</v>
      </c>
      <c r="N2038" s="107"/>
    </row>
    <row r="2039" spans="3:14" ht="88" customHeight="1">
      <c r="C2039" s="136">
        <v>2190</v>
      </c>
      <c r="D2039" s="137">
        <v>1917</v>
      </c>
      <c r="E2039" s="142" t="s">
        <v>8342</v>
      </c>
      <c r="F2039" s="143"/>
      <c r="G2039" s="147" t="s">
        <v>8343</v>
      </c>
      <c r="H2039" s="166" t="str">
        <f t="shared" si="58"/>
        <v xml:space="preserve"> </v>
      </c>
      <c r="I2039">
        <f t="shared" si="59"/>
        <v>0</v>
      </c>
      <c r="N2039" s="107"/>
    </row>
    <row r="2040" spans="3:14" ht="88" customHeight="1">
      <c r="C2040" s="136">
        <v>2191</v>
      </c>
      <c r="D2040" s="137">
        <v>1918</v>
      </c>
      <c r="E2040" s="142" t="s">
        <v>8344</v>
      </c>
      <c r="F2040" s="143"/>
      <c r="G2040" s="147" t="s">
        <v>944</v>
      </c>
      <c r="H2040" s="166" t="str">
        <f t="shared" si="58"/>
        <v xml:space="preserve"> </v>
      </c>
      <c r="I2040">
        <f t="shared" si="59"/>
        <v>0</v>
      </c>
      <c r="N2040" s="107"/>
    </row>
    <row r="2041" spans="3:14" ht="88" customHeight="1">
      <c r="C2041" s="146"/>
      <c r="D2041" s="137">
        <v>1919</v>
      </c>
      <c r="E2041" s="142" t="s">
        <v>8345</v>
      </c>
      <c r="F2041" s="143"/>
      <c r="G2041" s="147" t="s">
        <v>811</v>
      </c>
      <c r="H2041" s="166" t="str">
        <f t="shared" si="58"/>
        <v xml:space="preserve"> </v>
      </c>
      <c r="I2041">
        <f t="shared" si="59"/>
        <v>0</v>
      </c>
      <c r="N2041" s="107"/>
    </row>
    <row r="2042" spans="3:14" ht="88" customHeight="1">
      <c r="C2042" s="136">
        <v>2192</v>
      </c>
      <c r="D2042" s="137">
        <v>1920</v>
      </c>
      <c r="E2042" s="142" t="s">
        <v>8346</v>
      </c>
      <c r="F2042" s="143"/>
      <c r="G2042" s="147" t="s">
        <v>791</v>
      </c>
      <c r="H2042" s="166" t="str">
        <f t="shared" si="58"/>
        <v xml:space="preserve"> </v>
      </c>
      <c r="I2042">
        <f t="shared" si="59"/>
        <v>0</v>
      </c>
      <c r="N2042" s="107"/>
    </row>
    <row r="2043" spans="3:14" ht="88" customHeight="1">
      <c r="C2043" s="136">
        <v>2193</v>
      </c>
      <c r="D2043" s="137">
        <v>1921</v>
      </c>
      <c r="E2043" s="142" t="s">
        <v>8347</v>
      </c>
      <c r="F2043" s="143"/>
      <c r="G2043" s="147" t="s">
        <v>8348</v>
      </c>
      <c r="H2043" s="166" t="str">
        <f t="shared" si="58"/>
        <v xml:space="preserve"> </v>
      </c>
      <c r="I2043">
        <f t="shared" si="59"/>
        <v>0</v>
      </c>
      <c r="N2043" s="107"/>
    </row>
    <row r="2044" spans="3:14" ht="88" customHeight="1">
      <c r="C2044" s="136">
        <v>2194</v>
      </c>
      <c r="D2044" s="137">
        <v>1922</v>
      </c>
      <c r="E2044" s="142" t="s">
        <v>8349</v>
      </c>
      <c r="F2044" s="143"/>
      <c r="G2044" s="147" t="s">
        <v>8350</v>
      </c>
      <c r="H2044" s="166" t="str">
        <f t="shared" ref="H2044:H2107" si="60">IF(F2044=""," ",IF(F2044=G2044,"OK",G2044))</f>
        <v xml:space="preserve"> </v>
      </c>
      <c r="I2044">
        <f t="shared" ref="I2044:I2107" si="61">IF(H2044="OK",1,0)</f>
        <v>0</v>
      </c>
      <c r="N2044" s="107"/>
    </row>
    <row r="2045" spans="3:14" ht="88" customHeight="1">
      <c r="C2045" s="146"/>
      <c r="D2045" s="137">
        <v>1923</v>
      </c>
      <c r="E2045" s="142" t="s">
        <v>8351</v>
      </c>
      <c r="F2045" s="143"/>
      <c r="G2045" s="147" t="s">
        <v>799</v>
      </c>
      <c r="H2045" s="166" t="str">
        <f t="shared" si="60"/>
        <v xml:space="preserve"> </v>
      </c>
      <c r="I2045">
        <f t="shared" si="61"/>
        <v>0</v>
      </c>
      <c r="N2045" s="107"/>
    </row>
    <row r="2046" spans="3:14" ht="88" customHeight="1">
      <c r="C2046" s="136">
        <v>2195</v>
      </c>
      <c r="D2046" s="137">
        <v>1924</v>
      </c>
      <c r="E2046" s="142" t="s">
        <v>8352</v>
      </c>
      <c r="F2046" s="143"/>
      <c r="G2046" s="147" t="s">
        <v>8353</v>
      </c>
      <c r="H2046" s="166" t="str">
        <f t="shared" si="60"/>
        <v xml:space="preserve"> </v>
      </c>
      <c r="I2046">
        <f t="shared" si="61"/>
        <v>0</v>
      </c>
      <c r="N2046" s="107"/>
    </row>
    <row r="2047" spans="3:14" ht="88" customHeight="1">
      <c r="C2047" s="136">
        <v>2196</v>
      </c>
      <c r="D2047" s="137">
        <v>1925</v>
      </c>
      <c r="E2047" s="142" t="s">
        <v>8354</v>
      </c>
      <c r="F2047" s="143"/>
      <c r="G2047" s="147" t="s">
        <v>8355</v>
      </c>
      <c r="H2047" s="166" t="str">
        <f t="shared" si="60"/>
        <v xml:space="preserve"> </v>
      </c>
      <c r="I2047">
        <f t="shared" si="61"/>
        <v>0</v>
      </c>
      <c r="N2047" s="107"/>
    </row>
    <row r="2048" spans="3:14" ht="88" customHeight="1">
      <c r="C2048" s="136">
        <v>2197</v>
      </c>
      <c r="D2048" s="137">
        <v>1926</v>
      </c>
      <c r="E2048" s="142" t="s">
        <v>8356</v>
      </c>
      <c r="F2048" s="143"/>
      <c r="G2048" s="147" t="s">
        <v>835</v>
      </c>
      <c r="H2048" s="166" t="str">
        <f t="shared" si="60"/>
        <v xml:space="preserve"> </v>
      </c>
      <c r="I2048">
        <f t="shared" si="61"/>
        <v>0</v>
      </c>
      <c r="N2048" s="107"/>
    </row>
    <row r="2049" spans="3:14" ht="88" customHeight="1">
      <c r="C2049" s="136">
        <v>2198</v>
      </c>
      <c r="D2049" s="137">
        <v>1927</v>
      </c>
      <c r="E2049" s="142" t="s">
        <v>8357</v>
      </c>
      <c r="F2049" s="143"/>
      <c r="G2049" s="147" t="s">
        <v>944</v>
      </c>
      <c r="H2049" s="166" t="str">
        <f t="shared" si="60"/>
        <v xml:space="preserve"> </v>
      </c>
      <c r="I2049">
        <f t="shared" si="61"/>
        <v>0</v>
      </c>
      <c r="N2049" s="107"/>
    </row>
    <row r="2050" spans="3:14" ht="88" customHeight="1">
      <c r="C2050" s="146"/>
      <c r="D2050" s="137">
        <v>1928</v>
      </c>
      <c r="E2050" s="142" t="s">
        <v>8358</v>
      </c>
      <c r="F2050" s="143"/>
      <c r="G2050" s="147" t="s">
        <v>944</v>
      </c>
      <c r="H2050" s="166" t="str">
        <f t="shared" si="60"/>
        <v xml:space="preserve"> </v>
      </c>
      <c r="I2050">
        <f t="shared" si="61"/>
        <v>0</v>
      </c>
      <c r="N2050" s="107"/>
    </row>
    <row r="2051" spans="3:14" ht="88" customHeight="1">
      <c r="C2051" s="136">
        <v>2199</v>
      </c>
      <c r="D2051" s="137">
        <v>1929</v>
      </c>
      <c r="E2051" s="142" t="s">
        <v>8359</v>
      </c>
      <c r="F2051" s="143"/>
      <c r="G2051" s="147" t="s">
        <v>944</v>
      </c>
      <c r="H2051" s="166" t="str">
        <f t="shared" si="60"/>
        <v xml:space="preserve"> </v>
      </c>
      <c r="I2051">
        <f t="shared" si="61"/>
        <v>0</v>
      </c>
      <c r="N2051" s="107"/>
    </row>
    <row r="2052" spans="3:14" ht="88" customHeight="1">
      <c r="C2052" s="146"/>
      <c r="D2052" s="137">
        <v>1930</v>
      </c>
      <c r="E2052" s="142" t="s">
        <v>8360</v>
      </c>
      <c r="F2052" s="143"/>
      <c r="G2052" s="147" t="s">
        <v>8361</v>
      </c>
      <c r="H2052" s="166" t="str">
        <f t="shared" si="60"/>
        <v xml:space="preserve"> </v>
      </c>
      <c r="I2052">
        <f t="shared" si="61"/>
        <v>0</v>
      </c>
      <c r="N2052" s="107"/>
    </row>
    <row r="2053" spans="3:14" ht="88" customHeight="1">
      <c r="C2053" s="136">
        <v>2200</v>
      </c>
      <c r="D2053" s="137">
        <v>1931</v>
      </c>
      <c r="E2053" s="142" t="s">
        <v>8362</v>
      </c>
      <c r="F2053" s="143"/>
      <c r="G2053" s="147" t="s">
        <v>8363</v>
      </c>
      <c r="H2053" s="166" t="str">
        <f t="shared" si="60"/>
        <v xml:space="preserve"> </v>
      </c>
      <c r="I2053">
        <f t="shared" si="61"/>
        <v>0</v>
      </c>
      <c r="N2053" s="107"/>
    </row>
    <row r="2054" spans="3:14" ht="88" customHeight="1">
      <c r="C2054" s="146"/>
      <c r="D2054" s="137">
        <v>1932</v>
      </c>
      <c r="E2054" s="142" t="s">
        <v>8364</v>
      </c>
      <c r="F2054" s="143"/>
      <c r="G2054" s="147" t="s">
        <v>8365</v>
      </c>
      <c r="H2054" s="166" t="str">
        <f t="shared" si="60"/>
        <v xml:space="preserve"> </v>
      </c>
      <c r="I2054">
        <f t="shared" si="61"/>
        <v>0</v>
      </c>
      <c r="N2054" s="107"/>
    </row>
    <row r="2055" spans="3:14" ht="88" customHeight="1">
      <c r="C2055" s="136">
        <v>2201</v>
      </c>
      <c r="D2055" s="137">
        <v>1933</v>
      </c>
      <c r="E2055" s="142" t="s">
        <v>8366</v>
      </c>
      <c r="F2055" s="143"/>
      <c r="G2055" s="147" t="s">
        <v>8367</v>
      </c>
      <c r="H2055" s="166" t="str">
        <f t="shared" si="60"/>
        <v xml:space="preserve"> </v>
      </c>
      <c r="I2055">
        <f t="shared" si="61"/>
        <v>0</v>
      </c>
      <c r="N2055" s="107"/>
    </row>
    <row r="2056" spans="3:14" ht="88" customHeight="1">
      <c r="C2056" s="136">
        <v>2202</v>
      </c>
      <c r="D2056" s="137">
        <v>1934</v>
      </c>
      <c r="E2056" s="142" t="s">
        <v>8368</v>
      </c>
      <c r="F2056" s="143"/>
      <c r="G2056" s="147" t="s">
        <v>8369</v>
      </c>
      <c r="H2056" s="166" t="str">
        <f t="shared" si="60"/>
        <v xml:space="preserve"> </v>
      </c>
      <c r="I2056">
        <f t="shared" si="61"/>
        <v>0</v>
      </c>
      <c r="N2056" s="107"/>
    </row>
    <row r="2057" spans="3:14" ht="88" customHeight="1">
      <c r="C2057" s="136">
        <v>2203</v>
      </c>
      <c r="D2057" s="137">
        <v>1935</v>
      </c>
      <c r="E2057" s="142" t="s">
        <v>8370</v>
      </c>
      <c r="F2057" s="143"/>
      <c r="G2057" s="147" t="s">
        <v>784</v>
      </c>
      <c r="H2057" s="166" t="str">
        <f t="shared" si="60"/>
        <v xml:space="preserve"> </v>
      </c>
      <c r="I2057">
        <f t="shared" si="61"/>
        <v>0</v>
      </c>
      <c r="N2057" s="107"/>
    </row>
    <row r="2058" spans="3:14" ht="88" customHeight="1">
      <c r="C2058" s="146"/>
      <c r="D2058" s="137">
        <v>1936</v>
      </c>
      <c r="E2058" s="142" t="s">
        <v>8371</v>
      </c>
      <c r="F2058" s="143"/>
      <c r="G2058" s="147" t="s">
        <v>8372</v>
      </c>
      <c r="H2058" s="166" t="str">
        <f t="shared" si="60"/>
        <v xml:space="preserve"> </v>
      </c>
      <c r="I2058">
        <f t="shared" si="61"/>
        <v>0</v>
      </c>
      <c r="N2058" s="107"/>
    </row>
    <row r="2059" spans="3:14" ht="88" customHeight="1">
      <c r="C2059" s="136">
        <v>2204</v>
      </c>
      <c r="D2059" s="137">
        <v>1937</v>
      </c>
      <c r="E2059" s="142" t="s">
        <v>8373</v>
      </c>
      <c r="F2059" s="143"/>
      <c r="G2059" s="147" t="s">
        <v>8374</v>
      </c>
      <c r="H2059" s="166" t="str">
        <f t="shared" si="60"/>
        <v xml:space="preserve"> </v>
      </c>
      <c r="I2059">
        <f t="shared" si="61"/>
        <v>0</v>
      </c>
      <c r="N2059" s="107"/>
    </row>
    <row r="2060" spans="3:14" ht="88" customHeight="1">
      <c r="C2060" s="136">
        <v>2205</v>
      </c>
      <c r="D2060" s="137">
        <v>1938</v>
      </c>
      <c r="E2060" s="142" t="s">
        <v>8375</v>
      </c>
      <c r="F2060" s="143"/>
      <c r="G2060" s="147" t="s">
        <v>1061</v>
      </c>
      <c r="H2060" s="166" t="str">
        <f t="shared" si="60"/>
        <v xml:space="preserve"> </v>
      </c>
      <c r="I2060">
        <f t="shared" si="61"/>
        <v>0</v>
      </c>
      <c r="N2060" s="107"/>
    </row>
    <row r="2061" spans="3:14" ht="88" customHeight="1">
      <c r="C2061" s="146"/>
      <c r="D2061" s="137">
        <v>1939</v>
      </c>
      <c r="E2061" s="142" t="s">
        <v>8376</v>
      </c>
      <c r="F2061" s="143"/>
      <c r="G2061" s="147" t="s">
        <v>8377</v>
      </c>
      <c r="H2061" s="166" t="str">
        <f t="shared" si="60"/>
        <v xml:space="preserve"> </v>
      </c>
      <c r="I2061">
        <f t="shared" si="61"/>
        <v>0</v>
      </c>
      <c r="N2061" s="107"/>
    </row>
    <row r="2062" spans="3:14" ht="88" customHeight="1">
      <c r="C2062" s="136">
        <v>2206</v>
      </c>
      <c r="D2062" s="137">
        <v>1940</v>
      </c>
      <c r="E2062" s="142" t="s">
        <v>8378</v>
      </c>
      <c r="F2062" s="143"/>
      <c r="G2062" s="147" t="s">
        <v>8379</v>
      </c>
      <c r="H2062" s="166" t="str">
        <f t="shared" si="60"/>
        <v xml:space="preserve"> </v>
      </c>
      <c r="I2062">
        <f t="shared" si="61"/>
        <v>0</v>
      </c>
      <c r="N2062" s="107"/>
    </row>
    <row r="2063" spans="3:14" ht="98" customHeight="1">
      <c r="C2063" s="136">
        <v>2207</v>
      </c>
      <c r="D2063" s="137">
        <v>1941</v>
      </c>
      <c r="E2063" s="142" t="s">
        <v>8380</v>
      </c>
      <c r="F2063" s="143"/>
      <c r="G2063" s="147" t="s">
        <v>8381</v>
      </c>
      <c r="H2063" s="166" t="str">
        <f t="shared" si="60"/>
        <v xml:space="preserve"> </v>
      </c>
      <c r="I2063">
        <f t="shared" si="61"/>
        <v>0</v>
      </c>
      <c r="N2063" s="107"/>
    </row>
    <row r="2064" spans="3:14" ht="88" customHeight="1">
      <c r="C2064" s="136">
        <v>2208</v>
      </c>
      <c r="D2064" s="137">
        <v>1942</v>
      </c>
      <c r="E2064" s="142" t="s">
        <v>8382</v>
      </c>
      <c r="F2064" s="143"/>
      <c r="G2064" s="147" t="s">
        <v>8383</v>
      </c>
      <c r="H2064" s="166" t="str">
        <f t="shared" si="60"/>
        <v xml:space="preserve"> </v>
      </c>
      <c r="I2064">
        <f t="shared" si="61"/>
        <v>0</v>
      </c>
      <c r="N2064" s="107"/>
    </row>
    <row r="2065" spans="3:14" ht="88" customHeight="1">
      <c r="C2065" s="146"/>
      <c r="D2065" s="137">
        <v>1943</v>
      </c>
      <c r="E2065" s="142" t="s">
        <v>8384</v>
      </c>
      <c r="F2065" s="143"/>
      <c r="G2065" s="147" t="s">
        <v>900</v>
      </c>
      <c r="H2065" s="166" t="str">
        <f t="shared" si="60"/>
        <v xml:space="preserve"> </v>
      </c>
      <c r="I2065">
        <f t="shared" si="61"/>
        <v>0</v>
      </c>
      <c r="N2065" s="107"/>
    </row>
    <row r="2066" spans="3:14" ht="88" customHeight="1">
      <c r="C2066" s="136">
        <v>2209</v>
      </c>
      <c r="D2066" s="137">
        <v>1944</v>
      </c>
      <c r="E2066" s="142" t="s">
        <v>8385</v>
      </c>
      <c r="F2066" s="143"/>
      <c r="G2066" s="147" t="s">
        <v>8386</v>
      </c>
      <c r="H2066" s="166" t="str">
        <f t="shared" si="60"/>
        <v xml:space="preserve"> </v>
      </c>
      <c r="I2066">
        <f t="shared" si="61"/>
        <v>0</v>
      </c>
      <c r="N2066" s="107"/>
    </row>
    <row r="2067" spans="3:14" ht="88" customHeight="1">
      <c r="C2067" s="136">
        <v>2210</v>
      </c>
      <c r="D2067" s="137">
        <v>1945</v>
      </c>
      <c r="E2067" s="142" t="s">
        <v>8387</v>
      </c>
      <c r="F2067" s="143"/>
      <c r="G2067" s="147" t="s">
        <v>7104</v>
      </c>
      <c r="H2067" s="166" t="str">
        <f t="shared" si="60"/>
        <v xml:space="preserve"> </v>
      </c>
      <c r="I2067">
        <f t="shared" si="61"/>
        <v>0</v>
      </c>
      <c r="N2067" s="107"/>
    </row>
    <row r="2068" spans="3:14" ht="88" customHeight="1">
      <c r="C2068" s="136">
        <v>2211</v>
      </c>
      <c r="D2068" s="137">
        <v>1946</v>
      </c>
      <c r="E2068" s="142" t="s">
        <v>8388</v>
      </c>
      <c r="F2068" s="143"/>
      <c r="G2068" s="147" t="s">
        <v>8389</v>
      </c>
      <c r="H2068" s="166" t="str">
        <f t="shared" si="60"/>
        <v xml:space="preserve"> </v>
      </c>
      <c r="I2068">
        <f t="shared" si="61"/>
        <v>0</v>
      </c>
      <c r="N2068" s="107"/>
    </row>
    <row r="2069" spans="3:14" ht="88" customHeight="1">
      <c r="C2069" s="136">
        <v>2212</v>
      </c>
      <c r="D2069" s="137">
        <v>1947</v>
      </c>
      <c r="E2069" s="142" t="s">
        <v>8390</v>
      </c>
      <c r="F2069" s="143"/>
      <c r="G2069" s="147" t="s">
        <v>1089</v>
      </c>
      <c r="H2069" s="166" t="str">
        <f t="shared" si="60"/>
        <v xml:space="preserve"> </v>
      </c>
      <c r="I2069">
        <f t="shared" si="61"/>
        <v>0</v>
      </c>
      <c r="N2069" s="107"/>
    </row>
    <row r="2070" spans="3:14" ht="88" customHeight="1">
      <c r="C2070" s="136">
        <v>2213</v>
      </c>
      <c r="D2070" s="137">
        <v>1948</v>
      </c>
      <c r="E2070" s="142" t="s">
        <v>8391</v>
      </c>
      <c r="F2070" s="143"/>
      <c r="G2070" s="147" t="s">
        <v>8392</v>
      </c>
      <c r="H2070" s="166" t="str">
        <f t="shared" si="60"/>
        <v xml:space="preserve"> </v>
      </c>
      <c r="I2070">
        <f t="shared" si="61"/>
        <v>0</v>
      </c>
      <c r="N2070" s="107"/>
    </row>
    <row r="2071" spans="3:14" ht="102" customHeight="1">
      <c r="C2071" s="136">
        <v>2214</v>
      </c>
      <c r="D2071" s="137">
        <v>1949</v>
      </c>
      <c r="E2071" s="142" t="s">
        <v>8393</v>
      </c>
      <c r="F2071" s="143"/>
      <c r="G2071" s="147" t="s">
        <v>2772</v>
      </c>
      <c r="H2071" s="166" t="str">
        <f t="shared" si="60"/>
        <v xml:space="preserve"> </v>
      </c>
      <c r="I2071">
        <f t="shared" si="61"/>
        <v>0</v>
      </c>
      <c r="N2071" s="107"/>
    </row>
    <row r="2072" spans="3:14" ht="88" customHeight="1">
      <c r="C2072" s="146"/>
      <c r="D2072" s="137">
        <v>1950</v>
      </c>
      <c r="E2072" s="142" t="s">
        <v>8394</v>
      </c>
      <c r="F2072" s="143"/>
      <c r="G2072" s="147" t="s">
        <v>784</v>
      </c>
      <c r="H2072" s="166" t="str">
        <f t="shared" si="60"/>
        <v xml:space="preserve"> </v>
      </c>
      <c r="I2072">
        <f t="shared" si="61"/>
        <v>0</v>
      </c>
      <c r="N2072" s="107"/>
    </row>
    <row r="2073" spans="3:14" ht="88" customHeight="1">
      <c r="C2073" s="136">
        <v>2215</v>
      </c>
      <c r="D2073" s="137">
        <v>1951</v>
      </c>
      <c r="E2073" s="142" t="s">
        <v>8395</v>
      </c>
      <c r="F2073" s="143"/>
      <c r="G2073" s="147" t="s">
        <v>8396</v>
      </c>
      <c r="H2073" s="166" t="str">
        <f t="shared" si="60"/>
        <v xml:space="preserve"> </v>
      </c>
      <c r="I2073">
        <f t="shared" si="61"/>
        <v>0</v>
      </c>
      <c r="N2073" s="107"/>
    </row>
    <row r="2074" spans="3:14" ht="88" customHeight="1">
      <c r="C2074" s="136">
        <v>2216</v>
      </c>
      <c r="D2074" s="137">
        <v>1952</v>
      </c>
      <c r="E2074" s="142" t="s">
        <v>8397</v>
      </c>
      <c r="F2074" s="143"/>
      <c r="G2074" s="147" t="s">
        <v>8398</v>
      </c>
      <c r="H2074" s="166" t="str">
        <f t="shared" si="60"/>
        <v xml:space="preserve"> </v>
      </c>
      <c r="I2074">
        <f t="shared" si="61"/>
        <v>0</v>
      </c>
      <c r="N2074" s="107"/>
    </row>
    <row r="2075" spans="3:14" ht="88" customHeight="1">
      <c r="C2075" s="136">
        <v>2217</v>
      </c>
      <c r="D2075" s="137">
        <v>1953</v>
      </c>
      <c r="E2075" s="142" t="s">
        <v>8399</v>
      </c>
      <c r="F2075" s="143"/>
      <c r="G2075" s="147" t="s">
        <v>8400</v>
      </c>
      <c r="H2075" s="166" t="str">
        <f t="shared" si="60"/>
        <v xml:space="preserve"> </v>
      </c>
      <c r="I2075">
        <f t="shared" si="61"/>
        <v>0</v>
      </c>
      <c r="N2075" s="107"/>
    </row>
    <row r="2076" spans="3:14" ht="88" customHeight="1">
      <c r="C2076" s="146"/>
      <c r="D2076" s="137">
        <v>1954</v>
      </c>
      <c r="E2076" s="142" t="s">
        <v>8401</v>
      </c>
      <c r="F2076" s="143"/>
      <c r="G2076" s="147" t="s">
        <v>8402</v>
      </c>
      <c r="H2076" s="166" t="str">
        <f t="shared" si="60"/>
        <v xml:space="preserve"> </v>
      </c>
      <c r="I2076">
        <f t="shared" si="61"/>
        <v>0</v>
      </c>
      <c r="N2076" s="107"/>
    </row>
    <row r="2077" spans="3:14" ht="88" customHeight="1">
      <c r="C2077" s="136">
        <v>2218</v>
      </c>
      <c r="D2077" s="137">
        <v>1955</v>
      </c>
      <c r="E2077" s="142" t="s">
        <v>8403</v>
      </c>
      <c r="F2077" s="143"/>
      <c r="G2077" s="147" t="s">
        <v>8404</v>
      </c>
      <c r="H2077" s="166" t="str">
        <f t="shared" si="60"/>
        <v xml:space="preserve"> </v>
      </c>
      <c r="I2077">
        <f t="shared" si="61"/>
        <v>0</v>
      </c>
      <c r="N2077" s="107"/>
    </row>
    <row r="2078" spans="3:14" ht="88" customHeight="1">
      <c r="C2078" s="136">
        <v>2219</v>
      </c>
      <c r="D2078" s="137">
        <v>1956</v>
      </c>
      <c r="E2078" s="142" t="s">
        <v>8405</v>
      </c>
      <c r="F2078" s="143"/>
      <c r="G2078" s="147" t="s">
        <v>8406</v>
      </c>
      <c r="H2078" s="166" t="str">
        <f t="shared" si="60"/>
        <v xml:space="preserve"> </v>
      </c>
      <c r="I2078">
        <f t="shared" si="61"/>
        <v>0</v>
      </c>
      <c r="N2078" s="107"/>
    </row>
    <row r="2079" spans="3:14" ht="88" customHeight="1">
      <c r="C2079" s="146"/>
      <c r="D2079" s="137">
        <v>1957</v>
      </c>
      <c r="E2079" s="142" t="s">
        <v>8407</v>
      </c>
      <c r="F2079" s="143"/>
      <c r="G2079" s="147" t="s">
        <v>8406</v>
      </c>
      <c r="H2079" s="166" t="str">
        <f t="shared" si="60"/>
        <v xml:space="preserve"> </v>
      </c>
      <c r="I2079">
        <f t="shared" si="61"/>
        <v>0</v>
      </c>
      <c r="N2079" s="107"/>
    </row>
    <row r="2080" spans="3:14" ht="88" customHeight="1">
      <c r="C2080" s="146"/>
      <c r="D2080" s="137">
        <v>1958</v>
      </c>
      <c r="E2080" s="142" t="s">
        <v>8408</v>
      </c>
      <c r="F2080" s="143"/>
      <c r="G2080" s="147" t="s">
        <v>8409</v>
      </c>
      <c r="H2080" s="166" t="str">
        <f t="shared" si="60"/>
        <v xml:space="preserve"> </v>
      </c>
      <c r="I2080">
        <f t="shared" si="61"/>
        <v>0</v>
      </c>
      <c r="N2080" s="107"/>
    </row>
    <row r="2081" spans="3:14" ht="88" customHeight="1">
      <c r="C2081" s="136">
        <v>2220</v>
      </c>
      <c r="D2081" s="137">
        <v>1959</v>
      </c>
      <c r="E2081" s="142" t="s">
        <v>8410</v>
      </c>
      <c r="F2081" s="143"/>
      <c r="G2081" s="147" t="s">
        <v>8411</v>
      </c>
      <c r="H2081" s="166" t="str">
        <f t="shared" si="60"/>
        <v xml:space="preserve"> </v>
      </c>
      <c r="I2081">
        <f t="shared" si="61"/>
        <v>0</v>
      </c>
      <c r="N2081" s="107"/>
    </row>
    <row r="2082" spans="3:14" ht="88" customHeight="1">
      <c r="C2082" s="136">
        <v>2221</v>
      </c>
      <c r="D2082" s="137">
        <v>1960</v>
      </c>
      <c r="E2082" s="142" t="s">
        <v>8412</v>
      </c>
      <c r="F2082" s="143"/>
      <c r="G2082" s="147" t="s">
        <v>8413</v>
      </c>
      <c r="H2082" s="166" t="str">
        <f t="shared" si="60"/>
        <v xml:space="preserve"> </v>
      </c>
      <c r="I2082">
        <f t="shared" si="61"/>
        <v>0</v>
      </c>
      <c r="N2082" s="107"/>
    </row>
    <row r="2083" spans="3:14" ht="102" customHeight="1">
      <c r="C2083" s="136" t="s">
        <v>5342</v>
      </c>
      <c r="D2083" s="137">
        <v>1961</v>
      </c>
      <c r="E2083" s="142" t="s">
        <v>8414</v>
      </c>
      <c r="F2083" s="143"/>
      <c r="G2083" s="147" t="s">
        <v>944</v>
      </c>
      <c r="H2083" s="166" t="str">
        <f t="shared" si="60"/>
        <v xml:space="preserve"> </v>
      </c>
      <c r="I2083">
        <f t="shared" si="61"/>
        <v>0</v>
      </c>
      <c r="N2083" s="107"/>
    </row>
    <row r="2084" spans="3:14" ht="88" customHeight="1">
      <c r="C2084" s="136">
        <v>2222</v>
      </c>
      <c r="D2084" s="137">
        <v>1962</v>
      </c>
      <c r="E2084" s="142" t="s">
        <v>8415</v>
      </c>
      <c r="F2084" s="143"/>
      <c r="G2084" s="147" t="s">
        <v>784</v>
      </c>
      <c r="H2084" s="166" t="str">
        <f t="shared" si="60"/>
        <v xml:space="preserve"> </v>
      </c>
      <c r="I2084">
        <f t="shared" si="61"/>
        <v>0</v>
      </c>
      <c r="N2084" s="107"/>
    </row>
    <row r="2085" spans="3:14" ht="88" customHeight="1">
      <c r="C2085" s="136">
        <v>2223</v>
      </c>
      <c r="D2085" s="137">
        <v>1963</v>
      </c>
      <c r="E2085" s="142" t="s">
        <v>8416</v>
      </c>
      <c r="F2085" s="143"/>
      <c r="G2085" s="147" t="s">
        <v>1000</v>
      </c>
      <c r="H2085" s="166" t="str">
        <f t="shared" si="60"/>
        <v xml:space="preserve"> </v>
      </c>
      <c r="I2085">
        <f t="shared" si="61"/>
        <v>0</v>
      </c>
      <c r="N2085" s="107"/>
    </row>
    <row r="2086" spans="3:14" ht="88" customHeight="1">
      <c r="C2086" s="136">
        <v>2224</v>
      </c>
      <c r="D2086" s="137">
        <v>1964</v>
      </c>
      <c r="E2086" s="142" t="s">
        <v>8417</v>
      </c>
      <c r="F2086" s="143"/>
      <c r="G2086" s="147" t="s">
        <v>842</v>
      </c>
      <c r="H2086" s="166" t="str">
        <f t="shared" si="60"/>
        <v xml:space="preserve"> </v>
      </c>
      <c r="I2086">
        <f t="shared" si="61"/>
        <v>0</v>
      </c>
      <c r="N2086" s="107"/>
    </row>
    <row r="2087" spans="3:14" ht="88" customHeight="1">
      <c r="C2087" s="136">
        <v>2225</v>
      </c>
      <c r="D2087" s="137">
        <v>1965</v>
      </c>
      <c r="E2087" s="142" t="s">
        <v>8418</v>
      </c>
      <c r="F2087" s="143"/>
      <c r="G2087" s="147" t="s">
        <v>5235</v>
      </c>
      <c r="H2087" s="166" t="str">
        <f t="shared" si="60"/>
        <v xml:space="preserve"> </v>
      </c>
      <c r="I2087">
        <f t="shared" si="61"/>
        <v>0</v>
      </c>
      <c r="N2087" s="107"/>
    </row>
    <row r="2088" spans="3:14" ht="88" customHeight="1">
      <c r="C2088" s="136">
        <v>2226</v>
      </c>
      <c r="D2088" s="137">
        <v>1966</v>
      </c>
      <c r="E2088" s="142" t="s">
        <v>8419</v>
      </c>
      <c r="F2088" s="143"/>
      <c r="G2088" s="147" t="s">
        <v>857</v>
      </c>
      <c r="H2088" s="166" t="str">
        <f t="shared" si="60"/>
        <v xml:space="preserve"> </v>
      </c>
      <c r="I2088">
        <f t="shared" si="61"/>
        <v>0</v>
      </c>
      <c r="N2088" s="107"/>
    </row>
    <row r="2089" spans="3:14" ht="88" customHeight="1">
      <c r="C2089" s="136">
        <v>2227</v>
      </c>
      <c r="D2089" s="137">
        <v>1967</v>
      </c>
      <c r="E2089" s="142" t="s">
        <v>8420</v>
      </c>
      <c r="F2089" s="143"/>
      <c r="G2089" s="147" t="s">
        <v>790</v>
      </c>
      <c r="H2089" s="166" t="str">
        <f t="shared" si="60"/>
        <v xml:space="preserve"> </v>
      </c>
      <c r="I2089">
        <f t="shared" si="61"/>
        <v>0</v>
      </c>
      <c r="N2089" s="107"/>
    </row>
    <row r="2090" spans="3:14" ht="88" customHeight="1">
      <c r="C2090" s="136">
        <v>2228</v>
      </c>
      <c r="D2090" s="137">
        <v>1968</v>
      </c>
      <c r="E2090" s="142" t="s">
        <v>8421</v>
      </c>
      <c r="F2090" s="143"/>
      <c r="G2090" s="147" t="s">
        <v>8422</v>
      </c>
      <c r="H2090" s="166" t="str">
        <f t="shared" si="60"/>
        <v xml:space="preserve"> </v>
      </c>
      <c r="I2090">
        <f t="shared" si="61"/>
        <v>0</v>
      </c>
      <c r="N2090" s="107"/>
    </row>
    <row r="2091" spans="3:14" ht="88" customHeight="1">
      <c r="C2091" s="146"/>
      <c r="D2091" s="137">
        <v>1969</v>
      </c>
      <c r="E2091" s="142" t="s">
        <v>8423</v>
      </c>
      <c r="F2091" s="143"/>
      <c r="G2091" s="147" t="s">
        <v>791</v>
      </c>
      <c r="H2091" s="166" t="str">
        <f t="shared" si="60"/>
        <v xml:space="preserve"> </v>
      </c>
      <c r="I2091">
        <f t="shared" si="61"/>
        <v>0</v>
      </c>
      <c r="N2091" s="107"/>
    </row>
    <row r="2092" spans="3:14" ht="88" customHeight="1">
      <c r="C2092" s="136">
        <v>2229</v>
      </c>
      <c r="D2092" s="137">
        <v>1970</v>
      </c>
      <c r="E2092" s="142" t="s">
        <v>8424</v>
      </c>
      <c r="F2092" s="143"/>
      <c r="G2092" s="147" t="s">
        <v>944</v>
      </c>
      <c r="H2092" s="166" t="str">
        <f t="shared" si="60"/>
        <v xml:space="preserve"> </v>
      </c>
      <c r="I2092">
        <f t="shared" si="61"/>
        <v>0</v>
      </c>
      <c r="N2092" s="107"/>
    </row>
    <row r="2093" spans="3:14" ht="88" customHeight="1">
      <c r="C2093" s="146"/>
      <c r="D2093" s="137">
        <v>1971</v>
      </c>
      <c r="E2093" s="142" t="s">
        <v>8425</v>
      </c>
      <c r="F2093" s="143"/>
      <c r="G2093" s="147" t="s">
        <v>7272</v>
      </c>
      <c r="H2093" s="166" t="str">
        <f t="shared" si="60"/>
        <v xml:space="preserve"> </v>
      </c>
      <c r="I2093">
        <f t="shared" si="61"/>
        <v>0</v>
      </c>
      <c r="N2093" s="107"/>
    </row>
    <row r="2094" spans="3:14" ht="88" customHeight="1">
      <c r="C2094" s="136">
        <v>2230</v>
      </c>
      <c r="D2094" s="137">
        <v>1972</v>
      </c>
      <c r="E2094" s="142" t="s">
        <v>8426</v>
      </c>
      <c r="F2094" s="143"/>
      <c r="G2094" s="147" t="s">
        <v>8427</v>
      </c>
      <c r="H2094" s="166" t="str">
        <f t="shared" si="60"/>
        <v xml:space="preserve"> </v>
      </c>
      <c r="I2094">
        <f t="shared" si="61"/>
        <v>0</v>
      </c>
      <c r="N2094" s="107"/>
    </row>
    <row r="2095" spans="3:14" ht="88" customHeight="1">
      <c r="C2095" s="146"/>
      <c r="D2095" s="137">
        <v>1973</v>
      </c>
      <c r="E2095" s="142" t="s">
        <v>8428</v>
      </c>
      <c r="F2095" s="143"/>
      <c r="G2095" s="147" t="s">
        <v>1089</v>
      </c>
      <c r="H2095" s="166" t="str">
        <f t="shared" si="60"/>
        <v xml:space="preserve"> </v>
      </c>
      <c r="I2095">
        <f t="shared" si="61"/>
        <v>0</v>
      </c>
      <c r="N2095" s="107"/>
    </row>
    <row r="2096" spans="3:14" ht="88" customHeight="1">
      <c r="C2096" s="136">
        <v>2231</v>
      </c>
      <c r="D2096" s="137">
        <v>1974</v>
      </c>
      <c r="E2096" s="142" t="s">
        <v>8429</v>
      </c>
      <c r="F2096" s="143"/>
      <c r="G2096" s="147" t="s">
        <v>8430</v>
      </c>
      <c r="H2096" s="166" t="str">
        <f t="shared" si="60"/>
        <v xml:space="preserve"> </v>
      </c>
      <c r="I2096">
        <f t="shared" si="61"/>
        <v>0</v>
      </c>
      <c r="N2096" s="107"/>
    </row>
    <row r="2097" spans="3:14" ht="88" customHeight="1">
      <c r="C2097" s="146"/>
      <c r="D2097" s="137">
        <v>1975</v>
      </c>
      <c r="E2097" s="142" t="s">
        <v>8431</v>
      </c>
      <c r="F2097" s="143"/>
      <c r="G2097" s="147" t="s">
        <v>1089</v>
      </c>
      <c r="H2097" s="166" t="str">
        <f t="shared" si="60"/>
        <v xml:space="preserve"> </v>
      </c>
      <c r="I2097">
        <f t="shared" si="61"/>
        <v>0</v>
      </c>
      <c r="N2097" s="107"/>
    </row>
    <row r="2098" spans="3:14" ht="88" customHeight="1">
      <c r="C2098" s="146"/>
      <c r="D2098" s="137">
        <v>1976</v>
      </c>
      <c r="E2098" s="142" t="s">
        <v>8432</v>
      </c>
      <c r="F2098" s="143"/>
      <c r="G2098" s="147" t="s">
        <v>784</v>
      </c>
      <c r="H2098" s="166" t="str">
        <f t="shared" si="60"/>
        <v xml:space="preserve"> </v>
      </c>
      <c r="I2098">
        <f t="shared" si="61"/>
        <v>0</v>
      </c>
      <c r="N2098" s="107"/>
    </row>
    <row r="2099" spans="3:14" ht="88" customHeight="1">
      <c r="C2099" s="136">
        <v>2232</v>
      </c>
      <c r="D2099" s="137">
        <v>1977</v>
      </c>
      <c r="E2099" s="142" t="s">
        <v>8433</v>
      </c>
      <c r="F2099" s="143"/>
      <c r="G2099" s="147" t="s">
        <v>1118</v>
      </c>
      <c r="H2099" s="166" t="str">
        <f t="shared" si="60"/>
        <v xml:space="preserve"> </v>
      </c>
      <c r="I2099">
        <f t="shared" si="61"/>
        <v>0</v>
      </c>
      <c r="N2099" s="107"/>
    </row>
    <row r="2100" spans="3:14" ht="88" customHeight="1">
      <c r="C2100" s="146"/>
      <c r="D2100" s="137">
        <v>1978</v>
      </c>
      <c r="E2100" s="142" t="s">
        <v>8434</v>
      </c>
      <c r="F2100" s="143"/>
      <c r="G2100" s="147" t="s">
        <v>811</v>
      </c>
      <c r="H2100" s="166" t="str">
        <f t="shared" si="60"/>
        <v xml:space="preserve"> </v>
      </c>
      <c r="I2100">
        <f t="shared" si="61"/>
        <v>0</v>
      </c>
      <c r="N2100" s="107"/>
    </row>
    <row r="2101" spans="3:14" ht="88" customHeight="1">
      <c r="C2101" s="136">
        <v>2233</v>
      </c>
      <c r="D2101" s="137">
        <v>1979</v>
      </c>
      <c r="E2101" s="142" t="s">
        <v>8435</v>
      </c>
      <c r="F2101" s="143"/>
      <c r="G2101" s="147" t="s">
        <v>791</v>
      </c>
      <c r="H2101" s="166" t="str">
        <f t="shared" si="60"/>
        <v xml:space="preserve"> </v>
      </c>
      <c r="I2101">
        <f t="shared" si="61"/>
        <v>0</v>
      </c>
      <c r="N2101" s="107"/>
    </row>
    <row r="2102" spans="3:14" ht="88" customHeight="1">
      <c r="C2102" s="146"/>
      <c r="D2102" s="137">
        <v>1980</v>
      </c>
      <c r="E2102" s="142" t="s">
        <v>8436</v>
      </c>
      <c r="F2102" s="143"/>
      <c r="G2102" s="147" t="s">
        <v>805</v>
      </c>
      <c r="H2102" s="166" t="str">
        <f t="shared" si="60"/>
        <v xml:space="preserve"> </v>
      </c>
      <c r="I2102">
        <f t="shared" si="61"/>
        <v>0</v>
      </c>
      <c r="N2102" s="107"/>
    </row>
    <row r="2103" spans="3:14" ht="88" customHeight="1">
      <c r="C2103" s="136">
        <v>2234</v>
      </c>
      <c r="D2103" s="137">
        <v>1981</v>
      </c>
      <c r="E2103" s="142" t="s">
        <v>8437</v>
      </c>
      <c r="F2103" s="143"/>
      <c r="G2103" s="147" t="s">
        <v>835</v>
      </c>
      <c r="H2103" s="166" t="str">
        <f t="shared" si="60"/>
        <v xml:space="preserve"> </v>
      </c>
      <c r="I2103">
        <f t="shared" si="61"/>
        <v>0</v>
      </c>
      <c r="N2103" s="107"/>
    </row>
    <row r="2104" spans="3:14" ht="88" customHeight="1">
      <c r="C2104" s="146"/>
      <c r="D2104" s="137">
        <v>1982</v>
      </c>
      <c r="E2104" s="142" t="s">
        <v>8438</v>
      </c>
      <c r="F2104" s="143"/>
      <c r="G2104" s="147" t="s">
        <v>8439</v>
      </c>
      <c r="H2104" s="166" t="str">
        <f t="shared" si="60"/>
        <v xml:space="preserve"> </v>
      </c>
      <c r="I2104">
        <f t="shared" si="61"/>
        <v>0</v>
      </c>
      <c r="N2104" s="107"/>
    </row>
    <row r="2105" spans="3:14" ht="88" customHeight="1">
      <c r="C2105" s="136">
        <v>2235</v>
      </c>
      <c r="D2105" s="137">
        <v>1983</v>
      </c>
      <c r="E2105" s="142" t="s">
        <v>8440</v>
      </c>
      <c r="F2105" s="143"/>
      <c r="G2105" s="147" t="s">
        <v>8441</v>
      </c>
      <c r="H2105" s="166" t="str">
        <f t="shared" si="60"/>
        <v xml:space="preserve"> </v>
      </c>
      <c r="I2105">
        <f t="shared" si="61"/>
        <v>0</v>
      </c>
      <c r="N2105" s="107"/>
    </row>
    <row r="2106" spans="3:14" ht="88" customHeight="1">
      <c r="C2106" s="146"/>
      <c r="D2106" s="137">
        <v>1984</v>
      </c>
      <c r="E2106" s="142" t="s">
        <v>8442</v>
      </c>
      <c r="F2106" s="143"/>
      <c r="G2106" s="147" t="s">
        <v>8441</v>
      </c>
      <c r="H2106" s="166" t="str">
        <f t="shared" si="60"/>
        <v xml:space="preserve"> </v>
      </c>
      <c r="I2106">
        <f t="shared" si="61"/>
        <v>0</v>
      </c>
      <c r="N2106" s="107"/>
    </row>
    <row r="2107" spans="3:14" ht="88" customHeight="1">
      <c r="C2107" s="136">
        <v>2236</v>
      </c>
      <c r="D2107" s="137">
        <v>1985</v>
      </c>
      <c r="E2107" s="142" t="s">
        <v>8443</v>
      </c>
      <c r="F2107" s="143"/>
      <c r="G2107" s="147" t="s">
        <v>944</v>
      </c>
      <c r="H2107" s="166" t="str">
        <f t="shared" si="60"/>
        <v xml:space="preserve"> </v>
      </c>
      <c r="I2107">
        <f t="shared" si="61"/>
        <v>0</v>
      </c>
      <c r="N2107" s="107"/>
    </row>
    <row r="2108" spans="3:14" ht="88" customHeight="1">
      <c r="C2108" s="136">
        <v>2237</v>
      </c>
      <c r="D2108" s="137">
        <v>1986</v>
      </c>
      <c r="E2108" s="142" t="s">
        <v>8444</v>
      </c>
      <c r="F2108" s="143"/>
      <c r="G2108" s="147" t="s">
        <v>826</v>
      </c>
      <c r="H2108" s="166" t="str">
        <f t="shared" ref="H2108:H2177" si="62">IF(F2108=""," ",IF(F2108=G2108,"OK",G2108))</f>
        <v xml:space="preserve"> </v>
      </c>
      <c r="I2108">
        <f t="shared" ref="I2108:I2177" si="63">IF(H2108="OK",1,0)</f>
        <v>0</v>
      </c>
      <c r="N2108" s="107"/>
    </row>
    <row r="2109" spans="3:14" ht="106" customHeight="1">
      <c r="C2109" s="136">
        <v>2238</v>
      </c>
      <c r="D2109" s="137">
        <v>1987</v>
      </c>
      <c r="E2109" s="142" t="s">
        <v>8445</v>
      </c>
      <c r="F2109" s="143"/>
      <c r="G2109" s="147" t="s">
        <v>8446</v>
      </c>
      <c r="H2109" s="166" t="str">
        <f t="shared" si="62"/>
        <v xml:space="preserve"> </v>
      </c>
      <c r="I2109">
        <f t="shared" si="63"/>
        <v>0</v>
      </c>
      <c r="N2109" s="107"/>
    </row>
    <row r="2110" spans="3:14" ht="105" customHeight="1">
      <c r="C2110" s="146"/>
      <c r="D2110" s="137">
        <v>1988</v>
      </c>
      <c r="E2110" s="142" t="s">
        <v>8447</v>
      </c>
      <c r="F2110" s="143"/>
      <c r="G2110" s="147" t="s">
        <v>7812</v>
      </c>
      <c r="H2110" s="166" t="str">
        <f t="shared" si="62"/>
        <v xml:space="preserve"> </v>
      </c>
      <c r="I2110">
        <f t="shared" si="63"/>
        <v>0</v>
      </c>
      <c r="N2110" s="107"/>
    </row>
    <row r="2111" spans="3:14" ht="98" customHeight="1">
      <c r="C2111" s="136">
        <v>2239</v>
      </c>
      <c r="D2111" s="137">
        <v>1989</v>
      </c>
      <c r="E2111" s="142" t="s">
        <v>8448</v>
      </c>
      <c r="F2111" s="143"/>
      <c r="G2111" s="147" t="s">
        <v>8449</v>
      </c>
      <c r="H2111" s="166" t="str">
        <f t="shared" si="62"/>
        <v xml:space="preserve"> </v>
      </c>
      <c r="I2111">
        <f t="shared" si="63"/>
        <v>0</v>
      </c>
      <c r="N2111" s="107"/>
    </row>
    <row r="2112" spans="3:14" ht="88" customHeight="1">
      <c r="C2112" s="136">
        <v>2240</v>
      </c>
      <c r="D2112" s="137">
        <v>1990</v>
      </c>
      <c r="E2112" s="142" t="s">
        <v>8450</v>
      </c>
      <c r="F2112" s="143"/>
      <c r="G2112" s="147" t="s">
        <v>835</v>
      </c>
      <c r="H2112" s="166" t="str">
        <f t="shared" si="62"/>
        <v xml:space="preserve"> </v>
      </c>
      <c r="I2112">
        <f t="shared" si="63"/>
        <v>0</v>
      </c>
      <c r="N2112" s="107"/>
    </row>
    <row r="2113" spans="3:14" ht="88" customHeight="1">
      <c r="C2113" s="136">
        <v>2241</v>
      </c>
      <c r="D2113" s="137">
        <v>1991</v>
      </c>
      <c r="E2113" s="142" t="s">
        <v>8451</v>
      </c>
      <c r="F2113" s="143"/>
      <c r="G2113" s="147" t="s">
        <v>8452</v>
      </c>
      <c r="H2113" s="166" t="str">
        <f t="shared" si="62"/>
        <v xml:space="preserve"> </v>
      </c>
      <c r="I2113">
        <f t="shared" si="63"/>
        <v>0</v>
      </c>
      <c r="N2113" s="107"/>
    </row>
    <row r="2114" spans="3:14" ht="88" customHeight="1">
      <c r="C2114" s="136">
        <v>2242</v>
      </c>
      <c r="D2114" s="137">
        <v>1992</v>
      </c>
      <c r="E2114" s="142" t="s">
        <v>8453</v>
      </c>
      <c r="F2114" s="143"/>
      <c r="G2114" s="147" t="s">
        <v>5814</v>
      </c>
      <c r="H2114" s="166" t="str">
        <f t="shared" si="62"/>
        <v xml:space="preserve"> </v>
      </c>
      <c r="I2114">
        <f t="shared" si="63"/>
        <v>0</v>
      </c>
      <c r="N2114" s="107"/>
    </row>
    <row r="2115" spans="3:14" ht="88" customHeight="1">
      <c r="C2115" s="146"/>
      <c r="D2115" s="137">
        <v>1993</v>
      </c>
      <c r="E2115" s="142" t="s">
        <v>8454</v>
      </c>
      <c r="F2115" s="143"/>
      <c r="G2115" s="147" t="s">
        <v>842</v>
      </c>
      <c r="H2115" s="166" t="str">
        <f t="shared" si="62"/>
        <v xml:space="preserve"> </v>
      </c>
      <c r="I2115">
        <f t="shared" si="63"/>
        <v>0</v>
      </c>
      <c r="N2115" s="107"/>
    </row>
    <row r="2116" spans="3:14" ht="88" customHeight="1">
      <c r="C2116" s="136">
        <v>2243</v>
      </c>
      <c r="D2116" s="137">
        <v>1994</v>
      </c>
      <c r="E2116" s="142" t="s">
        <v>8455</v>
      </c>
      <c r="F2116" s="143"/>
      <c r="G2116" s="147" t="s">
        <v>8456</v>
      </c>
      <c r="H2116" s="166" t="str">
        <f t="shared" si="62"/>
        <v xml:space="preserve"> </v>
      </c>
      <c r="I2116">
        <f t="shared" si="63"/>
        <v>0</v>
      </c>
      <c r="N2116" s="107"/>
    </row>
    <row r="2117" spans="3:14" ht="88" customHeight="1">
      <c r="C2117" s="146"/>
      <c r="D2117" s="137">
        <v>1995</v>
      </c>
      <c r="E2117" s="142" t="s">
        <v>8457</v>
      </c>
      <c r="F2117" s="143"/>
      <c r="G2117" s="147" t="s">
        <v>790</v>
      </c>
      <c r="H2117" s="166" t="str">
        <f t="shared" si="62"/>
        <v xml:space="preserve"> </v>
      </c>
      <c r="I2117">
        <f t="shared" si="63"/>
        <v>0</v>
      </c>
      <c r="N2117" s="107"/>
    </row>
    <row r="2118" spans="3:14" ht="88" customHeight="1">
      <c r="C2118" s="136">
        <v>2244</v>
      </c>
      <c r="D2118" s="137">
        <v>1996</v>
      </c>
      <c r="E2118" s="142" t="s">
        <v>8458</v>
      </c>
      <c r="F2118" s="143"/>
      <c r="G2118" s="147" t="s">
        <v>835</v>
      </c>
      <c r="H2118" s="166" t="str">
        <f t="shared" si="62"/>
        <v xml:space="preserve"> </v>
      </c>
      <c r="I2118">
        <f t="shared" si="63"/>
        <v>0</v>
      </c>
      <c r="N2118" s="107"/>
    </row>
    <row r="2119" spans="3:14" ht="88" customHeight="1">
      <c r="C2119" s="146"/>
      <c r="D2119" s="137">
        <v>1997</v>
      </c>
      <c r="E2119" s="142" t="s">
        <v>8459</v>
      </c>
      <c r="F2119" s="143"/>
      <c r="G2119" s="147" t="s">
        <v>1021</v>
      </c>
      <c r="H2119" s="166" t="str">
        <f t="shared" si="62"/>
        <v xml:space="preserve"> </v>
      </c>
      <c r="I2119">
        <f t="shared" si="63"/>
        <v>0</v>
      </c>
      <c r="N2119" s="107"/>
    </row>
    <row r="2120" spans="3:14" ht="88" customHeight="1">
      <c r="C2120" s="136">
        <v>2245</v>
      </c>
      <c r="D2120" s="137">
        <v>1998</v>
      </c>
      <c r="E2120" s="142" t="s">
        <v>8460</v>
      </c>
      <c r="F2120" s="143"/>
      <c r="G2120" s="147" t="s">
        <v>784</v>
      </c>
      <c r="H2120" s="166" t="str">
        <f t="shared" si="62"/>
        <v xml:space="preserve"> </v>
      </c>
      <c r="I2120">
        <f t="shared" si="63"/>
        <v>0</v>
      </c>
      <c r="N2120" s="107"/>
    </row>
    <row r="2121" spans="3:14" ht="88" customHeight="1">
      <c r="C2121" s="136">
        <v>2246</v>
      </c>
      <c r="D2121" s="137">
        <v>1999</v>
      </c>
      <c r="E2121" s="142" t="s">
        <v>8461</v>
      </c>
      <c r="F2121" s="143"/>
      <c r="G2121" s="147" t="s">
        <v>868</v>
      </c>
      <c r="H2121" s="166" t="str">
        <f t="shared" si="62"/>
        <v xml:space="preserve"> </v>
      </c>
      <c r="I2121">
        <f t="shared" si="63"/>
        <v>0</v>
      </c>
      <c r="N2121" s="107"/>
    </row>
    <row r="2122" spans="3:14" ht="88" customHeight="1">
      <c r="C2122" s="146"/>
      <c r="D2122" s="137">
        <v>2000</v>
      </c>
      <c r="E2122" s="142" t="s">
        <v>8462</v>
      </c>
      <c r="F2122" s="143"/>
      <c r="G2122" s="147" t="s">
        <v>8463</v>
      </c>
      <c r="H2122" s="166" t="str">
        <f t="shared" si="62"/>
        <v xml:space="preserve"> </v>
      </c>
      <c r="I2122">
        <f t="shared" si="63"/>
        <v>0</v>
      </c>
      <c r="N2122" s="107"/>
    </row>
    <row r="2123" spans="3:14" ht="88" customHeight="1">
      <c r="C2123" s="136">
        <v>2247</v>
      </c>
      <c r="D2123" s="137">
        <v>2001</v>
      </c>
      <c r="E2123" s="142" t="s">
        <v>8464</v>
      </c>
      <c r="F2123" s="143"/>
      <c r="G2123" s="147" t="s">
        <v>835</v>
      </c>
      <c r="H2123" s="166" t="str">
        <f t="shared" si="62"/>
        <v xml:space="preserve"> </v>
      </c>
      <c r="I2123">
        <f t="shared" si="63"/>
        <v>0</v>
      </c>
      <c r="N2123" s="107"/>
    </row>
    <row r="2124" spans="3:14" ht="88" customHeight="1">
      <c r="C2124" s="146"/>
      <c r="D2124" s="137">
        <v>2002</v>
      </c>
      <c r="E2124" s="142" t="s">
        <v>8465</v>
      </c>
      <c r="F2124" s="143"/>
      <c r="G2124" s="147" t="s">
        <v>8466</v>
      </c>
      <c r="H2124" s="166" t="str">
        <f t="shared" si="62"/>
        <v xml:space="preserve"> </v>
      </c>
      <c r="I2124">
        <f t="shared" si="63"/>
        <v>0</v>
      </c>
      <c r="N2124" s="107"/>
    </row>
    <row r="2125" spans="3:14" ht="88" customHeight="1">
      <c r="C2125" s="136">
        <v>2248</v>
      </c>
      <c r="D2125" s="137">
        <v>2003</v>
      </c>
      <c r="E2125" s="142" t="s">
        <v>8467</v>
      </c>
      <c r="F2125" s="143"/>
      <c r="G2125" s="147" t="s">
        <v>8468</v>
      </c>
      <c r="H2125" s="166" t="str">
        <f t="shared" si="62"/>
        <v xml:space="preserve"> </v>
      </c>
      <c r="I2125">
        <f t="shared" si="63"/>
        <v>0</v>
      </c>
      <c r="N2125" s="107"/>
    </row>
    <row r="2126" spans="3:14" ht="88" customHeight="1">
      <c r="C2126" s="136">
        <v>2249</v>
      </c>
      <c r="D2126" s="137">
        <v>2004</v>
      </c>
      <c r="E2126" s="142" t="s">
        <v>8469</v>
      </c>
      <c r="F2126" s="143"/>
      <c r="G2126" s="147" t="s">
        <v>791</v>
      </c>
      <c r="H2126" s="166" t="str">
        <f t="shared" si="62"/>
        <v xml:space="preserve"> </v>
      </c>
      <c r="I2126">
        <f t="shared" si="63"/>
        <v>0</v>
      </c>
      <c r="N2126" s="107"/>
    </row>
    <row r="2127" spans="3:14" ht="88" customHeight="1">
      <c r="C2127" s="136">
        <v>2250</v>
      </c>
      <c r="D2127" s="137">
        <v>2005</v>
      </c>
      <c r="E2127" s="142" t="s">
        <v>8470</v>
      </c>
      <c r="F2127" s="143"/>
      <c r="G2127" s="147" t="s">
        <v>944</v>
      </c>
      <c r="H2127" s="166" t="str">
        <f t="shared" si="62"/>
        <v xml:space="preserve"> </v>
      </c>
      <c r="I2127">
        <f t="shared" si="63"/>
        <v>0</v>
      </c>
      <c r="N2127" s="107"/>
    </row>
    <row r="2128" spans="3:14" ht="88" customHeight="1">
      <c r="C2128" s="136">
        <v>2251</v>
      </c>
      <c r="D2128" s="137">
        <v>2006</v>
      </c>
      <c r="E2128" s="142" t="s">
        <v>8471</v>
      </c>
      <c r="F2128" s="143"/>
      <c r="G2128" s="147" t="s">
        <v>8472</v>
      </c>
      <c r="H2128" s="166" t="str">
        <f t="shared" si="62"/>
        <v xml:space="preserve"> </v>
      </c>
      <c r="I2128">
        <f t="shared" si="63"/>
        <v>0</v>
      </c>
      <c r="N2128" s="107"/>
    </row>
    <row r="2129" spans="3:14" ht="88" customHeight="1">
      <c r="C2129" s="136">
        <v>2252</v>
      </c>
      <c r="D2129" s="137">
        <v>2007</v>
      </c>
      <c r="E2129" s="142" t="s">
        <v>8473</v>
      </c>
      <c r="F2129" s="143"/>
      <c r="G2129" s="147" t="s">
        <v>8474</v>
      </c>
      <c r="H2129" s="166" t="str">
        <f t="shared" si="62"/>
        <v xml:space="preserve"> </v>
      </c>
      <c r="I2129">
        <f t="shared" si="63"/>
        <v>0</v>
      </c>
      <c r="N2129" s="107"/>
    </row>
    <row r="2130" spans="3:14" ht="88" customHeight="1">
      <c r="C2130" s="146"/>
      <c r="D2130" s="137">
        <v>2008</v>
      </c>
      <c r="E2130" s="142" t="s">
        <v>8475</v>
      </c>
      <c r="F2130" s="143"/>
      <c r="G2130" s="147" t="s">
        <v>8476</v>
      </c>
      <c r="H2130" s="166" t="str">
        <f t="shared" si="62"/>
        <v xml:space="preserve"> </v>
      </c>
      <c r="I2130">
        <f t="shared" si="63"/>
        <v>0</v>
      </c>
      <c r="N2130" s="107"/>
    </row>
    <row r="2131" spans="3:14" ht="88" customHeight="1">
      <c r="C2131" s="136">
        <v>2253</v>
      </c>
      <c r="D2131" s="137">
        <v>2009</v>
      </c>
      <c r="E2131" s="142" t="s">
        <v>8477</v>
      </c>
      <c r="F2131" s="143"/>
      <c r="G2131" s="147" t="s">
        <v>8478</v>
      </c>
      <c r="H2131" s="166" t="str">
        <f t="shared" si="62"/>
        <v xml:space="preserve"> </v>
      </c>
      <c r="I2131">
        <f t="shared" si="63"/>
        <v>0</v>
      </c>
      <c r="N2131" s="107"/>
    </row>
    <row r="2132" spans="3:14" ht="88" customHeight="1">
      <c r="C2132" s="136">
        <v>2254</v>
      </c>
      <c r="D2132" s="137">
        <v>2010</v>
      </c>
      <c r="E2132" s="142" t="s">
        <v>8479</v>
      </c>
      <c r="F2132" s="143"/>
      <c r="G2132" s="147" t="s">
        <v>6618</v>
      </c>
      <c r="H2132" s="166" t="str">
        <f t="shared" si="62"/>
        <v xml:space="preserve"> </v>
      </c>
      <c r="I2132">
        <f t="shared" si="63"/>
        <v>0</v>
      </c>
      <c r="N2132" s="107"/>
    </row>
    <row r="2133" spans="3:14" ht="88" customHeight="1">
      <c r="C2133" s="136">
        <v>2255</v>
      </c>
      <c r="D2133" s="137">
        <v>2011</v>
      </c>
      <c r="E2133" s="142" t="s">
        <v>8480</v>
      </c>
      <c r="F2133" s="143"/>
      <c r="G2133" s="147" t="s">
        <v>8481</v>
      </c>
      <c r="H2133" s="166" t="str">
        <f t="shared" si="62"/>
        <v xml:space="preserve"> </v>
      </c>
      <c r="I2133">
        <f t="shared" si="63"/>
        <v>0</v>
      </c>
      <c r="N2133" s="107"/>
    </row>
    <row r="2134" spans="3:14" ht="88" customHeight="1">
      <c r="C2134" s="136"/>
      <c r="D2134" s="137">
        <v>2012</v>
      </c>
      <c r="E2134" s="142" t="s">
        <v>8482</v>
      </c>
      <c r="F2134" s="143"/>
      <c r="G2134" s="147" t="s">
        <v>8483</v>
      </c>
      <c r="H2134" s="166" t="str">
        <f t="shared" si="62"/>
        <v xml:space="preserve"> </v>
      </c>
      <c r="I2134">
        <f t="shared" si="63"/>
        <v>0</v>
      </c>
      <c r="N2134" s="107"/>
    </row>
    <row r="2135" spans="3:14" ht="88" customHeight="1">
      <c r="C2135" s="136">
        <v>2256</v>
      </c>
      <c r="D2135" s="137">
        <v>2013</v>
      </c>
      <c r="E2135" s="142" t="s">
        <v>8484</v>
      </c>
      <c r="F2135" s="143"/>
      <c r="G2135" s="147" t="s">
        <v>2664</v>
      </c>
      <c r="H2135" s="166" t="str">
        <f t="shared" si="62"/>
        <v xml:space="preserve"> </v>
      </c>
      <c r="I2135">
        <f t="shared" si="63"/>
        <v>0</v>
      </c>
      <c r="N2135" s="107"/>
    </row>
    <row r="2136" spans="3:14" ht="88" customHeight="1">
      <c r="C2136" s="146"/>
      <c r="D2136" s="137">
        <v>2014</v>
      </c>
      <c r="E2136" s="142" t="s">
        <v>8485</v>
      </c>
      <c r="F2136" s="143"/>
      <c r="G2136" s="147" t="s">
        <v>835</v>
      </c>
      <c r="H2136" s="166" t="str">
        <f t="shared" si="62"/>
        <v xml:space="preserve"> </v>
      </c>
      <c r="I2136">
        <f t="shared" si="63"/>
        <v>0</v>
      </c>
      <c r="N2136" s="107"/>
    </row>
    <row r="2137" spans="3:14" ht="88" customHeight="1">
      <c r="C2137" s="136">
        <v>2257</v>
      </c>
      <c r="D2137" s="137">
        <v>2015</v>
      </c>
      <c r="E2137" s="142" t="s">
        <v>8486</v>
      </c>
      <c r="F2137" s="143"/>
      <c r="G2137" s="147" t="s">
        <v>8487</v>
      </c>
      <c r="H2137" s="166" t="str">
        <f t="shared" si="62"/>
        <v xml:space="preserve"> </v>
      </c>
      <c r="I2137">
        <f t="shared" si="63"/>
        <v>0</v>
      </c>
      <c r="N2137" s="107"/>
    </row>
    <row r="2138" spans="3:14" ht="88" customHeight="1">
      <c r="C2138" s="146"/>
      <c r="D2138" s="137">
        <v>2016</v>
      </c>
      <c r="E2138" s="142" t="s">
        <v>8488</v>
      </c>
      <c r="F2138" s="143"/>
      <c r="G2138" s="147" t="s">
        <v>8489</v>
      </c>
      <c r="H2138" s="166" t="str">
        <f t="shared" si="62"/>
        <v xml:space="preserve"> </v>
      </c>
      <c r="I2138">
        <f t="shared" si="63"/>
        <v>0</v>
      </c>
      <c r="N2138" s="107"/>
    </row>
    <row r="2139" spans="3:14" ht="88" customHeight="1">
      <c r="C2139" s="146"/>
      <c r="D2139" s="137">
        <v>2017</v>
      </c>
      <c r="E2139" s="167" t="s">
        <v>8490</v>
      </c>
      <c r="F2139" s="168"/>
      <c r="G2139" s="169" t="s">
        <v>8491</v>
      </c>
      <c r="H2139" s="170" t="str">
        <f t="shared" si="62"/>
        <v xml:space="preserve"> </v>
      </c>
      <c r="I2139">
        <f t="shared" si="63"/>
        <v>0</v>
      </c>
      <c r="N2139" s="107"/>
    </row>
    <row r="2140" spans="3:14" ht="67" customHeight="1">
      <c r="C2140" s="148"/>
      <c r="D2140" s="149"/>
      <c r="E2140" s="150"/>
      <c r="F2140" s="151"/>
      <c r="G2140" s="178"/>
      <c r="H2140" s="153" t="s">
        <v>8492</v>
      </c>
      <c r="I2140">
        <f>SUM(I2030:I2139)</f>
        <v>0</v>
      </c>
      <c r="N2140" s="107"/>
    </row>
    <row r="2141" spans="3:14" ht="68" customHeight="1">
      <c r="C2141" s="148"/>
      <c r="D2141" s="149"/>
      <c r="E2141" s="150"/>
      <c r="F2141" s="151"/>
      <c r="G2141" s="178"/>
      <c r="H2141" s="154">
        <f>I2141</f>
        <v>0</v>
      </c>
      <c r="I2141">
        <f>I2140/110</f>
        <v>0</v>
      </c>
      <c r="N2141" s="107"/>
    </row>
    <row r="2142" spans="3:14" ht="88" customHeight="1">
      <c r="C2142" s="148"/>
      <c r="D2142" s="149"/>
      <c r="E2142" s="150"/>
      <c r="F2142" s="151"/>
      <c r="G2142" s="178"/>
      <c r="H2142" s="105"/>
      <c r="N2142" s="107"/>
    </row>
    <row r="2143" spans="3:14" ht="88" customHeight="1" thickBot="1">
      <c r="C2143" s="148"/>
      <c r="D2143" s="149"/>
      <c r="E2143" s="150"/>
      <c r="F2143" s="151"/>
      <c r="G2143" s="178"/>
      <c r="H2143" s="105"/>
      <c r="N2143" s="107"/>
    </row>
    <row r="2144" spans="3:14" ht="88" customHeight="1" thickTop="1" thickBot="1">
      <c r="C2144" s="155" t="s">
        <v>8493</v>
      </c>
      <c r="D2144" s="156"/>
      <c r="E2144" s="126"/>
      <c r="F2144" s="157"/>
      <c r="G2144" s="179"/>
      <c r="H2144" s="128"/>
      <c r="N2144" s="107"/>
    </row>
    <row r="2145" spans="3:14" ht="106" customHeight="1" thickTop="1" thickBot="1">
      <c r="C2145" s="193" t="s">
        <v>8494</v>
      </c>
      <c r="D2145" s="172" t="s">
        <v>5228</v>
      </c>
      <c r="E2145" s="173" t="s">
        <v>5229</v>
      </c>
      <c r="F2145" s="174" t="s">
        <v>5230</v>
      </c>
      <c r="G2145" s="175" t="s">
        <v>5231</v>
      </c>
      <c r="H2145" s="176" t="s">
        <v>5232</v>
      </c>
      <c r="N2145" s="107"/>
    </row>
    <row r="2146" spans="3:14" ht="88" customHeight="1" thickTop="1">
      <c r="C2146" s="136">
        <v>2258</v>
      </c>
      <c r="D2146" s="137">
        <v>2018</v>
      </c>
      <c r="E2146" s="138" t="s">
        <v>8495</v>
      </c>
      <c r="F2146" s="139"/>
      <c r="G2146" s="164" t="s">
        <v>7640</v>
      </c>
      <c r="H2146" s="165" t="str">
        <f t="shared" si="62"/>
        <v xml:space="preserve"> </v>
      </c>
      <c r="I2146">
        <f t="shared" si="63"/>
        <v>0</v>
      </c>
      <c r="N2146" s="107"/>
    </row>
    <row r="2147" spans="3:14" ht="88" customHeight="1">
      <c r="C2147" s="146"/>
      <c r="D2147" s="137">
        <v>2019</v>
      </c>
      <c r="E2147" s="142" t="s">
        <v>8496</v>
      </c>
      <c r="F2147" s="143"/>
      <c r="G2147" s="147" t="s">
        <v>7697</v>
      </c>
      <c r="H2147" s="166" t="str">
        <f t="shared" si="62"/>
        <v xml:space="preserve"> </v>
      </c>
      <c r="I2147">
        <f t="shared" si="63"/>
        <v>0</v>
      </c>
      <c r="N2147" s="107"/>
    </row>
    <row r="2148" spans="3:14" ht="88" customHeight="1">
      <c r="C2148" s="136">
        <v>2259</v>
      </c>
      <c r="D2148" s="137">
        <v>2020</v>
      </c>
      <c r="E2148" s="142" t="s">
        <v>8497</v>
      </c>
      <c r="F2148" s="143"/>
      <c r="G2148" s="147" t="s">
        <v>8498</v>
      </c>
      <c r="H2148" s="166" t="str">
        <f t="shared" si="62"/>
        <v xml:space="preserve"> </v>
      </c>
      <c r="I2148">
        <f t="shared" si="63"/>
        <v>0</v>
      </c>
      <c r="N2148" s="107"/>
    </row>
    <row r="2149" spans="3:14" ht="88" customHeight="1">
      <c r="C2149" s="146"/>
      <c r="D2149" s="137">
        <v>2021</v>
      </c>
      <c r="E2149" s="142" t="s">
        <v>8499</v>
      </c>
      <c r="F2149" s="143"/>
      <c r="G2149" s="147" t="s">
        <v>8500</v>
      </c>
      <c r="H2149" s="166" t="str">
        <f t="shared" si="62"/>
        <v xml:space="preserve"> </v>
      </c>
      <c r="I2149">
        <f t="shared" si="63"/>
        <v>0</v>
      </c>
      <c r="N2149" s="107"/>
    </row>
    <row r="2150" spans="3:14" ht="88" customHeight="1">
      <c r="C2150" s="136">
        <v>2260</v>
      </c>
      <c r="D2150" s="137">
        <v>2022</v>
      </c>
      <c r="E2150" s="142" t="s">
        <v>8501</v>
      </c>
      <c r="F2150" s="143"/>
      <c r="G2150" s="147" t="s">
        <v>944</v>
      </c>
      <c r="H2150" s="166" t="str">
        <f t="shared" si="62"/>
        <v xml:space="preserve"> </v>
      </c>
      <c r="I2150">
        <f t="shared" si="63"/>
        <v>0</v>
      </c>
      <c r="N2150" s="107"/>
    </row>
    <row r="2151" spans="3:14" ht="88" customHeight="1">
      <c r="C2151" s="136" t="s">
        <v>5342</v>
      </c>
      <c r="D2151" s="137">
        <v>2023</v>
      </c>
      <c r="E2151" s="142" t="s">
        <v>8502</v>
      </c>
      <c r="F2151" s="143"/>
      <c r="G2151" s="147" t="s">
        <v>791</v>
      </c>
      <c r="H2151" s="166" t="str">
        <f t="shared" si="62"/>
        <v xml:space="preserve"> </v>
      </c>
      <c r="I2151">
        <f t="shared" si="63"/>
        <v>0</v>
      </c>
      <c r="N2151" s="107"/>
    </row>
    <row r="2152" spans="3:14" ht="122" customHeight="1">
      <c r="C2152" s="146"/>
      <c r="D2152" s="137">
        <v>2024</v>
      </c>
      <c r="E2152" s="142" t="s">
        <v>8503</v>
      </c>
      <c r="F2152" s="143"/>
      <c r="G2152" s="147" t="s">
        <v>8504</v>
      </c>
      <c r="H2152" s="166" t="str">
        <f t="shared" si="62"/>
        <v xml:space="preserve"> </v>
      </c>
      <c r="I2152">
        <f t="shared" si="63"/>
        <v>0</v>
      </c>
      <c r="N2152" s="107"/>
    </row>
    <row r="2153" spans="3:14" ht="88" customHeight="1">
      <c r="C2153" s="136">
        <v>2261</v>
      </c>
      <c r="D2153" s="137">
        <v>2025</v>
      </c>
      <c r="E2153" s="142" t="s">
        <v>8505</v>
      </c>
      <c r="F2153" s="143"/>
      <c r="G2153" s="147" t="s">
        <v>8506</v>
      </c>
      <c r="H2153" s="166" t="str">
        <f t="shared" si="62"/>
        <v xml:space="preserve"> </v>
      </c>
      <c r="I2153">
        <f t="shared" si="63"/>
        <v>0</v>
      </c>
      <c r="N2153" s="107"/>
    </row>
    <row r="2154" spans="3:14" ht="88" customHeight="1">
      <c r="C2154" s="136" t="s">
        <v>5342</v>
      </c>
      <c r="D2154" s="137">
        <v>2026</v>
      </c>
      <c r="E2154" s="142" t="s">
        <v>8507</v>
      </c>
      <c r="F2154" s="143"/>
      <c r="G2154" s="147" t="s">
        <v>999</v>
      </c>
      <c r="H2154" s="166" t="str">
        <f t="shared" si="62"/>
        <v xml:space="preserve"> </v>
      </c>
      <c r="I2154">
        <f t="shared" si="63"/>
        <v>0</v>
      </c>
      <c r="N2154" s="107"/>
    </row>
    <row r="2155" spans="3:14" ht="88" customHeight="1">
      <c r="C2155" s="136">
        <v>2262</v>
      </c>
      <c r="D2155" s="137">
        <v>2027</v>
      </c>
      <c r="E2155" s="142" t="s">
        <v>8508</v>
      </c>
      <c r="F2155" s="143"/>
      <c r="G2155" s="147" t="s">
        <v>8509</v>
      </c>
      <c r="H2155" s="166" t="str">
        <f t="shared" si="62"/>
        <v xml:space="preserve"> </v>
      </c>
      <c r="I2155">
        <f t="shared" si="63"/>
        <v>0</v>
      </c>
      <c r="N2155" s="107"/>
    </row>
    <row r="2156" spans="3:14" ht="88" customHeight="1">
      <c r="C2156" s="146"/>
      <c r="D2156" s="137">
        <v>2028</v>
      </c>
      <c r="E2156" s="142" t="s">
        <v>8510</v>
      </c>
      <c r="F2156" s="143"/>
      <c r="G2156" s="147" t="s">
        <v>8511</v>
      </c>
      <c r="H2156" s="166" t="str">
        <f t="shared" si="62"/>
        <v xml:space="preserve"> </v>
      </c>
      <c r="I2156">
        <f t="shared" si="63"/>
        <v>0</v>
      </c>
      <c r="N2156" s="107"/>
    </row>
    <row r="2157" spans="3:14" ht="88" customHeight="1">
      <c r="C2157" s="136">
        <v>2263</v>
      </c>
      <c r="D2157" s="137">
        <v>2029</v>
      </c>
      <c r="E2157" s="142" t="s">
        <v>8512</v>
      </c>
      <c r="F2157" s="143"/>
      <c r="G2157" s="147" t="s">
        <v>8513</v>
      </c>
      <c r="H2157" s="166" t="str">
        <f t="shared" si="62"/>
        <v xml:space="preserve"> </v>
      </c>
      <c r="I2157">
        <f t="shared" si="63"/>
        <v>0</v>
      </c>
      <c r="N2157" s="107"/>
    </row>
    <row r="2158" spans="3:14" ht="88" customHeight="1">
      <c r="C2158" s="136">
        <v>2264</v>
      </c>
      <c r="D2158" s="137">
        <v>2030</v>
      </c>
      <c r="E2158" s="142" t="s">
        <v>8514</v>
      </c>
      <c r="F2158" s="143"/>
      <c r="G2158" s="147" t="s">
        <v>6526</v>
      </c>
      <c r="H2158" s="166" t="str">
        <f t="shared" si="62"/>
        <v xml:space="preserve"> </v>
      </c>
      <c r="I2158">
        <f t="shared" si="63"/>
        <v>0</v>
      </c>
      <c r="N2158" s="107"/>
    </row>
    <row r="2159" spans="3:14" ht="88" customHeight="1">
      <c r="C2159" s="136">
        <v>2265</v>
      </c>
      <c r="D2159" s="137">
        <v>2031</v>
      </c>
      <c r="E2159" s="142" t="s">
        <v>8515</v>
      </c>
      <c r="F2159" s="143"/>
      <c r="G2159" s="147" t="s">
        <v>8386</v>
      </c>
      <c r="H2159" s="166" t="str">
        <f t="shared" si="62"/>
        <v xml:space="preserve"> </v>
      </c>
      <c r="I2159">
        <f t="shared" si="63"/>
        <v>0</v>
      </c>
      <c r="N2159" s="107"/>
    </row>
    <row r="2160" spans="3:14" ht="88" customHeight="1">
      <c r="C2160" s="146"/>
      <c r="D2160" s="137">
        <v>2032</v>
      </c>
      <c r="E2160" s="142" t="s">
        <v>8516</v>
      </c>
      <c r="F2160" s="143"/>
      <c r="G2160" s="147" t="s">
        <v>8517</v>
      </c>
      <c r="H2160" s="166" t="str">
        <f t="shared" si="62"/>
        <v xml:space="preserve"> </v>
      </c>
      <c r="I2160">
        <f t="shared" si="63"/>
        <v>0</v>
      </c>
      <c r="N2160" s="107"/>
    </row>
    <row r="2161" spans="3:14" ht="88" customHeight="1">
      <c r="C2161" s="146"/>
      <c r="D2161" s="137">
        <v>2033</v>
      </c>
      <c r="E2161" s="142" t="s">
        <v>8518</v>
      </c>
      <c r="F2161" s="143"/>
      <c r="G2161" s="147" t="s">
        <v>791</v>
      </c>
      <c r="H2161" s="166" t="str">
        <f t="shared" si="62"/>
        <v xml:space="preserve"> </v>
      </c>
      <c r="I2161">
        <f t="shared" si="63"/>
        <v>0</v>
      </c>
      <c r="N2161" s="107"/>
    </row>
    <row r="2162" spans="3:14" ht="88" customHeight="1">
      <c r="C2162" s="136">
        <v>2266</v>
      </c>
      <c r="D2162" s="137">
        <v>2034</v>
      </c>
      <c r="E2162" s="142" t="s">
        <v>8519</v>
      </c>
      <c r="F2162" s="143"/>
      <c r="G2162" s="147" t="s">
        <v>8520</v>
      </c>
      <c r="H2162" s="166" t="str">
        <f t="shared" si="62"/>
        <v xml:space="preserve"> </v>
      </c>
      <c r="I2162">
        <f t="shared" si="63"/>
        <v>0</v>
      </c>
      <c r="N2162" s="107"/>
    </row>
    <row r="2163" spans="3:14" ht="88" customHeight="1">
      <c r="C2163" s="146"/>
      <c r="D2163" s="137">
        <v>2035</v>
      </c>
      <c r="E2163" s="142" t="s">
        <v>8521</v>
      </c>
      <c r="F2163" s="143"/>
      <c r="G2163" s="147" t="s">
        <v>7682</v>
      </c>
      <c r="H2163" s="166" t="str">
        <f t="shared" si="62"/>
        <v xml:space="preserve"> </v>
      </c>
      <c r="I2163">
        <f t="shared" si="63"/>
        <v>0</v>
      </c>
      <c r="N2163" s="107"/>
    </row>
    <row r="2164" spans="3:14" ht="88" customHeight="1">
      <c r="C2164" s="136">
        <v>2267</v>
      </c>
      <c r="D2164" s="137">
        <v>2036</v>
      </c>
      <c r="E2164" s="142" t="s">
        <v>8522</v>
      </c>
      <c r="F2164" s="143"/>
      <c r="G2164" s="147" t="s">
        <v>790</v>
      </c>
      <c r="H2164" s="166" t="str">
        <f t="shared" si="62"/>
        <v xml:space="preserve"> </v>
      </c>
      <c r="I2164">
        <f t="shared" si="63"/>
        <v>0</v>
      </c>
      <c r="N2164" s="107"/>
    </row>
    <row r="2165" spans="3:14" ht="88" customHeight="1">
      <c r="C2165" s="136">
        <v>2268</v>
      </c>
      <c r="D2165" s="137">
        <v>2037</v>
      </c>
      <c r="E2165" s="142" t="s">
        <v>8523</v>
      </c>
      <c r="F2165" s="143"/>
      <c r="G2165" s="147" t="s">
        <v>784</v>
      </c>
      <c r="H2165" s="166" t="str">
        <f t="shared" si="62"/>
        <v xml:space="preserve"> </v>
      </c>
      <c r="I2165">
        <f t="shared" si="63"/>
        <v>0</v>
      </c>
      <c r="N2165" s="107"/>
    </row>
    <row r="2166" spans="3:14" ht="88" customHeight="1">
      <c r="C2166" s="146"/>
      <c r="D2166" s="137">
        <v>2038</v>
      </c>
      <c r="E2166" s="142" t="s">
        <v>8524</v>
      </c>
      <c r="F2166" s="143"/>
      <c r="G2166" s="147" t="s">
        <v>986</v>
      </c>
      <c r="H2166" s="166" t="str">
        <f t="shared" si="62"/>
        <v xml:space="preserve"> </v>
      </c>
      <c r="I2166">
        <f t="shared" si="63"/>
        <v>0</v>
      </c>
      <c r="N2166" s="107"/>
    </row>
    <row r="2167" spans="3:14" ht="88" customHeight="1">
      <c r="C2167" s="146"/>
      <c r="D2167" s="137">
        <v>2039</v>
      </c>
      <c r="E2167" s="142" t="s">
        <v>8525</v>
      </c>
      <c r="F2167" s="143"/>
      <c r="G2167" s="147" t="s">
        <v>8526</v>
      </c>
      <c r="H2167" s="166" t="str">
        <f t="shared" si="62"/>
        <v xml:space="preserve"> </v>
      </c>
      <c r="I2167">
        <f t="shared" si="63"/>
        <v>0</v>
      </c>
      <c r="N2167" s="107"/>
    </row>
    <row r="2168" spans="3:14" ht="88" customHeight="1">
      <c r="C2168" s="136">
        <v>2269</v>
      </c>
      <c r="D2168" s="137">
        <v>2040</v>
      </c>
      <c r="E2168" s="142" t="s">
        <v>8527</v>
      </c>
      <c r="F2168" s="143"/>
      <c r="G2168" s="147" t="s">
        <v>8528</v>
      </c>
      <c r="H2168" s="166" t="str">
        <f t="shared" si="62"/>
        <v xml:space="preserve"> </v>
      </c>
      <c r="I2168">
        <f t="shared" si="63"/>
        <v>0</v>
      </c>
      <c r="N2168" s="107"/>
    </row>
    <row r="2169" spans="3:14" ht="88" customHeight="1">
      <c r="C2169" s="136">
        <v>2270</v>
      </c>
      <c r="D2169" s="137">
        <v>2041</v>
      </c>
      <c r="E2169" s="142" t="s">
        <v>8529</v>
      </c>
      <c r="F2169" s="143"/>
      <c r="G2169" s="147" t="s">
        <v>811</v>
      </c>
      <c r="H2169" s="166" t="str">
        <f t="shared" si="62"/>
        <v xml:space="preserve"> </v>
      </c>
      <c r="I2169">
        <f t="shared" si="63"/>
        <v>0</v>
      </c>
      <c r="N2169" s="107"/>
    </row>
    <row r="2170" spans="3:14" ht="88" customHeight="1">
      <c r="C2170" s="136">
        <v>2271</v>
      </c>
      <c r="D2170" s="137">
        <v>2042</v>
      </c>
      <c r="E2170" s="177" t="s">
        <v>8530</v>
      </c>
      <c r="F2170" s="143"/>
      <c r="G2170" s="147" t="s">
        <v>2805</v>
      </c>
      <c r="H2170" s="166" t="str">
        <f t="shared" si="62"/>
        <v xml:space="preserve"> </v>
      </c>
      <c r="I2170">
        <f t="shared" si="63"/>
        <v>0</v>
      </c>
      <c r="N2170" s="107"/>
    </row>
    <row r="2171" spans="3:14" ht="101" customHeight="1">
      <c r="C2171" s="136">
        <v>2272</v>
      </c>
      <c r="D2171" s="137">
        <v>2043</v>
      </c>
      <c r="E2171" s="142" t="s">
        <v>8531</v>
      </c>
      <c r="F2171" s="143"/>
      <c r="G2171" s="147" t="s">
        <v>8532</v>
      </c>
      <c r="H2171" s="166" t="str">
        <f t="shared" si="62"/>
        <v xml:space="preserve"> </v>
      </c>
      <c r="I2171">
        <f t="shared" si="63"/>
        <v>0</v>
      </c>
      <c r="N2171" s="107"/>
    </row>
    <row r="2172" spans="3:14" ht="88" customHeight="1">
      <c r="C2172" s="136">
        <v>2273</v>
      </c>
      <c r="D2172" s="137">
        <v>2044</v>
      </c>
      <c r="E2172" s="142" t="s">
        <v>8533</v>
      </c>
      <c r="F2172" s="143"/>
      <c r="G2172" s="147" t="s">
        <v>826</v>
      </c>
      <c r="H2172" s="166" t="str">
        <f t="shared" si="62"/>
        <v xml:space="preserve"> </v>
      </c>
      <c r="I2172">
        <f t="shared" si="63"/>
        <v>0</v>
      </c>
      <c r="N2172" s="107"/>
    </row>
    <row r="2173" spans="3:14" ht="88" customHeight="1">
      <c r="C2173" s="146"/>
      <c r="D2173" s="137">
        <v>2045</v>
      </c>
      <c r="E2173" s="142" t="s">
        <v>8534</v>
      </c>
      <c r="F2173" s="143"/>
      <c r="G2173" s="147" t="s">
        <v>8535</v>
      </c>
      <c r="H2173" s="166" t="str">
        <f t="shared" si="62"/>
        <v xml:space="preserve"> </v>
      </c>
      <c r="I2173">
        <f t="shared" si="63"/>
        <v>0</v>
      </c>
      <c r="N2173" s="107"/>
    </row>
    <row r="2174" spans="3:14" ht="88" customHeight="1">
      <c r="C2174" s="136">
        <v>2274</v>
      </c>
      <c r="D2174" s="137">
        <v>2046</v>
      </c>
      <c r="E2174" s="142" t="s">
        <v>8536</v>
      </c>
      <c r="F2174" s="143"/>
      <c r="G2174" s="147" t="s">
        <v>8537</v>
      </c>
      <c r="H2174" s="166" t="str">
        <f t="shared" si="62"/>
        <v xml:space="preserve"> </v>
      </c>
      <c r="I2174">
        <f t="shared" si="63"/>
        <v>0</v>
      </c>
      <c r="N2174" s="107"/>
    </row>
    <row r="2175" spans="3:14" ht="88" customHeight="1">
      <c r="C2175" s="136">
        <v>2275</v>
      </c>
      <c r="D2175" s="137">
        <v>2047</v>
      </c>
      <c r="E2175" s="142" t="s">
        <v>8538</v>
      </c>
      <c r="F2175" s="143"/>
      <c r="G2175" s="147" t="s">
        <v>8539</v>
      </c>
      <c r="H2175" s="166" t="str">
        <f t="shared" si="62"/>
        <v xml:space="preserve"> </v>
      </c>
      <c r="I2175">
        <f t="shared" si="63"/>
        <v>0</v>
      </c>
      <c r="N2175" s="107"/>
    </row>
    <row r="2176" spans="3:14" ht="88" customHeight="1">
      <c r="C2176" s="136">
        <v>2276</v>
      </c>
      <c r="D2176" s="137">
        <v>2048</v>
      </c>
      <c r="E2176" s="142" t="s">
        <v>8540</v>
      </c>
      <c r="F2176" s="143"/>
      <c r="G2176" s="147" t="s">
        <v>826</v>
      </c>
      <c r="H2176" s="166" t="str">
        <f t="shared" si="62"/>
        <v xml:space="preserve"> </v>
      </c>
      <c r="I2176">
        <f t="shared" si="63"/>
        <v>0</v>
      </c>
      <c r="N2176" s="107"/>
    </row>
    <row r="2177" spans="3:14" ht="88" customHeight="1">
      <c r="C2177" s="146"/>
      <c r="D2177" s="137">
        <v>2049</v>
      </c>
      <c r="E2177" s="142" t="s">
        <v>8541</v>
      </c>
      <c r="F2177" s="143"/>
      <c r="G2177" s="147" t="s">
        <v>2835</v>
      </c>
      <c r="H2177" s="166" t="str">
        <f t="shared" si="62"/>
        <v xml:space="preserve"> </v>
      </c>
      <c r="I2177">
        <f t="shared" si="63"/>
        <v>0</v>
      </c>
      <c r="N2177" s="107"/>
    </row>
    <row r="2178" spans="3:14" ht="88" customHeight="1">
      <c r="C2178" s="136">
        <v>2277</v>
      </c>
      <c r="D2178" s="137">
        <v>2050</v>
      </c>
      <c r="E2178" s="142" t="s">
        <v>8542</v>
      </c>
      <c r="F2178" s="143"/>
      <c r="G2178" s="147" t="s">
        <v>8543</v>
      </c>
      <c r="H2178" s="166" t="str">
        <f t="shared" ref="H2178:H2241" si="64">IF(F2178=""," ",IF(F2178=G2178,"OK",G2178))</f>
        <v xml:space="preserve"> </v>
      </c>
      <c r="I2178">
        <f t="shared" ref="I2178:I2241" si="65">IF(H2178="OK",1,0)</f>
        <v>0</v>
      </c>
      <c r="N2178" s="107"/>
    </row>
    <row r="2179" spans="3:14" ht="88" customHeight="1">
      <c r="C2179" s="146"/>
      <c r="D2179" s="137">
        <v>2051</v>
      </c>
      <c r="E2179" s="142" t="s">
        <v>8544</v>
      </c>
      <c r="F2179" s="143"/>
      <c r="G2179" s="147" t="s">
        <v>8545</v>
      </c>
      <c r="H2179" s="166" t="str">
        <f t="shared" si="64"/>
        <v xml:space="preserve"> </v>
      </c>
      <c r="I2179">
        <f t="shared" si="65"/>
        <v>0</v>
      </c>
      <c r="N2179" s="107"/>
    </row>
    <row r="2180" spans="3:14" ht="88" customHeight="1">
      <c r="C2180" s="136">
        <v>2278</v>
      </c>
      <c r="D2180" s="137">
        <v>2052</v>
      </c>
      <c r="E2180" s="142" t="s">
        <v>8546</v>
      </c>
      <c r="F2180" s="143"/>
      <c r="G2180" s="147" t="s">
        <v>8547</v>
      </c>
      <c r="H2180" s="166" t="str">
        <f t="shared" si="64"/>
        <v xml:space="preserve"> </v>
      </c>
      <c r="I2180">
        <f t="shared" si="65"/>
        <v>0</v>
      </c>
      <c r="N2180" s="107"/>
    </row>
    <row r="2181" spans="3:14" ht="88" customHeight="1">
      <c r="C2181" s="146"/>
      <c r="D2181" s="137">
        <v>2053</v>
      </c>
      <c r="E2181" s="142" t="s">
        <v>8548</v>
      </c>
      <c r="F2181" s="143"/>
      <c r="G2181" s="147" t="s">
        <v>8549</v>
      </c>
      <c r="H2181" s="166" t="str">
        <f t="shared" si="64"/>
        <v xml:space="preserve"> </v>
      </c>
      <c r="I2181">
        <f t="shared" si="65"/>
        <v>0</v>
      </c>
      <c r="N2181" s="107"/>
    </row>
    <row r="2182" spans="3:14" ht="111" customHeight="1">
      <c r="C2182" s="136">
        <v>2279</v>
      </c>
      <c r="D2182" s="137">
        <v>2054</v>
      </c>
      <c r="E2182" s="142" t="s">
        <v>8550</v>
      </c>
      <c r="F2182" s="143"/>
      <c r="G2182" s="147" t="s">
        <v>8365</v>
      </c>
      <c r="H2182" s="166" t="str">
        <f t="shared" si="64"/>
        <v xml:space="preserve"> </v>
      </c>
      <c r="I2182">
        <f t="shared" si="65"/>
        <v>0</v>
      </c>
      <c r="N2182" s="107"/>
    </row>
    <row r="2183" spans="3:14" ht="88" customHeight="1">
      <c r="C2183" s="136">
        <v>2280</v>
      </c>
      <c r="D2183" s="137">
        <v>2055</v>
      </c>
      <c r="E2183" s="142" t="s">
        <v>8551</v>
      </c>
      <c r="F2183" s="143"/>
      <c r="G2183" s="147" t="s">
        <v>3152</v>
      </c>
      <c r="H2183" s="166" t="str">
        <f t="shared" si="64"/>
        <v xml:space="preserve"> </v>
      </c>
      <c r="I2183">
        <f t="shared" si="65"/>
        <v>0</v>
      </c>
      <c r="N2183" s="107"/>
    </row>
    <row r="2184" spans="3:14" ht="88" customHeight="1">
      <c r="C2184" s="146"/>
      <c r="D2184" s="137">
        <v>2056</v>
      </c>
      <c r="E2184" s="142" t="s">
        <v>8552</v>
      </c>
      <c r="F2184" s="143"/>
      <c r="G2184" s="147" t="s">
        <v>857</v>
      </c>
      <c r="H2184" s="166" t="str">
        <f t="shared" si="64"/>
        <v xml:space="preserve"> </v>
      </c>
      <c r="I2184">
        <f t="shared" si="65"/>
        <v>0</v>
      </c>
      <c r="N2184" s="107"/>
    </row>
    <row r="2185" spans="3:14" ht="88" customHeight="1">
      <c r="C2185" s="136">
        <v>2281</v>
      </c>
      <c r="D2185" s="137">
        <v>2057</v>
      </c>
      <c r="E2185" s="142" t="s">
        <v>8553</v>
      </c>
      <c r="F2185" s="143"/>
      <c r="G2185" s="147" t="s">
        <v>8554</v>
      </c>
      <c r="H2185" s="166" t="str">
        <f t="shared" si="64"/>
        <v xml:space="preserve"> </v>
      </c>
      <c r="I2185">
        <f t="shared" si="65"/>
        <v>0</v>
      </c>
      <c r="N2185" s="107"/>
    </row>
    <row r="2186" spans="3:14" ht="88" customHeight="1">
      <c r="C2186" s="146"/>
      <c r="D2186" s="137">
        <v>2058</v>
      </c>
      <c r="E2186" s="142" t="s">
        <v>8555</v>
      </c>
      <c r="F2186" s="143"/>
      <c r="G2186" s="147" t="s">
        <v>2876</v>
      </c>
      <c r="H2186" s="166" t="str">
        <f t="shared" si="64"/>
        <v xml:space="preserve"> </v>
      </c>
      <c r="I2186">
        <f t="shared" si="65"/>
        <v>0</v>
      </c>
      <c r="N2186" s="107"/>
    </row>
    <row r="2187" spans="3:14" ht="88" customHeight="1">
      <c r="C2187" s="136">
        <v>2282</v>
      </c>
      <c r="D2187" s="137">
        <v>2059</v>
      </c>
      <c r="E2187" s="142" t="s">
        <v>8556</v>
      </c>
      <c r="F2187" s="143"/>
      <c r="G2187" s="147" t="s">
        <v>8557</v>
      </c>
      <c r="H2187" s="166" t="str">
        <f t="shared" si="64"/>
        <v xml:space="preserve"> </v>
      </c>
      <c r="I2187">
        <f t="shared" si="65"/>
        <v>0</v>
      </c>
      <c r="N2187" s="107"/>
    </row>
    <row r="2188" spans="3:14" ht="88" customHeight="1">
      <c r="C2188" s="146"/>
      <c r="D2188" s="137">
        <v>2060</v>
      </c>
      <c r="E2188" s="142" t="s">
        <v>8558</v>
      </c>
      <c r="F2188" s="143"/>
      <c r="G2188" s="147" t="s">
        <v>8559</v>
      </c>
      <c r="H2188" s="166" t="str">
        <f t="shared" si="64"/>
        <v xml:space="preserve"> </v>
      </c>
      <c r="I2188">
        <f t="shared" si="65"/>
        <v>0</v>
      </c>
      <c r="N2188" s="107"/>
    </row>
    <row r="2189" spans="3:14" ht="88" customHeight="1">
      <c r="C2189" s="136">
        <v>2283</v>
      </c>
      <c r="D2189" s="137">
        <v>2061</v>
      </c>
      <c r="E2189" s="142" t="s">
        <v>8560</v>
      </c>
      <c r="F2189" s="143"/>
      <c r="G2189" s="147" t="s">
        <v>7030</v>
      </c>
      <c r="H2189" s="166" t="str">
        <f t="shared" si="64"/>
        <v xml:space="preserve"> </v>
      </c>
      <c r="I2189">
        <f t="shared" si="65"/>
        <v>0</v>
      </c>
      <c r="N2189" s="107"/>
    </row>
    <row r="2190" spans="3:14" ht="88" customHeight="1">
      <c r="C2190" s="136" t="s">
        <v>5342</v>
      </c>
      <c r="D2190" s="137">
        <v>2062</v>
      </c>
      <c r="E2190" s="142" t="s">
        <v>8561</v>
      </c>
      <c r="F2190" s="143"/>
      <c r="G2190" s="147" t="s">
        <v>944</v>
      </c>
      <c r="H2190" s="166" t="str">
        <f t="shared" si="64"/>
        <v xml:space="preserve"> </v>
      </c>
      <c r="I2190">
        <f t="shared" si="65"/>
        <v>0</v>
      </c>
      <c r="N2190" s="107"/>
    </row>
    <row r="2191" spans="3:14" ht="88" customHeight="1">
      <c r="C2191" s="136">
        <v>2284</v>
      </c>
      <c r="D2191" s="137">
        <v>2063</v>
      </c>
      <c r="E2191" s="142" t="s">
        <v>8562</v>
      </c>
      <c r="F2191" s="143"/>
      <c r="G2191" s="147" t="s">
        <v>811</v>
      </c>
      <c r="H2191" s="166" t="str">
        <f t="shared" si="64"/>
        <v xml:space="preserve"> </v>
      </c>
      <c r="I2191">
        <f t="shared" si="65"/>
        <v>0</v>
      </c>
      <c r="N2191" s="107"/>
    </row>
    <row r="2192" spans="3:14" ht="88" customHeight="1">
      <c r="C2192" s="146"/>
      <c r="D2192" s="137">
        <v>2064</v>
      </c>
      <c r="E2192" s="142" t="s">
        <v>8563</v>
      </c>
      <c r="F2192" s="143"/>
      <c r="G2192" s="147" t="s">
        <v>784</v>
      </c>
      <c r="H2192" s="166" t="str">
        <f t="shared" si="64"/>
        <v xml:space="preserve"> </v>
      </c>
      <c r="I2192">
        <f t="shared" si="65"/>
        <v>0</v>
      </c>
      <c r="N2192" s="107"/>
    </row>
    <row r="2193" spans="3:14" ht="88" customHeight="1">
      <c r="C2193" s="136">
        <v>2285</v>
      </c>
      <c r="D2193" s="137">
        <v>2065</v>
      </c>
      <c r="E2193" s="142" t="s">
        <v>8564</v>
      </c>
      <c r="F2193" s="143"/>
      <c r="G2193" s="147" t="s">
        <v>8565</v>
      </c>
      <c r="H2193" s="166" t="str">
        <f t="shared" si="64"/>
        <v xml:space="preserve"> </v>
      </c>
      <c r="I2193">
        <f t="shared" si="65"/>
        <v>0</v>
      </c>
      <c r="N2193" s="107"/>
    </row>
    <row r="2194" spans="3:14" ht="88" customHeight="1">
      <c r="C2194" s="136">
        <v>2286</v>
      </c>
      <c r="D2194" s="137">
        <v>2066</v>
      </c>
      <c r="E2194" s="142" t="s">
        <v>8566</v>
      </c>
      <c r="F2194" s="143"/>
      <c r="G2194" s="147" t="s">
        <v>896</v>
      </c>
      <c r="H2194" s="166" t="str">
        <f t="shared" si="64"/>
        <v xml:space="preserve"> </v>
      </c>
      <c r="I2194">
        <f t="shared" si="65"/>
        <v>0</v>
      </c>
      <c r="N2194" s="107"/>
    </row>
    <row r="2195" spans="3:14" ht="88" customHeight="1">
      <c r="C2195" s="146"/>
      <c r="D2195" s="137">
        <v>2067</v>
      </c>
      <c r="E2195" s="142" t="s">
        <v>8567</v>
      </c>
      <c r="F2195" s="143"/>
      <c r="G2195" s="147" t="s">
        <v>8568</v>
      </c>
      <c r="H2195" s="166" t="str">
        <f t="shared" si="64"/>
        <v xml:space="preserve"> </v>
      </c>
      <c r="I2195">
        <f t="shared" si="65"/>
        <v>0</v>
      </c>
      <c r="N2195" s="107"/>
    </row>
    <row r="2196" spans="3:14" ht="88" customHeight="1">
      <c r="C2196" s="136">
        <v>2287</v>
      </c>
      <c r="D2196" s="137">
        <v>2068</v>
      </c>
      <c r="E2196" s="142" t="s">
        <v>8569</v>
      </c>
      <c r="F2196" s="143"/>
      <c r="G2196" s="147" t="s">
        <v>784</v>
      </c>
      <c r="H2196" s="166" t="str">
        <f t="shared" si="64"/>
        <v xml:space="preserve"> </v>
      </c>
      <c r="I2196">
        <f t="shared" si="65"/>
        <v>0</v>
      </c>
      <c r="N2196" s="107"/>
    </row>
    <row r="2197" spans="3:14" ht="88" customHeight="1">
      <c r="C2197" s="146"/>
      <c r="D2197" s="137">
        <v>2069</v>
      </c>
      <c r="E2197" s="142" t="s">
        <v>8570</v>
      </c>
      <c r="F2197" s="143"/>
      <c r="G2197" s="147" t="s">
        <v>8571</v>
      </c>
      <c r="H2197" s="166" t="str">
        <f t="shared" si="64"/>
        <v xml:space="preserve"> </v>
      </c>
      <c r="I2197">
        <f t="shared" si="65"/>
        <v>0</v>
      </c>
      <c r="N2197" s="107"/>
    </row>
    <row r="2198" spans="3:14" ht="88" customHeight="1">
      <c r="C2198" s="136">
        <v>2288</v>
      </c>
      <c r="D2198" s="137">
        <v>2070</v>
      </c>
      <c r="E2198" s="142" t="s">
        <v>8572</v>
      </c>
      <c r="F2198" s="143"/>
      <c r="G2198" s="147" t="s">
        <v>811</v>
      </c>
      <c r="H2198" s="166" t="str">
        <f t="shared" si="64"/>
        <v xml:space="preserve"> </v>
      </c>
      <c r="I2198">
        <f t="shared" si="65"/>
        <v>0</v>
      </c>
      <c r="N2198" s="107"/>
    </row>
    <row r="2199" spans="3:14" ht="88" customHeight="1">
      <c r="C2199" s="136">
        <v>2289</v>
      </c>
      <c r="D2199" s="137">
        <v>2071</v>
      </c>
      <c r="E2199" s="142" t="s">
        <v>8573</v>
      </c>
      <c r="F2199" s="143"/>
      <c r="G2199" s="147" t="s">
        <v>8574</v>
      </c>
      <c r="H2199" s="166" t="str">
        <f t="shared" si="64"/>
        <v xml:space="preserve"> </v>
      </c>
      <c r="I2199">
        <f t="shared" si="65"/>
        <v>0</v>
      </c>
      <c r="N2199" s="107"/>
    </row>
    <row r="2200" spans="3:14" ht="105" customHeight="1">
      <c r="C2200" s="136">
        <v>2290</v>
      </c>
      <c r="D2200" s="137">
        <v>2072</v>
      </c>
      <c r="E2200" s="142" t="s">
        <v>8575</v>
      </c>
      <c r="F2200" s="143"/>
      <c r="G2200" s="147" t="s">
        <v>8576</v>
      </c>
      <c r="H2200" s="166" t="str">
        <f t="shared" si="64"/>
        <v xml:space="preserve"> </v>
      </c>
      <c r="I2200">
        <f t="shared" si="65"/>
        <v>0</v>
      </c>
      <c r="N2200" s="107"/>
    </row>
    <row r="2201" spans="3:14" ht="88" customHeight="1">
      <c r="C2201" s="136">
        <v>2291</v>
      </c>
      <c r="D2201" s="137">
        <v>2073</v>
      </c>
      <c r="E2201" s="142" t="s">
        <v>8577</v>
      </c>
      <c r="F2201" s="143"/>
      <c r="G2201" s="147" t="s">
        <v>8578</v>
      </c>
      <c r="H2201" s="166" t="str">
        <f t="shared" si="64"/>
        <v xml:space="preserve"> </v>
      </c>
      <c r="I2201">
        <f t="shared" si="65"/>
        <v>0</v>
      </c>
      <c r="N2201" s="107"/>
    </row>
    <row r="2202" spans="3:14" ht="88" customHeight="1">
      <c r="C2202" s="136">
        <v>2292</v>
      </c>
      <c r="D2202" s="137">
        <v>2074</v>
      </c>
      <c r="E2202" s="142" t="s">
        <v>8579</v>
      </c>
      <c r="F2202" s="143"/>
      <c r="G2202" s="147" t="s">
        <v>6870</v>
      </c>
      <c r="H2202" s="166" t="str">
        <f t="shared" si="64"/>
        <v xml:space="preserve"> </v>
      </c>
      <c r="I2202">
        <f t="shared" si="65"/>
        <v>0</v>
      </c>
      <c r="N2202" s="107"/>
    </row>
    <row r="2203" spans="3:14" ht="88" customHeight="1">
      <c r="C2203" s="136">
        <v>2293</v>
      </c>
      <c r="D2203" s="137">
        <v>2075</v>
      </c>
      <c r="E2203" s="142" t="s">
        <v>8580</v>
      </c>
      <c r="F2203" s="143"/>
      <c r="G2203" s="147" t="s">
        <v>8581</v>
      </c>
      <c r="H2203" s="166" t="str">
        <f t="shared" si="64"/>
        <v xml:space="preserve"> </v>
      </c>
      <c r="I2203">
        <f t="shared" si="65"/>
        <v>0</v>
      </c>
      <c r="N2203" s="107"/>
    </row>
    <row r="2204" spans="3:14" ht="88" customHeight="1">
      <c r="C2204" s="136">
        <v>2294</v>
      </c>
      <c r="D2204" s="137">
        <v>2076</v>
      </c>
      <c r="E2204" s="142" t="s">
        <v>8582</v>
      </c>
      <c r="F2204" s="143"/>
      <c r="G2204" s="147" t="s">
        <v>8583</v>
      </c>
      <c r="H2204" s="166" t="str">
        <f t="shared" si="64"/>
        <v xml:space="preserve"> </v>
      </c>
      <c r="I2204">
        <f t="shared" si="65"/>
        <v>0</v>
      </c>
      <c r="N2204" s="107"/>
    </row>
    <row r="2205" spans="3:14" ht="88" customHeight="1">
      <c r="C2205" s="136">
        <v>2295</v>
      </c>
      <c r="D2205" s="137">
        <v>2077</v>
      </c>
      <c r="E2205" s="142" t="s">
        <v>8584</v>
      </c>
      <c r="F2205" s="143"/>
      <c r="G2205" s="147" t="s">
        <v>944</v>
      </c>
      <c r="H2205" s="166" t="str">
        <f t="shared" si="64"/>
        <v xml:space="preserve"> </v>
      </c>
      <c r="I2205">
        <f t="shared" si="65"/>
        <v>0</v>
      </c>
      <c r="N2205" s="107"/>
    </row>
    <row r="2206" spans="3:14" ht="88" customHeight="1">
      <c r="C2206" s="136">
        <v>2296</v>
      </c>
      <c r="D2206" s="137">
        <v>2078</v>
      </c>
      <c r="E2206" s="142" t="s">
        <v>8585</v>
      </c>
      <c r="F2206" s="143"/>
      <c r="G2206" s="147" t="s">
        <v>8586</v>
      </c>
      <c r="H2206" s="166" t="str">
        <f t="shared" si="64"/>
        <v xml:space="preserve"> </v>
      </c>
      <c r="I2206">
        <f t="shared" si="65"/>
        <v>0</v>
      </c>
      <c r="N2206" s="107"/>
    </row>
    <row r="2207" spans="3:14" ht="88" customHeight="1">
      <c r="C2207" s="136">
        <v>2297</v>
      </c>
      <c r="D2207" s="137">
        <v>2079</v>
      </c>
      <c r="E2207" s="142" t="s">
        <v>8587</v>
      </c>
      <c r="F2207" s="143"/>
      <c r="G2207" s="147" t="s">
        <v>8588</v>
      </c>
      <c r="H2207" s="166" t="str">
        <f t="shared" si="64"/>
        <v xml:space="preserve"> </v>
      </c>
      <c r="I2207">
        <f t="shared" si="65"/>
        <v>0</v>
      </c>
      <c r="N2207" s="107"/>
    </row>
    <row r="2208" spans="3:14" ht="88" customHeight="1">
      <c r="C2208" s="136">
        <v>2298</v>
      </c>
      <c r="D2208" s="137">
        <v>2080</v>
      </c>
      <c r="E2208" s="142" t="s">
        <v>8589</v>
      </c>
      <c r="F2208" s="143"/>
      <c r="G2208" s="147" t="s">
        <v>8590</v>
      </c>
      <c r="H2208" s="166" t="str">
        <f t="shared" si="64"/>
        <v xml:space="preserve"> </v>
      </c>
      <c r="I2208">
        <f t="shared" si="65"/>
        <v>0</v>
      </c>
      <c r="N2208" s="107"/>
    </row>
    <row r="2209" spans="3:14" ht="88" customHeight="1">
      <c r="C2209" s="146"/>
      <c r="D2209" s="137">
        <v>2081</v>
      </c>
      <c r="E2209" s="142" t="s">
        <v>8591</v>
      </c>
      <c r="F2209" s="143"/>
      <c r="G2209" s="147" t="s">
        <v>790</v>
      </c>
      <c r="H2209" s="166" t="str">
        <f t="shared" si="64"/>
        <v xml:space="preserve"> </v>
      </c>
      <c r="I2209">
        <f t="shared" si="65"/>
        <v>0</v>
      </c>
      <c r="N2209" s="107"/>
    </row>
    <row r="2210" spans="3:14" ht="88" customHeight="1">
      <c r="C2210" s="136">
        <v>2299</v>
      </c>
      <c r="D2210" s="137">
        <v>2082</v>
      </c>
      <c r="E2210" s="142" t="s">
        <v>8592</v>
      </c>
      <c r="F2210" s="143"/>
      <c r="G2210" s="147" t="s">
        <v>1126</v>
      </c>
      <c r="H2210" s="166" t="str">
        <f t="shared" si="64"/>
        <v xml:space="preserve"> </v>
      </c>
      <c r="I2210">
        <f t="shared" si="65"/>
        <v>0</v>
      </c>
      <c r="N2210" s="107"/>
    </row>
    <row r="2211" spans="3:14" ht="119" customHeight="1">
      <c r="C2211" s="146"/>
      <c r="D2211" s="137">
        <v>2083</v>
      </c>
      <c r="E2211" s="142" t="s">
        <v>8593</v>
      </c>
      <c r="F2211" s="143"/>
      <c r="G2211" s="147" t="s">
        <v>790</v>
      </c>
      <c r="H2211" s="166" t="str">
        <f t="shared" si="64"/>
        <v xml:space="preserve"> </v>
      </c>
      <c r="I2211">
        <f t="shared" si="65"/>
        <v>0</v>
      </c>
      <c r="N2211" s="107"/>
    </row>
    <row r="2212" spans="3:14" ht="88" customHeight="1">
      <c r="C2212" s="136">
        <v>2300</v>
      </c>
      <c r="D2212" s="137">
        <v>2084</v>
      </c>
      <c r="E2212" s="142" t="s">
        <v>8594</v>
      </c>
      <c r="F2212" s="143"/>
      <c r="G2212" s="147" t="s">
        <v>805</v>
      </c>
      <c r="H2212" s="166" t="str">
        <f t="shared" si="64"/>
        <v xml:space="preserve"> </v>
      </c>
      <c r="I2212">
        <f t="shared" si="65"/>
        <v>0</v>
      </c>
      <c r="N2212" s="107"/>
    </row>
    <row r="2213" spans="3:14" ht="88" customHeight="1">
      <c r="C2213" s="146"/>
      <c r="D2213" s="137">
        <v>2085</v>
      </c>
      <c r="E2213" s="142" t="s">
        <v>8595</v>
      </c>
      <c r="F2213" s="143"/>
      <c r="G2213" s="147" t="s">
        <v>944</v>
      </c>
      <c r="H2213" s="166" t="str">
        <f t="shared" si="64"/>
        <v xml:space="preserve"> </v>
      </c>
      <c r="I2213">
        <f t="shared" si="65"/>
        <v>0</v>
      </c>
      <c r="N2213" s="107"/>
    </row>
    <row r="2214" spans="3:14" ht="88" customHeight="1">
      <c r="C2214" s="136">
        <v>2301</v>
      </c>
      <c r="D2214" s="137">
        <v>2086</v>
      </c>
      <c r="E2214" s="142" t="s">
        <v>8596</v>
      </c>
      <c r="F2214" s="143"/>
      <c r="G2214" s="147" t="s">
        <v>790</v>
      </c>
      <c r="H2214" s="166" t="str">
        <f t="shared" si="64"/>
        <v xml:space="preserve"> </v>
      </c>
      <c r="I2214">
        <f t="shared" si="65"/>
        <v>0</v>
      </c>
      <c r="N2214" s="107"/>
    </row>
    <row r="2215" spans="3:14" ht="88" customHeight="1">
      <c r="C2215" s="146"/>
      <c r="D2215" s="137">
        <v>2087</v>
      </c>
      <c r="E2215" s="142" t="s">
        <v>8597</v>
      </c>
      <c r="F2215" s="143"/>
      <c r="G2215" s="147" t="s">
        <v>944</v>
      </c>
      <c r="H2215" s="166" t="str">
        <f t="shared" si="64"/>
        <v xml:space="preserve"> </v>
      </c>
      <c r="I2215">
        <f t="shared" si="65"/>
        <v>0</v>
      </c>
      <c r="N2215" s="107"/>
    </row>
    <row r="2216" spans="3:14" ht="88" customHeight="1">
      <c r="C2216" s="136">
        <v>2302</v>
      </c>
      <c r="D2216" s="137">
        <v>2088</v>
      </c>
      <c r="E2216" s="142" t="s">
        <v>8598</v>
      </c>
      <c r="F2216" s="143"/>
      <c r="G2216" s="147" t="s">
        <v>790</v>
      </c>
      <c r="H2216" s="166" t="str">
        <f t="shared" si="64"/>
        <v xml:space="preserve"> </v>
      </c>
      <c r="I2216">
        <f t="shared" si="65"/>
        <v>0</v>
      </c>
      <c r="N2216" s="107"/>
    </row>
    <row r="2217" spans="3:14" ht="88" customHeight="1">
      <c r="C2217" s="136">
        <v>2303</v>
      </c>
      <c r="D2217" s="137">
        <v>2089</v>
      </c>
      <c r="E2217" s="142" t="s">
        <v>8599</v>
      </c>
      <c r="F2217" s="143"/>
      <c r="G2217" s="147" t="s">
        <v>3111</v>
      </c>
      <c r="H2217" s="166" t="str">
        <f t="shared" si="64"/>
        <v xml:space="preserve"> </v>
      </c>
      <c r="I2217">
        <f t="shared" si="65"/>
        <v>0</v>
      </c>
      <c r="N2217" s="107"/>
    </row>
    <row r="2218" spans="3:14" ht="88" customHeight="1">
      <c r="C2218" s="146"/>
      <c r="D2218" s="137">
        <v>2090</v>
      </c>
      <c r="E2218" s="177" t="s">
        <v>8600</v>
      </c>
      <c r="F2218" s="143"/>
      <c r="G2218" s="147" t="s">
        <v>3008</v>
      </c>
      <c r="H2218" s="166" t="str">
        <f t="shared" si="64"/>
        <v xml:space="preserve"> </v>
      </c>
      <c r="I2218">
        <f t="shared" si="65"/>
        <v>0</v>
      </c>
      <c r="N2218" s="107"/>
    </row>
    <row r="2219" spans="3:14" ht="88" customHeight="1">
      <c r="C2219" s="146"/>
      <c r="D2219" s="137">
        <v>2091</v>
      </c>
      <c r="E2219" s="142" t="s">
        <v>8601</v>
      </c>
      <c r="F2219" s="143"/>
      <c r="G2219" s="147" t="s">
        <v>3008</v>
      </c>
      <c r="H2219" s="166" t="str">
        <f t="shared" si="64"/>
        <v xml:space="preserve"> </v>
      </c>
      <c r="I2219">
        <f t="shared" si="65"/>
        <v>0</v>
      </c>
      <c r="N2219" s="107"/>
    </row>
    <row r="2220" spans="3:14" ht="88" customHeight="1">
      <c r="C2220" s="136">
        <v>2304</v>
      </c>
      <c r="D2220" s="137">
        <v>2092</v>
      </c>
      <c r="E2220" s="142" t="s">
        <v>8602</v>
      </c>
      <c r="F2220" s="143"/>
      <c r="G2220" s="147" t="s">
        <v>799</v>
      </c>
      <c r="H2220" s="166" t="str">
        <f t="shared" si="64"/>
        <v xml:space="preserve"> </v>
      </c>
      <c r="I2220">
        <f t="shared" si="65"/>
        <v>0</v>
      </c>
      <c r="N2220" s="107"/>
    </row>
    <row r="2221" spans="3:14" ht="88" customHeight="1">
      <c r="C2221" s="146"/>
      <c r="D2221" s="137">
        <v>2093</v>
      </c>
      <c r="E2221" s="142" t="s">
        <v>8603</v>
      </c>
      <c r="F2221" s="143"/>
      <c r="G2221" s="147" t="s">
        <v>790</v>
      </c>
      <c r="H2221" s="166" t="str">
        <f t="shared" si="64"/>
        <v xml:space="preserve"> </v>
      </c>
      <c r="I2221">
        <f t="shared" si="65"/>
        <v>0</v>
      </c>
      <c r="N2221" s="107"/>
    </row>
    <row r="2222" spans="3:14" ht="88" customHeight="1">
      <c r="C2222" s="136">
        <v>2305</v>
      </c>
      <c r="D2222" s="137">
        <v>2094</v>
      </c>
      <c r="E2222" s="142" t="s">
        <v>8604</v>
      </c>
      <c r="F2222" s="143"/>
      <c r="G2222" s="147" t="s">
        <v>8605</v>
      </c>
      <c r="H2222" s="166" t="str">
        <f t="shared" si="64"/>
        <v xml:space="preserve"> </v>
      </c>
      <c r="I2222">
        <f t="shared" si="65"/>
        <v>0</v>
      </c>
      <c r="N2222" s="107"/>
    </row>
    <row r="2223" spans="3:14" ht="88" customHeight="1">
      <c r="C2223" s="136">
        <v>2306</v>
      </c>
      <c r="D2223" s="137">
        <v>2095</v>
      </c>
      <c r="E2223" s="142" t="s">
        <v>8606</v>
      </c>
      <c r="F2223" s="143"/>
      <c r="G2223" s="147" t="s">
        <v>6870</v>
      </c>
      <c r="H2223" s="166" t="str">
        <f t="shared" si="64"/>
        <v xml:space="preserve"> </v>
      </c>
      <c r="I2223">
        <f t="shared" si="65"/>
        <v>0</v>
      </c>
      <c r="N2223" s="107"/>
    </row>
    <row r="2224" spans="3:14" ht="88" customHeight="1">
      <c r="C2224" s="136">
        <v>2307</v>
      </c>
      <c r="D2224" s="137">
        <v>2096</v>
      </c>
      <c r="E2224" s="142" t="s">
        <v>8607</v>
      </c>
      <c r="F2224" s="143"/>
      <c r="G2224" s="147" t="s">
        <v>833</v>
      </c>
      <c r="H2224" s="166" t="str">
        <f t="shared" si="64"/>
        <v xml:space="preserve"> </v>
      </c>
      <c r="I2224">
        <f t="shared" si="65"/>
        <v>0</v>
      </c>
      <c r="N2224" s="107"/>
    </row>
    <row r="2225" spans="3:14" ht="107" customHeight="1">
      <c r="C2225" s="146"/>
      <c r="D2225" s="137">
        <v>2097</v>
      </c>
      <c r="E2225" s="142" t="s">
        <v>8608</v>
      </c>
      <c r="F2225" s="143"/>
      <c r="G2225" s="147" t="s">
        <v>8609</v>
      </c>
      <c r="H2225" s="166" t="str">
        <f t="shared" si="64"/>
        <v xml:space="preserve"> </v>
      </c>
      <c r="I2225">
        <f t="shared" si="65"/>
        <v>0</v>
      </c>
      <c r="N2225" s="107"/>
    </row>
    <row r="2226" spans="3:14" ht="101" customHeight="1">
      <c r="C2226" s="136">
        <v>2308</v>
      </c>
      <c r="D2226" s="137">
        <v>2098</v>
      </c>
      <c r="E2226" s="142" t="s">
        <v>8610</v>
      </c>
      <c r="F2226" s="143"/>
      <c r="G2226" s="147" t="s">
        <v>8611</v>
      </c>
      <c r="H2226" s="166" t="str">
        <f t="shared" si="64"/>
        <v xml:space="preserve"> </v>
      </c>
      <c r="I2226">
        <f t="shared" si="65"/>
        <v>0</v>
      </c>
      <c r="N2226" s="107"/>
    </row>
    <row r="2227" spans="3:14" ht="88" customHeight="1">
      <c r="C2227" s="146"/>
      <c r="D2227" s="137">
        <v>2099</v>
      </c>
      <c r="E2227" s="142" t="s">
        <v>8612</v>
      </c>
      <c r="F2227" s="143"/>
      <c r="G2227" s="147" t="s">
        <v>1089</v>
      </c>
      <c r="H2227" s="166" t="str">
        <f t="shared" si="64"/>
        <v xml:space="preserve"> </v>
      </c>
      <c r="I2227">
        <f t="shared" si="65"/>
        <v>0</v>
      </c>
      <c r="N2227" s="107"/>
    </row>
    <row r="2228" spans="3:14" ht="88" customHeight="1">
      <c r="C2228" s="136">
        <v>2309</v>
      </c>
      <c r="D2228" s="137">
        <v>2100</v>
      </c>
      <c r="E2228" s="142" t="s">
        <v>8613</v>
      </c>
      <c r="F2228" s="143"/>
      <c r="G2228" s="147" t="s">
        <v>8614</v>
      </c>
      <c r="H2228" s="166" t="str">
        <f t="shared" si="64"/>
        <v xml:space="preserve"> </v>
      </c>
      <c r="I2228">
        <f t="shared" si="65"/>
        <v>0</v>
      </c>
      <c r="N2228" s="107"/>
    </row>
    <row r="2229" spans="3:14" ht="88" customHeight="1">
      <c r="C2229" s="146"/>
      <c r="D2229" s="137">
        <v>2101</v>
      </c>
      <c r="E2229" s="142" t="s">
        <v>8615</v>
      </c>
      <c r="F2229" s="143"/>
      <c r="G2229" s="147" t="s">
        <v>8616</v>
      </c>
      <c r="H2229" s="166" t="str">
        <f t="shared" si="64"/>
        <v xml:space="preserve"> </v>
      </c>
      <c r="I2229">
        <f t="shared" si="65"/>
        <v>0</v>
      </c>
      <c r="N2229" s="107"/>
    </row>
    <row r="2230" spans="3:14" ht="88" customHeight="1">
      <c r="C2230" s="146"/>
      <c r="D2230" s="137">
        <v>2102</v>
      </c>
      <c r="E2230" s="142" t="s">
        <v>8617</v>
      </c>
      <c r="F2230" s="143"/>
      <c r="G2230" s="147" t="s">
        <v>2896</v>
      </c>
      <c r="H2230" s="166" t="str">
        <f t="shared" si="64"/>
        <v xml:space="preserve"> </v>
      </c>
      <c r="I2230">
        <f t="shared" si="65"/>
        <v>0</v>
      </c>
      <c r="N2230" s="107"/>
    </row>
    <row r="2231" spans="3:14" ht="88" customHeight="1">
      <c r="C2231" s="146"/>
      <c r="D2231" s="137">
        <v>2103</v>
      </c>
      <c r="E2231" s="142" t="s">
        <v>8618</v>
      </c>
      <c r="F2231" s="143"/>
      <c r="G2231" s="147" t="s">
        <v>8200</v>
      </c>
      <c r="H2231" s="166" t="str">
        <f t="shared" si="64"/>
        <v xml:space="preserve"> </v>
      </c>
      <c r="I2231">
        <f t="shared" si="65"/>
        <v>0</v>
      </c>
      <c r="N2231" s="107"/>
    </row>
    <row r="2232" spans="3:14" ht="88" customHeight="1">
      <c r="C2232" s="136">
        <v>2310</v>
      </c>
      <c r="D2232" s="137">
        <v>2104</v>
      </c>
      <c r="E2232" s="142" t="s">
        <v>8619</v>
      </c>
      <c r="F2232" s="143"/>
      <c r="G2232" s="147" t="s">
        <v>8620</v>
      </c>
      <c r="H2232" s="166" t="str">
        <f t="shared" si="64"/>
        <v xml:space="preserve"> </v>
      </c>
      <c r="I2232">
        <f t="shared" si="65"/>
        <v>0</v>
      </c>
      <c r="N2232" s="107"/>
    </row>
    <row r="2233" spans="3:14" ht="88" customHeight="1">
      <c r="C2233" s="146"/>
      <c r="D2233" s="137">
        <v>2105</v>
      </c>
      <c r="E2233" s="142" t="s">
        <v>8621</v>
      </c>
      <c r="F2233" s="143"/>
      <c r="G2233" s="147" t="s">
        <v>8622</v>
      </c>
      <c r="H2233" s="166" t="str">
        <f t="shared" si="64"/>
        <v xml:space="preserve"> </v>
      </c>
      <c r="I2233">
        <f t="shared" si="65"/>
        <v>0</v>
      </c>
      <c r="N2233" s="107"/>
    </row>
    <row r="2234" spans="3:14" ht="88" customHeight="1">
      <c r="C2234" s="136">
        <v>2311</v>
      </c>
      <c r="D2234" s="137">
        <v>2106</v>
      </c>
      <c r="E2234" s="142" t="s">
        <v>8623</v>
      </c>
      <c r="F2234" s="143"/>
      <c r="G2234" s="147" t="s">
        <v>8624</v>
      </c>
      <c r="H2234" s="166" t="str">
        <f t="shared" si="64"/>
        <v xml:space="preserve"> </v>
      </c>
      <c r="I2234">
        <f t="shared" si="65"/>
        <v>0</v>
      </c>
      <c r="N2234" s="107"/>
    </row>
    <row r="2235" spans="3:14" ht="88" customHeight="1">
      <c r="C2235" s="146"/>
      <c r="D2235" s="137">
        <v>2107</v>
      </c>
      <c r="E2235" s="142" t="s">
        <v>8625</v>
      </c>
      <c r="F2235" s="143"/>
      <c r="G2235" s="147" t="s">
        <v>944</v>
      </c>
      <c r="H2235" s="166" t="str">
        <f t="shared" si="64"/>
        <v xml:space="preserve"> </v>
      </c>
      <c r="I2235">
        <f t="shared" si="65"/>
        <v>0</v>
      </c>
      <c r="N2235" s="107"/>
    </row>
    <row r="2236" spans="3:14" ht="88" customHeight="1">
      <c r="C2236" s="136">
        <v>2312</v>
      </c>
      <c r="D2236" s="137">
        <v>2108</v>
      </c>
      <c r="E2236" s="142" t="s">
        <v>8626</v>
      </c>
      <c r="F2236" s="143"/>
      <c r="G2236" s="147" t="s">
        <v>784</v>
      </c>
      <c r="H2236" s="166" t="str">
        <f t="shared" si="64"/>
        <v xml:space="preserve"> </v>
      </c>
      <c r="I2236">
        <f t="shared" si="65"/>
        <v>0</v>
      </c>
      <c r="N2236" s="107"/>
    </row>
    <row r="2237" spans="3:14" ht="112" customHeight="1">
      <c r="C2237" s="146"/>
      <c r="D2237" s="137">
        <v>2109</v>
      </c>
      <c r="E2237" s="142" t="s">
        <v>8627</v>
      </c>
      <c r="F2237" s="143"/>
      <c r="G2237" s="147" t="s">
        <v>784</v>
      </c>
      <c r="H2237" s="166" t="str">
        <f t="shared" si="64"/>
        <v xml:space="preserve"> </v>
      </c>
      <c r="I2237">
        <f t="shared" si="65"/>
        <v>0</v>
      </c>
      <c r="N2237" s="107"/>
    </row>
    <row r="2238" spans="3:14" ht="108" customHeight="1">
      <c r="C2238" s="136">
        <v>2313</v>
      </c>
      <c r="D2238" s="137">
        <v>2110</v>
      </c>
      <c r="E2238" s="142" t="s">
        <v>8628</v>
      </c>
      <c r="F2238" s="143"/>
      <c r="G2238" s="147" t="s">
        <v>8629</v>
      </c>
      <c r="H2238" s="166" t="str">
        <f t="shared" si="64"/>
        <v xml:space="preserve"> </v>
      </c>
      <c r="I2238">
        <f t="shared" si="65"/>
        <v>0</v>
      </c>
      <c r="N2238" s="107"/>
    </row>
    <row r="2239" spans="3:14" ht="88" customHeight="1">
      <c r="C2239" s="146"/>
      <c r="D2239" s="137">
        <v>2111</v>
      </c>
      <c r="E2239" s="142" t="s">
        <v>8630</v>
      </c>
      <c r="F2239" s="143"/>
      <c r="G2239" s="147" t="s">
        <v>2836</v>
      </c>
      <c r="H2239" s="166" t="str">
        <f t="shared" si="64"/>
        <v xml:space="preserve"> </v>
      </c>
      <c r="I2239">
        <f t="shared" si="65"/>
        <v>0</v>
      </c>
      <c r="N2239" s="107"/>
    </row>
    <row r="2240" spans="3:14" ht="88" customHeight="1">
      <c r="C2240" s="136">
        <v>2314</v>
      </c>
      <c r="D2240" s="137">
        <v>2112</v>
      </c>
      <c r="E2240" s="142" t="s">
        <v>8631</v>
      </c>
      <c r="F2240" s="143"/>
      <c r="G2240" s="147" t="s">
        <v>835</v>
      </c>
      <c r="H2240" s="166" t="str">
        <f t="shared" si="64"/>
        <v xml:space="preserve"> </v>
      </c>
      <c r="I2240">
        <f t="shared" si="65"/>
        <v>0</v>
      </c>
      <c r="N2240" s="107"/>
    </row>
    <row r="2241" spans="3:14" ht="120" customHeight="1">
      <c r="C2241" s="136">
        <v>2315</v>
      </c>
      <c r="D2241" s="137">
        <v>2113</v>
      </c>
      <c r="E2241" s="142" t="s">
        <v>8632</v>
      </c>
      <c r="F2241" s="143"/>
      <c r="G2241" s="147" t="s">
        <v>833</v>
      </c>
      <c r="H2241" s="166" t="str">
        <f t="shared" si="64"/>
        <v xml:space="preserve"> </v>
      </c>
      <c r="I2241">
        <f t="shared" si="65"/>
        <v>0</v>
      </c>
      <c r="N2241" s="107"/>
    </row>
    <row r="2242" spans="3:14" ht="88" customHeight="1">
      <c r="C2242" s="146"/>
      <c r="D2242" s="137">
        <v>2114</v>
      </c>
      <c r="E2242" s="142" t="s">
        <v>8633</v>
      </c>
      <c r="F2242" s="143"/>
      <c r="G2242" s="147" t="s">
        <v>3165</v>
      </c>
      <c r="H2242" s="166" t="str">
        <f t="shared" ref="H2242:H2253" si="66">IF(F2242=""," ",IF(F2242=G2242,"OK",G2242))</f>
        <v xml:space="preserve"> </v>
      </c>
      <c r="I2242">
        <f t="shared" ref="I2242:I2253" si="67">IF(H2242="OK",1,0)</f>
        <v>0</v>
      </c>
      <c r="N2242" s="107"/>
    </row>
    <row r="2243" spans="3:14" ht="88" customHeight="1">
      <c r="C2243" s="136">
        <v>2316</v>
      </c>
      <c r="D2243" s="137">
        <v>2115</v>
      </c>
      <c r="E2243" s="142" t="s">
        <v>8634</v>
      </c>
      <c r="F2243" s="143"/>
      <c r="G2243" s="147" t="s">
        <v>835</v>
      </c>
      <c r="H2243" s="166" t="str">
        <f t="shared" si="66"/>
        <v xml:space="preserve"> </v>
      </c>
      <c r="I2243">
        <f t="shared" si="67"/>
        <v>0</v>
      </c>
      <c r="N2243" s="107"/>
    </row>
    <row r="2244" spans="3:14" ht="88" customHeight="1">
      <c r="C2244" s="136">
        <v>2317</v>
      </c>
      <c r="D2244" s="137">
        <v>2116</v>
      </c>
      <c r="E2244" s="142" t="s">
        <v>8635</v>
      </c>
      <c r="F2244" s="143"/>
      <c r="G2244" s="147" t="s">
        <v>977</v>
      </c>
      <c r="H2244" s="166" t="str">
        <f t="shared" si="66"/>
        <v xml:space="preserve"> </v>
      </c>
      <c r="I2244">
        <f t="shared" si="67"/>
        <v>0</v>
      </c>
      <c r="N2244" s="107"/>
    </row>
    <row r="2245" spans="3:14" ht="88" customHeight="1">
      <c r="C2245" s="146"/>
      <c r="D2245" s="137">
        <v>2117</v>
      </c>
      <c r="E2245" s="142" t="s">
        <v>8636</v>
      </c>
      <c r="F2245" s="143"/>
      <c r="G2245" s="147" t="s">
        <v>833</v>
      </c>
      <c r="H2245" s="166" t="str">
        <f t="shared" si="66"/>
        <v xml:space="preserve"> </v>
      </c>
      <c r="I2245">
        <f t="shared" si="67"/>
        <v>0</v>
      </c>
      <c r="N2245" s="107"/>
    </row>
    <row r="2246" spans="3:14" ht="88" customHeight="1">
      <c r="C2246" s="136">
        <v>2318</v>
      </c>
      <c r="D2246" s="137">
        <v>2118</v>
      </c>
      <c r="E2246" s="142" t="s">
        <v>8637</v>
      </c>
      <c r="F2246" s="143"/>
      <c r="G2246" s="147" t="s">
        <v>944</v>
      </c>
      <c r="H2246" s="166" t="str">
        <f t="shared" si="66"/>
        <v xml:space="preserve"> </v>
      </c>
      <c r="I2246">
        <f t="shared" si="67"/>
        <v>0</v>
      </c>
      <c r="N2246" s="107"/>
    </row>
    <row r="2247" spans="3:14" ht="88" customHeight="1">
      <c r="C2247" s="146"/>
      <c r="D2247" s="137">
        <v>2119</v>
      </c>
      <c r="E2247" s="142" t="s">
        <v>8638</v>
      </c>
      <c r="F2247" s="143"/>
      <c r="G2247" s="147" t="s">
        <v>1089</v>
      </c>
      <c r="H2247" s="166" t="str">
        <f t="shared" si="66"/>
        <v xml:space="preserve"> </v>
      </c>
      <c r="I2247">
        <f t="shared" si="67"/>
        <v>0</v>
      </c>
      <c r="N2247" s="107"/>
    </row>
    <row r="2248" spans="3:14" ht="88" customHeight="1">
      <c r="C2248" s="136">
        <v>2319</v>
      </c>
      <c r="D2248" s="137">
        <v>2120</v>
      </c>
      <c r="E2248" s="142" t="s">
        <v>8639</v>
      </c>
      <c r="F2248" s="143"/>
      <c r="G2248" s="147" t="s">
        <v>8640</v>
      </c>
      <c r="H2248" s="166" t="str">
        <f t="shared" si="66"/>
        <v xml:space="preserve"> </v>
      </c>
      <c r="I2248">
        <f t="shared" si="67"/>
        <v>0</v>
      </c>
      <c r="N2248" s="107"/>
    </row>
    <row r="2249" spans="3:14" ht="88" customHeight="1">
      <c r="C2249" s="146"/>
      <c r="D2249" s="137">
        <v>2121</v>
      </c>
      <c r="E2249" s="142" t="s">
        <v>8641</v>
      </c>
      <c r="F2249" s="143"/>
      <c r="G2249" s="147" t="s">
        <v>1115</v>
      </c>
      <c r="H2249" s="166" t="str">
        <f t="shared" si="66"/>
        <v xml:space="preserve"> </v>
      </c>
      <c r="I2249">
        <f t="shared" si="67"/>
        <v>0</v>
      </c>
      <c r="N2249" s="107"/>
    </row>
    <row r="2250" spans="3:14" ht="88" customHeight="1">
      <c r="C2250" s="136">
        <v>2320</v>
      </c>
      <c r="D2250" s="137">
        <v>2122</v>
      </c>
      <c r="E2250" s="142" t="s">
        <v>8642</v>
      </c>
      <c r="F2250" s="143"/>
      <c r="G2250" s="147" t="s">
        <v>8643</v>
      </c>
      <c r="H2250" s="166" t="str">
        <f t="shared" si="66"/>
        <v xml:space="preserve"> </v>
      </c>
      <c r="I2250">
        <f t="shared" si="67"/>
        <v>0</v>
      </c>
      <c r="N2250" s="107"/>
    </row>
    <row r="2251" spans="3:14" ht="88" customHeight="1">
      <c r="C2251" s="136">
        <v>2322</v>
      </c>
      <c r="D2251" s="137">
        <v>2123</v>
      </c>
      <c r="E2251" s="142" t="s">
        <v>8644</v>
      </c>
      <c r="F2251" s="143"/>
      <c r="G2251" s="147" t="s">
        <v>8645</v>
      </c>
      <c r="H2251" s="166" t="str">
        <f t="shared" si="66"/>
        <v xml:space="preserve"> </v>
      </c>
      <c r="I2251">
        <f t="shared" si="67"/>
        <v>0</v>
      </c>
      <c r="N2251" s="107"/>
    </row>
    <row r="2252" spans="3:14" ht="88" customHeight="1">
      <c r="C2252" s="136">
        <v>2323</v>
      </c>
      <c r="D2252" s="137">
        <v>2124</v>
      </c>
      <c r="E2252" s="142" t="s">
        <v>8646</v>
      </c>
      <c r="F2252" s="143"/>
      <c r="G2252" s="147" t="s">
        <v>8647</v>
      </c>
      <c r="H2252" s="166" t="str">
        <f t="shared" si="66"/>
        <v xml:space="preserve"> </v>
      </c>
      <c r="I2252">
        <f t="shared" si="67"/>
        <v>0</v>
      </c>
      <c r="N2252" s="107"/>
    </row>
    <row r="2253" spans="3:14" ht="88" customHeight="1">
      <c r="C2253" s="194"/>
      <c r="D2253" s="137">
        <v>2125</v>
      </c>
      <c r="E2253" s="167" t="s">
        <v>8648</v>
      </c>
      <c r="F2253" s="168"/>
      <c r="G2253" s="169" t="s">
        <v>8649</v>
      </c>
      <c r="H2253" s="170" t="str">
        <f t="shared" si="66"/>
        <v xml:space="preserve"> </v>
      </c>
      <c r="I2253">
        <f t="shared" si="67"/>
        <v>0</v>
      </c>
      <c r="N2253" s="107"/>
    </row>
    <row r="2254" spans="3:14" ht="56" customHeight="1">
      <c r="C2254" s="108"/>
      <c r="D2254" s="109"/>
      <c r="E2254" s="111"/>
      <c r="F2254" s="104"/>
      <c r="G2254" s="195"/>
      <c r="H2254" s="153" t="s">
        <v>8650</v>
      </c>
      <c r="I2254">
        <f>SUM(I2146:I2253)</f>
        <v>0</v>
      </c>
      <c r="N2254" s="107"/>
    </row>
    <row r="2255" spans="3:14" ht="61" customHeight="1">
      <c r="C2255" s="108"/>
      <c r="D2255" s="109"/>
      <c r="E2255" s="111"/>
      <c r="F2255" s="104"/>
      <c r="G2255" s="195"/>
      <c r="H2255" s="154">
        <f>I2255</f>
        <v>0</v>
      </c>
      <c r="I2255">
        <f>I2254/108</f>
        <v>0</v>
      </c>
      <c r="N2255" s="107"/>
    </row>
    <row r="2256" spans="3:14">
      <c r="C2256" s="108"/>
      <c r="D2256" s="109"/>
      <c r="E2256" s="111"/>
      <c r="F2256" s="104"/>
      <c r="G2256" s="196"/>
      <c r="H2256" s="105"/>
      <c r="I2256" s="106"/>
      <c r="N2256" s="107"/>
    </row>
    <row r="2257" spans="3:14">
      <c r="C2257" s="108"/>
      <c r="D2257" s="109"/>
      <c r="E2257" s="111"/>
      <c r="F2257" s="104"/>
      <c r="G2257" s="196"/>
      <c r="H2257" s="105"/>
      <c r="I2257" s="106"/>
      <c r="N2257" s="107"/>
    </row>
    <row r="2258" spans="3:14">
      <c r="C2258" s="108"/>
      <c r="D2258" s="109"/>
      <c r="E2258" s="111"/>
      <c r="F2258" s="104"/>
      <c r="G2258" s="196"/>
      <c r="H2258" s="105"/>
      <c r="I2258" s="106"/>
      <c r="N2258" s="107"/>
    </row>
    <row r="2259" spans="3:14">
      <c r="C2259" s="108"/>
      <c r="D2259" s="109"/>
      <c r="E2259" s="111"/>
      <c r="F2259" s="104"/>
      <c r="G2259" s="196"/>
      <c r="H2259" s="105"/>
      <c r="I2259" s="106"/>
      <c r="N2259" s="107"/>
    </row>
    <row r="2260" spans="3:14">
      <c r="C2260" s="108"/>
      <c r="D2260" s="109"/>
      <c r="E2260" s="111"/>
      <c r="F2260" s="104"/>
      <c r="G2260" s="196"/>
      <c r="H2260" s="105"/>
      <c r="I2260" s="106"/>
      <c r="N2260" s="107"/>
    </row>
    <row r="2261" spans="3:14">
      <c r="C2261" s="108"/>
      <c r="D2261" s="109"/>
      <c r="E2261" s="111"/>
      <c r="F2261" s="104"/>
      <c r="G2261" s="196"/>
      <c r="H2261" s="105"/>
      <c r="I2261" s="106"/>
      <c r="N2261" s="107"/>
    </row>
    <row r="2262" spans="3:14">
      <c r="C2262" s="108"/>
      <c r="D2262" s="109"/>
      <c r="E2262" s="111"/>
      <c r="F2262" s="104"/>
      <c r="G2262" s="196"/>
      <c r="H2262" s="105"/>
      <c r="I2262" s="106"/>
      <c r="N2262" s="107"/>
    </row>
    <row r="2263" spans="3:14">
      <c r="C2263" s="108"/>
      <c r="D2263" s="109"/>
      <c r="E2263" s="111"/>
      <c r="F2263" s="104"/>
      <c r="G2263" s="196"/>
      <c r="H2263" s="105"/>
      <c r="I2263" s="106"/>
      <c r="N2263" s="107"/>
    </row>
    <row r="2264" spans="3:14">
      <c r="C2264" s="108"/>
      <c r="D2264" s="109"/>
      <c r="E2264" s="111"/>
      <c r="F2264" s="104"/>
      <c r="G2264" s="196"/>
      <c r="H2264" s="105"/>
      <c r="I2264" s="106"/>
      <c r="N2264" s="107"/>
    </row>
    <row r="2265" spans="3:14">
      <c r="C2265" s="108"/>
      <c r="D2265" s="109"/>
      <c r="E2265" s="111"/>
      <c r="F2265" s="104"/>
      <c r="G2265" s="196"/>
      <c r="H2265" s="105"/>
      <c r="I2265" s="106"/>
      <c r="N2265" s="107"/>
    </row>
    <row r="2266" spans="3:14">
      <c r="C2266" s="108"/>
      <c r="D2266" s="109"/>
      <c r="E2266" s="111"/>
      <c r="F2266" s="104"/>
      <c r="G2266" s="196"/>
      <c r="H2266" s="105"/>
      <c r="I2266" s="106"/>
      <c r="N2266" s="107"/>
    </row>
    <row r="2267" spans="3:14">
      <c r="C2267" s="108"/>
      <c r="D2267" s="109"/>
      <c r="E2267" s="111"/>
      <c r="F2267" s="104"/>
      <c r="G2267" s="196"/>
      <c r="H2267" s="105"/>
      <c r="I2267" s="106"/>
      <c r="N2267" s="107"/>
    </row>
    <row r="2268" spans="3:14">
      <c r="C2268" s="108"/>
      <c r="D2268" s="109"/>
      <c r="E2268" s="111"/>
      <c r="F2268" s="104"/>
      <c r="G2268" s="196"/>
      <c r="H2268" s="105"/>
      <c r="I2268" s="106"/>
      <c r="N2268" s="107"/>
    </row>
    <row r="2269" spans="3:14">
      <c r="C2269" s="108"/>
      <c r="D2269" s="109"/>
      <c r="E2269" s="111"/>
      <c r="F2269" s="104"/>
      <c r="G2269" s="196"/>
      <c r="H2269" s="105"/>
      <c r="I2269" s="106"/>
      <c r="N2269" s="107"/>
    </row>
    <row r="2270" spans="3:14">
      <c r="C2270" s="108"/>
      <c r="D2270" s="109"/>
      <c r="E2270" s="111"/>
      <c r="F2270" s="104"/>
      <c r="G2270" s="196"/>
      <c r="H2270" s="105"/>
      <c r="I2270" s="106"/>
      <c r="N2270" s="107"/>
    </row>
    <row r="2271" spans="3:14">
      <c r="C2271" s="108"/>
      <c r="D2271" s="109"/>
      <c r="E2271" s="111"/>
      <c r="F2271" s="104"/>
      <c r="G2271" s="196"/>
      <c r="H2271" s="105"/>
      <c r="I2271" s="106"/>
      <c r="N2271" s="107"/>
    </row>
    <row r="2272" spans="3:14">
      <c r="C2272" s="108"/>
      <c r="D2272" s="109"/>
      <c r="E2272" s="111"/>
      <c r="F2272" s="104"/>
      <c r="G2272" s="196"/>
      <c r="H2272" s="105"/>
      <c r="I2272" s="106"/>
      <c r="N2272" s="107"/>
    </row>
    <row r="2273" spans="3:14">
      <c r="C2273" s="108"/>
      <c r="D2273" s="109"/>
      <c r="E2273" s="111"/>
      <c r="F2273" s="104"/>
      <c r="G2273" s="196"/>
      <c r="H2273" s="105"/>
      <c r="I2273" s="106"/>
      <c r="N2273" s="107"/>
    </row>
    <row r="2274" spans="3:14">
      <c r="C2274" s="108"/>
      <c r="D2274" s="109"/>
      <c r="E2274" s="111"/>
      <c r="F2274" s="104"/>
      <c r="G2274" s="196"/>
      <c r="H2274" s="105"/>
      <c r="I2274" s="106"/>
      <c r="N2274" s="107"/>
    </row>
    <row r="2275" spans="3:14">
      <c r="C2275" s="108"/>
      <c r="D2275" s="109"/>
      <c r="E2275" s="111"/>
      <c r="F2275" s="104"/>
      <c r="G2275" s="196"/>
      <c r="H2275" s="105"/>
      <c r="I2275" s="106"/>
      <c r="N2275" s="107"/>
    </row>
    <row r="2276" spans="3:14">
      <c r="C2276" s="108"/>
      <c r="D2276" s="109"/>
      <c r="E2276" s="111"/>
      <c r="F2276" s="104"/>
      <c r="G2276" s="196"/>
      <c r="H2276" s="105"/>
      <c r="I2276" s="106"/>
      <c r="N2276" s="107"/>
    </row>
    <row r="2277" spans="3:14">
      <c r="C2277" s="108"/>
      <c r="D2277" s="109"/>
      <c r="E2277" s="111"/>
      <c r="F2277" s="104"/>
      <c r="G2277" s="196"/>
      <c r="H2277" s="105"/>
      <c r="I2277" s="106"/>
      <c r="N2277" s="107"/>
    </row>
    <row r="2278" spans="3:14">
      <c r="C2278" s="108"/>
      <c r="D2278" s="109"/>
      <c r="E2278" s="111"/>
      <c r="F2278" s="104"/>
      <c r="G2278" s="196"/>
      <c r="H2278" s="105"/>
      <c r="I2278" s="106"/>
      <c r="N2278" s="107"/>
    </row>
    <row r="2279" spans="3:14">
      <c r="C2279" s="108"/>
      <c r="D2279" s="109"/>
      <c r="E2279" s="111"/>
      <c r="F2279" s="104"/>
      <c r="G2279" s="196"/>
      <c r="H2279" s="105"/>
      <c r="I2279" s="106"/>
      <c r="N2279" s="107"/>
    </row>
    <row r="2280" spans="3:14">
      <c r="C2280" s="108"/>
      <c r="D2280" s="109"/>
      <c r="E2280" s="111"/>
      <c r="F2280" s="104"/>
      <c r="G2280" s="196"/>
      <c r="H2280" s="105"/>
      <c r="I2280" s="106"/>
      <c r="N2280" s="107"/>
    </row>
    <row r="2281" spans="3:14">
      <c r="C2281" s="108"/>
      <c r="D2281" s="109"/>
      <c r="E2281" s="111"/>
      <c r="F2281" s="104"/>
      <c r="G2281" s="196"/>
      <c r="H2281" s="105"/>
      <c r="I2281" s="106"/>
      <c r="N2281" s="107"/>
    </row>
    <row r="2282" spans="3:14">
      <c r="C2282" s="108"/>
      <c r="D2282" s="109"/>
      <c r="E2282" s="111"/>
      <c r="F2282" s="104"/>
      <c r="G2282" s="196"/>
      <c r="H2282" s="105"/>
      <c r="I2282" s="106"/>
      <c r="N2282" s="107"/>
    </row>
    <row r="2283" spans="3:14">
      <c r="C2283" s="108"/>
      <c r="D2283" s="109"/>
      <c r="E2283" s="111"/>
      <c r="F2283" s="104"/>
      <c r="G2283" s="196"/>
      <c r="H2283" s="105"/>
      <c r="I2283" s="106"/>
      <c r="N2283" s="107"/>
    </row>
    <row r="2284" spans="3:14">
      <c r="C2284" s="108"/>
      <c r="D2284" s="109"/>
      <c r="E2284" s="111"/>
      <c r="F2284" s="104"/>
      <c r="G2284" s="196"/>
      <c r="H2284" s="105"/>
      <c r="I2284" s="106"/>
      <c r="N2284" s="107"/>
    </row>
    <row r="2285" spans="3:14">
      <c r="C2285" s="108"/>
      <c r="D2285" s="109"/>
      <c r="E2285" s="111"/>
      <c r="F2285" s="104"/>
      <c r="G2285" s="196"/>
      <c r="H2285" s="105"/>
      <c r="I2285" s="106"/>
      <c r="N2285" s="107"/>
    </row>
    <row r="2286" spans="3:14">
      <c r="C2286" s="108"/>
      <c r="D2286" s="109"/>
      <c r="E2286" s="111"/>
      <c r="F2286" s="104"/>
      <c r="G2286" s="196"/>
      <c r="H2286" s="105"/>
      <c r="I2286" s="106"/>
      <c r="N2286" s="107"/>
    </row>
    <row r="2287" spans="3:14">
      <c r="C2287" s="108"/>
      <c r="D2287" s="109"/>
      <c r="E2287" s="111"/>
      <c r="F2287" s="104"/>
      <c r="G2287" s="196"/>
      <c r="H2287" s="105"/>
      <c r="I2287" s="106"/>
      <c r="N2287" s="107"/>
    </row>
    <row r="2288" spans="3:14">
      <c r="C2288" s="108"/>
      <c r="D2288" s="109"/>
      <c r="E2288" s="111"/>
      <c r="F2288" s="104"/>
      <c r="G2288" s="196"/>
      <c r="H2288" s="105"/>
      <c r="I2288" s="106"/>
      <c r="N2288" s="107"/>
    </row>
    <row r="2289" spans="3:14">
      <c r="C2289" s="108"/>
      <c r="D2289" s="109"/>
      <c r="E2289" s="111"/>
      <c r="F2289" s="104"/>
      <c r="G2289" s="196"/>
      <c r="H2289" s="105"/>
      <c r="I2289" s="106"/>
      <c r="N2289" s="107"/>
    </row>
    <row r="2290" spans="3:14">
      <c r="C2290" s="108"/>
      <c r="D2290" s="109"/>
      <c r="E2290" s="111"/>
      <c r="F2290" s="104"/>
      <c r="G2290" s="196"/>
      <c r="H2290" s="105"/>
      <c r="I2290" s="106"/>
      <c r="N2290" s="107"/>
    </row>
    <row r="2291" spans="3:14">
      <c r="C2291" s="108"/>
      <c r="D2291" s="109"/>
      <c r="E2291" s="111"/>
      <c r="F2291" s="104"/>
      <c r="G2291" s="196"/>
      <c r="H2291" s="105"/>
      <c r="I2291" s="106"/>
      <c r="N2291" s="107"/>
    </row>
    <row r="2292" spans="3:14">
      <c r="C2292" s="108"/>
      <c r="D2292" s="109"/>
      <c r="E2292" s="111"/>
      <c r="F2292" s="104"/>
      <c r="G2292" s="196"/>
      <c r="H2292" s="105"/>
      <c r="I2292" s="106"/>
      <c r="N2292" s="107"/>
    </row>
    <row r="2293" spans="3:14">
      <c r="C2293" s="108"/>
      <c r="D2293" s="109"/>
      <c r="E2293" s="111"/>
      <c r="F2293" s="104"/>
      <c r="G2293" s="196"/>
      <c r="H2293" s="105"/>
      <c r="I2293" s="106"/>
      <c r="N2293" s="107"/>
    </row>
    <row r="2294" spans="3:14">
      <c r="C2294" s="108"/>
      <c r="D2294" s="109"/>
      <c r="E2294" s="111"/>
      <c r="F2294" s="104"/>
      <c r="G2294" s="196"/>
      <c r="H2294" s="105"/>
      <c r="I2294" s="106"/>
      <c r="N2294" s="107"/>
    </row>
    <row r="2295" spans="3:14">
      <c r="C2295" s="108"/>
      <c r="D2295" s="109"/>
      <c r="E2295" s="111"/>
      <c r="F2295" s="104"/>
      <c r="G2295" s="196"/>
      <c r="H2295" s="105"/>
      <c r="I2295" s="106"/>
      <c r="N2295" s="107"/>
    </row>
    <row r="2296" spans="3:14">
      <c r="C2296" s="108"/>
      <c r="D2296" s="109"/>
      <c r="E2296" s="111"/>
      <c r="F2296" s="104"/>
      <c r="G2296" s="196"/>
      <c r="H2296" s="105"/>
      <c r="I2296" s="106"/>
      <c r="N2296" s="107"/>
    </row>
    <row r="2297" spans="3:14">
      <c r="C2297" s="108"/>
      <c r="D2297" s="109"/>
      <c r="E2297" s="111"/>
      <c r="F2297" s="104"/>
      <c r="G2297" s="196"/>
      <c r="H2297" s="105"/>
      <c r="I2297" s="106"/>
      <c r="N2297" s="107"/>
    </row>
    <row r="2298" spans="3:14">
      <c r="C2298" s="108"/>
      <c r="D2298" s="109"/>
      <c r="E2298" s="111"/>
      <c r="F2298" s="104"/>
      <c r="G2298" s="196"/>
      <c r="H2298" s="105"/>
      <c r="I2298" s="106"/>
      <c r="N2298" s="107"/>
    </row>
    <row r="2299" spans="3:14">
      <c r="C2299" s="108"/>
      <c r="D2299" s="109"/>
      <c r="E2299" s="111"/>
      <c r="F2299" s="104"/>
      <c r="G2299" s="196"/>
      <c r="H2299" s="105"/>
      <c r="I2299" s="106"/>
      <c r="N2299" s="107"/>
    </row>
    <row r="2300" spans="3:14">
      <c r="C2300" s="108"/>
      <c r="D2300" s="109"/>
      <c r="E2300" s="111"/>
      <c r="F2300" s="104"/>
      <c r="G2300" s="196"/>
      <c r="H2300" s="105"/>
      <c r="I2300" s="106"/>
      <c r="N2300" s="107"/>
    </row>
    <row r="2301" spans="3:14">
      <c r="C2301" s="197"/>
      <c r="D2301" s="198"/>
      <c r="E2301" s="199"/>
      <c r="F2301" s="196"/>
      <c r="G2301" s="196"/>
      <c r="H2301" s="200"/>
      <c r="I2301" s="107"/>
      <c r="N2301" s="107"/>
    </row>
    <row r="2302" spans="3:14">
      <c r="C2302" s="197"/>
      <c r="D2302" s="198"/>
      <c r="E2302" s="199"/>
      <c r="F2302" s="196"/>
      <c r="G2302" s="196"/>
      <c r="H2302" s="200"/>
      <c r="I2302" s="107"/>
      <c r="N2302" s="107"/>
    </row>
    <row r="2303" spans="3:14">
      <c r="C2303" s="197"/>
      <c r="D2303" s="198"/>
      <c r="E2303" s="199"/>
      <c r="F2303" s="196"/>
      <c r="G2303" s="196"/>
      <c r="H2303" s="200"/>
      <c r="I2303" s="107"/>
      <c r="N2303" s="107"/>
    </row>
    <row r="2304" spans="3:14">
      <c r="C2304" s="197"/>
      <c r="D2304" s="198"/>
      <c r="E2304" s="199"/>
      <c r="F2304" s="196"/>
      <c r="G2304" s="196"/>
      <c r="H2304" s="200"/>
      <c r="I2304" s="107"/>
      <c r="N2304" s="107"/>
    </row>
    <row r="2305" spans="3:14">
      <c r="C2305" s="197"/>
      <c r="D2305" s="198"/>
      <c r="E2305" s="199"/>
      <c r="F2305" s="196"/>
      <c r="G2305" s="196"/>
      <c r="H2305" s="200"/>
      <c r="I2305" s="107"/>
      <c r="N2305" s="107"/>
    </row>
    <row r="2306" spans="3:14">
      <c r="C2306" s="197"/>
      <c r="D2306" s="198"/>
      <c r="E2306" s="199"/>
      <c r="F2306" s="196"/>
      <c r="G2306" s="196"/>
      <c r="H2306" s="200"/>
      <c r="I2306" s="107"/>
      <c r="N2306" s="107"/>
    </row>
    <row r="2307" spans="3:14">
      <c r="C2307" s="197"/>
      <c r="D2307" s="198"/>
      <c r="E2307" s="199"/>
      <c r="F2307" s="196"/>
      <c r="G2307" s="196"/>
      <c r="H2307" s="200"/>
      <c r="I2307" s="107"/>
      <c r="N2307" s="107"/>
    </row>
    <row r="2308" spans="3:14">
      <c r="C2308" s="197"/>
      <c r="D2308" s="198"/>
      <c r="E2308" s="199"/>
      <c r="F2308" s="196"/>
      <c r="G2308" s="196"/>
      <c r="H2308" s="200"/>
      <c r="I2308" s="107"/>
      <c r="N2308" s="107"/>
    </row>
    <row r="2309" spans="3:14">
      <c r="C2309" s="197"/>
      <c r="D2309" s="198"/>
      <c r="E2309" s="199"/>
      <c r="F2309" s="196"/>
      <c r="G2309" s="196"/>
      <c r="H2309" s="200"/>
      <c r="I2309" s="107"/>
      <c r="N2309" s="107"/>
    </row>
    <row r="2310" spans="3:14">
      <c r="C2310" s="197"/>
      <c r="D2310" s="198"/>
      <c r="E2310" s="199"/>
      <c r="F2310" s="196"/>
      <c r="G2310" s="196"/>
      <c r="H2310" s="200"/>
      <c r="I2310" s="107"/>
      <c r="N2310" s="107"/>
    </row>
    <row r="2311" spans="3:14">
      <c r="C2311" s="197"/>
      <c r="D2311" s="198"/>
      <c r="E2311" s="199"/>
      <c r="F2311" s="196"/>
      <c r="G2311" s="196"/>
      <c r="H2311" s="200"/>
      <c r="I2311" s="107"/>
      <c r="N2311" s="107"/>
    </row>
    <row r="2312" spans="3:14">
      <c r="C2312" s="197"/>
      <c r="D2312" s="198"/>
      <c r="E2312" s="199"/>
      <c r="F2312" s="196"/>
      <c r="G2312" s="196"/>
      <c r="H2312" s="200"/>
      <c r="I2312" s="107"/>
      <c r="N2312" s="107"/>
    </row>
    <row r="2313" spans="3:14">
      <c r="C2313" s="197"/>
      <c r="D2313" s="198"/>
      <c r="E2313" s="199"/>
      <c r="F2313" s="196"/>
      <c r="G2313" s="196"/>
      <c r="H2313" s="200"/>
      <c r="I2313" s="107"/>
      <c r="N2313" s="107"/>
    </row>
    <row r="2314" spans="3:14">
      <c r="C2314" s="197"/>
      <c r="D2314" s="198"/>
      <c r="E2314" s="199"/>
      <c r="F2314" s="196"/>
      <c r="G2314" s="196"/>
      <c r="H2314" s="200"/>
      <c r="I2314" s="107"/>
      <c r="N2314" s="107"/>
    </row>
    <row r="2315" spans="3:14">
      <c r="C2315" s="197"/>
      <c r="D2315" s="198"/>
      <c r="E2315" s="199"/>
      <c r="F2315" s="196"/>
      <c r="G2315" s="196"/>
      <c r="H2315" s="200"/>
      <c r="I2315" s="107"/>
      <c r="N2315" s="107"/>
    </row>
    <row r="2316" spans="3:14">
      <c r="C2316" s="197"/>
      <c r="D2316" s="198"/>
      <c r="E2316" s="199"/>
      <c r="F2316" s="196"/>
      <c r="G2316" s="196"/>
      <c r="H2316" s="200"/>
      <c r="I2316" s="107"/>
      <c r="N2316" s="107"/>
    </row>
    <row r="2317" spans="3:14">
      <c r="C2317" s="197"/>
      <c r="D2317" s="198"/>
      <c r="E2317" s="199"/>
      <c r="F2317" s="196"/>
      <c r="G2317" s="196"/>
      <c r="H2317" s="200"/>
      <c r="I2317" s="107"/>
      <c r="N2317" s="107"/>
    </row>
    <row r="2318" spans="3:14">
      <c r="C2318" s="197"/>
      <c r="D2318" s="198"/>
      <c r="E2318" s="199"/>
      <c r="F2318" s="196"/>
      <c r="G2318" s="196"/>
      <c r="H2318" s="200"/>
      <c r="I2318" s="107"/>
      <c r="N2318" s="107"/>
    </row>
    <row r="2319" spans="3:14">
      <c r="C2319" s="197"/>
      <c r="D2319" s="198"/>
      <c r="E2319" s="199"/>
      <c r="F2319" s="196"/>
      <c r="G2319" s="196"/>
      <c r="H2319" s="200"/>
      <c r="I2319" s="107"/>
      <c r="N2319" s="107"/>
    </row>
    <row r="2320" spans="3:14">
      <c r="C2320" s="197"/>
      <c r="D2320" s="198"/>
      <c r="E2320" s="199"/>
      <c r="F2320" s="196"/>
      <c r="G2320" s="196"/>
      <c r="H2320" s="200"/>
      <c r="I2320" s="107"/>
      <c r="N2320" s="107"/>
    </row>
    <row r="2321" spans="3:14">
      <c r="C2321" s="197"/>
      <c r="D2321" s="198"/>
      <c r="E2321" s="199"/>
      <c r="F2321" s="196"/>
      <c r="G2321" s="196"/>
      <c r="H2321" s="200"/>
      <c r="I2321" s="107"/>
      <c r="N2321" s="107"/>
    </row>
    <row r="2322" spans="3:14">
      <c r="C2322" s="197"/>
      <c r="D2322" s="198"/>
      <c r="E2322" s="199"/>
      <c r="F2322" s="196"/>
      <c r="G2322" s="196"/>
      <c r="H2322" s="200"/>
      <c r="I2322" s="107"/>
      <c r="N2322" s="107"/>
    </row>
    <row r="2323" spans="3:14">
      <c r="C2323" s="197"/>
      <c r="D2323" s="198"/>
      <c r="E2323" s="199"/>
      <c r="F2323" s="196"/>
      <c r="G2323" s="196"/>
      <c r="H2323" s="200"/>
      <c r="I2323" s="107"/>
      <c r="N2323" s="107"/>
    </row>
    <row r="2324" spans="3:14">
      <c r="C2324" s="197"/>
      <c r="D2324" s="198"/>
      <c r="E2324" s="199"/>
      <c r="F2324" s="196"/>
      <c r="G2324" s="196"/>
      <c r="H2324" s="200"/>
      <c r="I2324" s="107"/>
      <c r="N2324" s="107"/>
    </row>
    <row r="2325" spans="3:14">
      <c r="C2325" s="197"/>
      <c r="D2325" s="198"/>
      <c r="E2325" s="199"/>
      <c r="F2325" s="196"/>
      <c r="G2325" s="196"/>
      <c r="H2325" s="200"/>
      <c r="I2325" s="107"/>
      <c r="N2325" s="107"/>
    </row>
    <row r="2326" spans="3:14">
      <c r="C2326" s="197"/>
      <c r="D2326" s="198"/>
      <c r="E2326" s="199"/>
      <c r="F2326" s="196"/>
      <c r="G2326" s="196"/>
      <c r="H2326" s="200"/>
      <c r="I2326" s="107"/>
      <c r="N2326" s="107"/>
    </row>
    <row r="2327" spans="3:14">
      <c r="C2327" s="197"/>
      <c r="D2327" s="198"/>
      <c r="E2327" s="199"/>
      <c r="F2327" s="196"/>
      <c r="G2327" s="196"/>
      <c r="H2327" s="200"/>
      <c r="I2327" s="107"/>
      <c r="N2327" s="107"/>
    </row>
    <row r="2328" spans="3:14">
      <c r="C2328" s="197"/>
      <c r="D2328" s="198"/>
      <c r="E2328" s="199"/>
      <c r="F2328" s="196"/>
      <c r="G2328" s="196"/>
      <c r="H2328" s="200"/>
      <c r="I2328" s="107"/>
      <c r="N2328" s="107"/>
    </row>
    <row r="2329" spans="3:14">
      <c r="C2329" s="197"/>
      <c r="D2329" s="198"/>
      <c r="E2329" s="199"/>
      <c r="F2329" s="196"/>
      <c r="G2329" s="196"/>
      <c r="H2329" s="200"/>
      <c r="I2329" s="107"/>
      <c r="N2329" s="107"/>
    </row>
    <row r="2330" spans="3:14">
      <c r="C2330" s="197"/>
      <c r="D2330" s="198"/>
      <c r="E2330" s="199"/>
      <c r="F2330" s="196"/>
      <c r="G2330" s="196"/>
      <c r="H2330" s="200"/>
      <c r="I2330" s="107"/>
      <c r="N2330" s="107"/>
    </row>
    <row r="2331" spans="3:14">
      <c r="C2331" s="197"/>
      <c r="D2331" s="198"/>
      <c r="E2331" s="199"/>
      <c r="F2331" s="196"/>
      <c r="G2331" s="196"/>
      <c r="H2331" s="200"/>
      <c r="I2331" s="107"/>
      <c r="N2331" s="107"/>
    </row>
    <row r="2332" spans="3:14">
      <c r="C2332" s="197"/>
      <c r="D2332" s="198"/>
      <c r="E2332" s="199"/>
      <c r="F2332" s="196"/>
      <c r="G2332" s="196"/>
      <c r="H2332" s="200"/>
      <c r="I2332" s="107"/>
      <c r="N2332" s="107"/>
    </row>
    <row r="2333" spans="3:14">
      <c r="C2333" s="197"/>
      <c r="D2333" s="198"/>
      <c r="E2333" s="199"/>
      <c r="F2333" s="196"/>
      <c r="G2333" s="196"/>
      <c r="H2333" s="200"/>
      <c r="I2333" s="107"/>
      <c r="N2333" s="107"/>
    </row>
    <row r="2334" spans="3:14">
      <c r="C2334" s="197"/>
      <c r="D2334" s="198"/>
      <c r="E2334" s="199"/>
      <c r="F2334" s="196"/>
      <c r="G2334" s="196"/>
      <c r="H2334" s="200"/>
      <c r="I2334" s="107"/>
      <c r="N2334" s="107"/>
    </row>
    <row r="2335" spans="3:14">
      <c r="C2335" s="197"/>
      <c r="D2335" s="198"/>
      <c r="E2335" s="199"/>
      <c r="F2335" s="196"/>
      <c r="G2335" s="196"/>
      <c r="H2335" s="200"/>
      <c r="I2335" s="107"/>
      <c r="N2335" s="107"/>
    </row>
    <row r="2336" spans="3:14">
      <c r="C2336" s="197"/>
      <c r="D2336" s="198"/>
      <c r="E2336" s="199"/>
      <c r="F2336" s="196"/>
      <c r="G2336" s="196"/>
      <c r="H2336" s="200"/>
      <c r="I2336" s="107"/>
      <c r="N2336" s="107"/>
    </row>
    <row r="2337" spans="3:14">
      <c r="C2337" s="197"/>
      <c r="D2337" s="198"/>
      <c r="E2337" s="199"/>
      <c r="F2337" s="196"/>
      <c r="G2337" s="196"/>
      <c r="H2337" s="200"/>
      <c r="I2337" s="107"/>
      <c r="N2337" s="107"/>
    </row>
    <row r="2338" spans="3:14">
      <c r="C2338" s="197"/>
      <c r="D2338" s="198"/>
      <c r="E2338" s="199"/>
      <c r="F2338" s="196"/>
      <c r="G2338" s="196"/>
      <c r="H2338" s="200"/>
      <c r="I2338" s="107"/>
      <c r="N2338" s="107"/>
    </row>
    <row r="2339" spans="3:14">
      <c r="C2339" s="197"/>
      <c r="D2339" s="198"/>
      <c r="E2339" s="199"/>
      <c r="F2339" s="196"/>
      <c r="G2339" s="196"/>
      <c r="H2339" s="200"/>
      <c r="I2339" s="107"/>
      <c r="N2339" s="107"/>
    </row>
    <row r="2340" spans="3:14">
      <c r="C2340" s="197"/>
      <c r="D2340" s="198"/>
      <c r="E2340" s="199"/>
      <c r="F2340" s="196"/>
      <c r="G2340" s="196"/>
      <c r="H2340" s="200"/>
      <c r="I2340" s="107"/>
      <c r="N2340" s="107"/>
    </row>
    <row r="2341" spans="3:14">
      <c r="C2341" s="197"/>
      <c r="D2341" s="198"/>
      <c r="E2341" s="199"/>
      <c r="F2341" s="196"/>
      <c r="G2341" s="196"/>
      <c r="H2341" s="200"/>
      <c r="I2341" s="107"/>
      <c r="N2341" s="107"/>
    </row>
    <row r="2342" spans="3:14">
      <c r="C2342" s="197"/>
      <c r="D2342" s="198"/>
      <c r="E2342" s="199"/>
      <c r="F2342" s="196"/>
      <c r="G2342" s="196"/>
      <c r="H2342" s="200"/>
      <c r="I2342" s="107"/>
      <c r="N2342" s="107"/>
    </row>
    <row r="2343" spans="3:14">
      <c r="C2343" s="197"/>
      <c r="D2343" s="198"/>
      <c r="E2343" s="199"/>
      <c r="F2343" s="196"/>
      <c r="G2343" s="196"/>
      <c r="H2343" s="200"/>
      <c r="I2343" s="107"/>
      <c r="N2343" s="107"/>
    </row>
    <row r="2344" spans="3:14">
      <c r="C2344" s="197"/>
      <c r="D2344" s="198"/>
      <c r="E2344" s="199"/>
      <c r="F2344" s="196"/>
      <c r="G2344" s="196"/>
      <c r="H2344" s="200"/>
      <c r="I2344" s="107"/>
      <c r="N2344" s="107"/>
    </row>
    <row r="2345" spans="3:14">
      <c r="C2345" s="197"/>
      <c r="D2345" s="198"/>
      <c r="E2345" s="199"/>
      <c r="F2345" s="196"/>
      <c r="G2345" s="196"/>
      <c r="H2345" s="200"/>
      <c r="I2345" s="107"/>
      <c r="N2345" s="107"/>
    </row>
    <row r="2346" spans="3:14">
      <c r="C2346" s="197"/>
      <c r="D2346" s="198"/>
      <c r="E2346" s="199"/>
      <c r="F2346" s="196"/>
      <c r="G2346" s="196"/>
      <c r="H2346" s="200"/>
      <c r="I2346" s="107"/>
      <c r="N2346" s="107"/>
    </row>
    <row r="2347" spans="3:14">
      <c r="C2347" s="197"/>
      <c r="D2347" s="198"/>
      <c r="E2347" s="199"/>
      <c r="F2347" s="196"/>
      <c r="G2347" s="196"/>
      <c r="H2347" s="200"/>
      <c r="I2347" s="107"/>
      <c r="N2347" s="107"/>
    </row>
    <row r="2348" spans="3:14">
      <c r="C2348" s="197"/>
      <c r="D2348" s="198"/>
      <c r="E2348" s="199"/>
      <c r="F2348" s="196"/>
      <c r="G2348" s="196"/>
      <c r="H2348" s="200"/>
      <c r="I2348" s="107"/>
      <c r="N2348" s="107"/>
    </row>
    <row r="2349" spans="3:14">
      <c r="C2349" s="197"/>
      <c r="D2349" s="198"/>
      <c r="E2349" s="199"/>
      <c r="F2349" s="196"/>
      <c r="G2349" s="196"/>
      <c r="H2349" s="200"/>
      <c r="I2349" s="107"/>
      <c r="N2349" s="107"/>
    </row>
    <row r="2350" spans="3:14">
      <c r="C2350" s="197"/>
      <c r="D2350" s="198"/>
      <c r="E2350" s="199"/>
      <c r="F2350" s="196"/>
      <c r="G2350" s="196"/>
      <c r="H2350" s="200"/>
      <c r="I2350" s="107"/>
      <c r="N2350" s="107"/>
    </row>
    <row r="2351" spans="3:14">
      <c r="C2351" s="197"/>
      <c r="D2351" s="198"/>
      <c r="E2351" s="199"/>
      <c r="F2351" s="196"/>
      <c r="G2351" s="196"/>
      <c r="H2351" s="200"/>
      <c r="I2351" s="107"/>
      <c r="N2351" s="107"/>
    </row>
    <row r="2352" spans="3:14">
      <c r="C2352" s="197"/>
      <c r="D2352" s="198"/>
      <c r="E2352" s="199"/>
      <c r="F2352" s="196"/>
      <c r="G2352" s="196"/>
      <c r="H2352" s="200"/>
      <c r="I2352" s="107"/>
      <c r="N2352" s="107"/>
    </row>
    <row r="2353" spans="3:14">
      <c r="C2353" s="197"/>
      <c r="D2353" s="198"/>
      <c r="E2353" s="199"/>
      <c r="F2353" s="196"/>
      <c r="G2353" s="196"/>
      <c r="H2353" s="200"/>
      <c r="I2353" s="107"/>
      <c r="N2353" s="107"/>
    </row>
    <row r="2354" spans="3:14">
      <c r="C2354" s="197"/>
      <c r="D2354" s="198"/>
      <c r="E2354" s="199"/>
      <c r="F2354" s="196"/>
      <c r="G2354" s="196"/>
      <c r="H2354" s="200"/>
      <c r="I2354" s="107"/>
      <c r="N2354" s="107"/>
    </row>
    <row r="2355" spans="3:14">
      <c r="C2355" s="197"/>
      <c r="D2355" s="198"/>
      <c r="E2355" s="199"/>
      <c r="F2355" s="196"/>
      <c r="G2355" s="196"/>
      <c r="H2355" s="200"/>
      <c r="I2355" s="107"/>
      <c r="N2355" s="107"/>
    </row>
    <row r="2356" spans="3:14">
      <c r="C2356" s="197"/>
      <c r="D2356" s="198"/>
      <c r="E2356" s="199"/>
      <c r="F2356" s="196"/>
      <c r="G2356" s="196"/>
      <c r="H2356" s="200"/>
      <c r="I2356" s="107"/>
      <c r="N2356" s="107"/>
    </row>
    <row r="2357" spans="3:14">
      <c r="C2357" s="197"/>
      <c r="D2357" s="198"/>
      <c r="E2357" s="199"/>
      <c r="F2357" s="196"/>
      <c r="G2357" s="196"/>
      <c r="H2357" s="200"/>
      <c r="I2357" s="107"/>
      <c r="N2357" s="107"/>
    </row>
    <row r="2358" spans="3:14">
      <c r="C2358" s="197"/>
      <c r="D2358" s="198"/>
      <c r="E2358" s="199"/>
      <c r="F2358" s="196"/>
      <c r="G2358" s="196"/>
      <c r="H2358" s="200"/>
      <c r="I2358" s="107"/>
      <c r="N2358" s="107"/>
    </row>
    <row r="2359" spans="3:14">
      <c r="C2359" s="197"/>
      <c r="D2359" s="198"/>
      <c r="E2359" s="199"/>
      <c r="F2359" s="196"/>
      <c r="G2359" s="196"/>
      <c r="H2359" s="200"/>
      <c r="I2359" s="107"/>
      <c r="N2359" s="107"/>
    </row>
    <row r="2360" spans="3:14">
      <c r="C2360" s="197"/>
      <c r="D2360" s="198"/>
      <c r="E2360" s="199"/>
      <c r="F2360" s="196"/>
      <c r="G2360" s="196"/>
      <c r="H2360" s="200"/>
      <c r="I2360" s="107"/>
      <c r="N2360" s="107"/>
    </row>
    <row r="2361" spans="3:14">
      <c r="C2361" s="197"/>
      <c r="D2361" s="198"/>
      <c r="E2361" s="199"/>
      <c r="F2361" s="196"/>
      <c r="G2361" s="196"/>
      <c r="H2361" s="200"/>
      <c r="I2361" s="107"/>
      <c r="N2361" s="107"/>
    </row>
    <row r="2362" spans="3:14">
      <c r="C2362" s="197"/>
      <c r="D2362" s="198"/>
      <c r="E2362" s="199"/>
      <c r="F2362" s="196"/>
      <c r="G2362" s="196"/>
      <c r="H2362" s="200"/>
      <c r="I2362" s="107"/>
      <c r="N2362" s="107"/>
    </row>
    <row r="2363" spans="3:14">
      <c r="C2363" s="197"/>
      <c r="D2363" s="198"/>
      <c r="E2363" s="199"/>
      <c r="F2363" s="196"/>
      <c r="G2363" s="196"/>
      <c r="H2363" s="200"/>
      <c r="I2363" s="107"/>
      <c r="N2363" s="107"/>
    </row>
    <row r="2364" spans="3:14">
      <c r="C2364" s="197"/>
      <c r="D2364" s="198"/>
      <c r="E2364" s="199"/>
      <c r="F2364" s="196"/>
      <c r="G2364" s="196"/>
      <c r="H2364" s="200"/>
      <c r="I2364" s="107"/>
      <c r="N2364" s="107"/>
    </row>
    <row r="2365" spans="3:14">
      <c r="C2365" s="197"/>
      <c r="D2365" s="198"/>
      <c r="E2365" s="199"/>
      <c r="F2365" s="196"/>
      <c r="G2365" s="196"/>
      <c r="H2365" s="200"/>
      <c r="I2365" s="107"/>
      <c r="N2365" s="107"/>
    </row>
    <row r="2366" spans="3:14">
      <c r="C2366" s="197"/>
      <c r="D2366" s="198"/>
      <c r="E2366" s="199"/>
      <c r="F2366" s="196"/>
      <c r="G2366" s="196"/>
      <c r="H2366" s="200"/>
      <c r="I2366" s="107"/>
      <c r="N2366" s="107"/>
    </row>
    <row r="2367" spans="3:14">
      <c r="C2367" s="197"/>
      <c r="D2367" s="198"/>
      <c r="E2367" s="199"/>
      <c r="F2367" s="196"/>
      <c r="G2367" s="196"/>
      <c r="H2367" s="200"/>
      <c r="I2367" s="107"/>
      <c r="N2367" s="107"/>
    </row>
    <row r="2368" spans="3:14">
      <c r="C2368" s="197"/>
      <c r="D2368" s="198"/>
      <c r="E2368" s="199"/>
      <c r="F2368" s="196"/>
      <c r="G2368" s="196"/>
      <c r="H2368" s="200"/>
      <c r="I2368" s="107"/>
      <c r="N2368" s="107"/>
    </row>
    <row r="2369" spans="3:14">
      <c r="C2369" s="197"/>
      <c r="D2369" s="198"/>
      <c r="E2369" s="199"/>
      <c r="F2369" s="196"/>
      <c r="G2369" s="196"/>
      <c r="H2369" s="200"/>
      <c r="I2369" s="107"/>
      <c r="N2369" s="107"/>
    </row>
    <row r="2370" spans="3:14">
      <c r="C2370" s="197"/>
      <c r="D2370" s="198"/>
      <c r="E2370" s="199"/>
      <c r="F2370" s="196"/>
      <c r="G2370" s="196"/>
      <c r="H2370" s="200"/>
      <c r="I2370" s="107"/>
      <c r="N2370" s="107"/>
    </row>
    <row r="2371" spans="3:14">
      <c r="C2371" s="197"/>
      <c r="D2371" s="198"/>
      <c r="E2371" s="199"/>
      <c r="F2371" s="196"/>
      <c r="G2371" s="196"/>
      <c r="H2371" s="200"/>
      <c r="I2371" s="107"/>
      <c r="N2371" s="107"/>
    </row>
    <row r="2372" spans="3:14">
      <c r="C2372" s="197"/>
      <c r="D2372" s="198"/>
      <c r="E2372" s="199"/>
      <c r="F2372" s="196"/>
      <c r="G2372" s="196"/>
      <c r="H2372" s="200"/>
      <c r="I2372" s="107"/>
      <c r="N2372" s="107"/>
    </row>
    <row r="2373" spans="3:14">
      <c r="C2373" s="197"/>
      <c r="D2373" s="198"/>
      <c r="E2373" s="199"/>
      <c r="F2373" s="196"/>
      <c r="G2373" s="196"/>
      <c r="H2373" s="200"/>
      <c r="I2373" s="107"/>
      <c r="N2373" s="107"/>
    </row>
    <row r="2374" spans="3:14">
      <c r="C2374" s="197"/>
      <c r="D2374" s="198"/>
      <c r="E2374" s="199"/>
      <c r="F2374" s="196"/>
      <c r="G2374" s="196"/>
      <c r="H2374" s="200"/>
      <c r="I2374" s="107"/>
      <c r="N2374" s="107"/>
    </row>
    <row r="2375" spans="3:14">
      <c r="C2375" s="197"/>
      <c r="D2375" s="198"/>
      <c r="E2375" s="199"/>
      <c r="F2375" s="196"/>
      <c r="G2375" s="196"/>
      <c r="H2375" s="200"/>
      <c r="I2375" s="107"/>
      <c r="N2375" s="107"/>
    </row>
    <row r="2376" spans="3:14">
      <c r="C2376" s="197"/>
      <c r="D2376" s="198"/>
      <c r="E2376" s="199"/>
      <c r="F2376" s="196"/>
      <c r="G2376" s="196"/>
      <c r="H2376" s="200"/>
      <c r="I2376" s="107"/>
      <c r="N2376" s="107"/>
    </row>
    <row r="2377" spans="3:14">
      <c r="C2377" s="197"/>
      <c r="D2377" s="198"/>
      <c r="E2377" s="199"/>
      <c r="F2377" s="196"/>
      <c r="G2377" s="196"/>
      <c r="H2377" s="200"/>
      <c r="I2377" s="107"/>
      <c r="N2377" s="107"/>
    </row>
    <row r="2378" spans="3:14">
      <c r="C2378" s="197"/>
      <c r="D2378" s="198"/>
      <c r="E2378" s="199"/>
      <c r="F2378" s="196"/>
      <c r="G2378" s="196"/>
      <c r="H2378" s="200"/>
      <c r="I2378" s="107"/>
      <c r="N2378" s="107"/>
    </row>
    <row r="2379" spans="3:14">
      <c r="C2379" s="197"/>
      <c r="D2379" s="198"/>
      <c r="E2379" s="199"/>
      <c r="F2379" s="196"/>
      <c r="G2379" s="196"/>
      <c r="H2379" s="200"/>
      <c r="I2379" s="107"/>
      <c r="N2379" s="107"/>
    </row>
    <row r="2380" spans="3:14">
      <c r="C2380" s="197"/>
      <c r="D2380" s="198"/>
      <c r="E2380" s="199"/>
      <c r="F2380" s="196"/>
      <c r="G2380" s="196"/>
      <c r="H2380" s="200"/>
      <c r="I2380" s="107"/>
      <c r="N2380" s="107"/>
    </row>
    <row r="2381" spans="3:14">
      <c r="C2381" s="197"/>
      <c r="D2381" s="198"/>
      <c r="E2381" s="199"/>
      <c r="F2381" s="196"/>
      <c r="G2381" s="196"/>
      <c r="H2381" s="200"/>
      <c r="I2381" s="107"/>
      <c r="N2381" s="107"/>
    </row>
    <row r="2382" spans="3:14">
      <c r="C2382" s="197"/>
      <c r="D2382" s="198"/>
      <c r="E2382" s="199"/>
      <c r="F2382" s="196"/>
      <c r="G2382" s="196"/>
      <c r="H2382" s="200"/>
      <c r="I2382" s="107"/>
      <c r="N2382" s="107"/>
    </row>
    <row r="2383" spans="3:14">
      <c r="C2383" s="197"/>
      <c r="D2383" s="198"/>
      <c r="E2383" s="199"/>
      <c r="F2383" s="196"/>
      <c r="G2383" s="196"/>
      <c r="H2383" s="200"/>
      <c r="I2383" s="107"/>
      <c r="N2383" s="107"/>
    </row>
    <row r="2384" spans="3:14">
      <c r="C2384" s="197"/>
      <c r="D2384" s="198"/>
      <c r="E2384" s="199"/>
      <c r="F2384" s="196"/>
      <c r="G2384" s="196"/>
      <c r="H2384" s="200"/>
      <c r="I2384" s="107"/>
      <c r="N2384" s="107"/>
    </row>
    <row r="2385" spans="3:14">
      <c r="C2385" s="197"/>
      <c r="D2385" s="198"/>
      <c r="E2385" s="199"/>
      <c r="F2385" s="196"/>
      <c r="G2385" s="196"/>
      <c r="H2385" s="200"/>
      <c r="I2385" s="107"/>
      <c r="N2385" s="107"/>
    </row>
    <row r="2386" spans="3:14">
      <c r="C2386" s="197"/>
      <c r="D2386" s="198"/>
      <c r="E2386" s="199"/>
      <c r="F2386" s="196"/>
      <c r="G2386" s="196"/>
      <c r="H2386" s="200"/>
      <c r="I2386" s="107"/>
      <c r="N2386" s="107"/>
    </row>
    <row r="2387" spans="3:14">
      <c r="C2387" s="197"/>
      <c r="D2387" s="198"/>
      <c r="E2387" s="199"/>
      <c r="F2387" s="196"/>
      <c r="G2387" s="196"/>
      <c r="H2387" s="200"/>
      <c r="I2387" s="107"/>
      <c r="N2387" s="107"/>
    </row>
    <row r="2388" spans="3:14">
      <c r="C2388" s="197"/>
      <c r="D2388" s="198"/>
      <c r="E2388" s="199"/>
      <c r="F2388" s="196"/>
      <c r="G2388" s="196"/>
      <c r="H2388" s="200"/>
      <c r="I2388" s="107"/>
      <c r="N2388" s="107"/>
    </row>
    <row r="2389" spans="3:14">
      <c r="C2389" s="197"/>
      <c r="D2389" s="198"/>
      <c r="E2389" s="199"/>
      <c r="F2389" s="196"/>
      <c r="G2389" s="196"/>
      <c r="H2389" s="200"/>
      <c r="I2389" s="107"/>
      <c r="N2389" s="107"/>
    </row>
    <row r="2390" spans="3:14">
      <c r="C2390" s="197"/>
      <c r="D2390" s="198"/>
      <c r="E2390" s="199"/>
      <c r="F2390" s="196"/>
      <c r="G2390" s="196"/>
      <c r="H2390" s="200"/>
      <c r="I2390" s="107"/>
      <c r="N2390" s="107"/>
    </row>
    <row r="2391" spans="3:14">
      <c r="C2391" s="197"/>
      <c r="D2391" s="198"/>
      <c r="E2391" s="199"/>
      <c r="F2391" s="196"/>
      <c r="G2391" s="196"/>
      <c r="H2391" s="200"/>
      <c r="I2391" s="107"/>
      <c r="N2391" s="107"/>
    </row>
    <row r="2392" spans="3:14">
      <c r="C2392" s="197"/>
      <c r="D2392" s="198"/>
      <c r="E2392" s="199"/>
      <c r="F2392" s="196"/>
      <c r="G2392" s="196"/>
      <c r="H2392" s="200"/>
      <c r="I2392" s="107"/>
      <c r="N2392" s="107"/>
    </row>
    <row r="2393" spans="3:14">
      <c r="C2393" s="197"/>
      <c r="D2393" s="198"/>
      <c r="E2393" s="199"/>
      <c r="F2393" s="196"/>
      <c r="G2393" s="196"/>
      <c r="H2393" s="200"/>
      <c r="I2393" s="107"/>
      <c r="N2393" s="107"/>
    </row>
    <row r="2394" spans="3:14">
      <c r="C2394" s="197"/>
      <c r="D2394" s="198"/>
      <c r="E2394" s="199"/>
      <c r="F2394" s="196"/>
      <c r="G2394" s="196"/>
      <c r="H2394" s="200"/>
      <c r="I2394" s="107"/>
      <c r="N2394" s="107"/>
    </row>
    <row r="2395" spans="3:14">
      <c r="C2395" s="197"/>
      <c r="D2395" s="198"/>
      <c r="E2395" s="199"/>
      <c r="F2395" s="196"/>
      <c r="G2395" s="196"/>
      <c r="H2395" s="200"/>
      <c r="I2395" s="107"/>
      <c r="N2395" s="107"/>
    </row>
    <row r="2396" spans="3:14">
      <c r="C2396" s="197"/>
      <c r="D2396" s="198"/>
      <c r="E2396" s="199"/>
      <c r="F2396" s="196"/>
      <c r="G2396" s="196"/>
      <c r="H2396" s="200"/>
      <c r="I2396" s="107"/>
      <c r="N2396" s="107"/>
    </row>
    <row r="2397" spans="3:14">
      <c r="C2397" s="197"/>
      <c r="D2397" s="198"/>
      <c r="E2397" s="199"/>
      <c r="F2397" s="196"/>
      <c r="G2397" s="196"/>
      <c r="H2397" s="200"/>
      <c r="I2397" s="107"/>
      <c r="N2397" s="107"/>
    </row>
    <row r="2398" spans="3:14">
      <c r="C2398" s="197"/>
      <c r="D2398" s="198"/>
      <c r="E2398" s="199"/>
      <c r="F2398" s="196"/>
      <c r="G2398" s="196"/>
      <c r="H2398" s="200"/>
      <c r="I2398" s="107"/>
      <c r="N2398" s="107"/>
    </row>
    <row r="2399" spans="3:14">
      <c r="C2399" s="197"/>
      <c r="D2399" s="198"/>
      <c r="E2399" s="199"/>
      <c r="F2399" s="196"/>
      <c r="G2399" s="196"/>
      <c r="H2399" s="200"/>
      <c r="I2399" s="107"/>
      <c r="N2399" s="107"/>
    </row>
    <row r="2400" spans="3:14">
      <c r="C2400" s="197"/>
      <c r="D2400" s="198"/>
      <c r="E2400" s="199"/>
      <c r="F2400" s="196"/>
      <c r="G2400" s="196"/>
      <c r="H2400" s="200"/>
      <c r="I2400" s="107"/>
      <c r="N2400" s="107"/>
    </row>
    <row r="2401" spans="3:14">
      <c r="C2401" s="197"/>
      <c r="D2401" s="198"/>
      <c r="E2401" s="199"/>
      <c r="F2401" s="196"/>
      <c r="G2401" s="196"/>
      <c r="H2401" s="200"/>
      <c r="I2401" s="107"/>
      <c r="N2401" s="107"/>
    </row>
    <row r="2402" spans="3:14">
      <c r="C2402" s="197"/>
      <c r="D2402" s="198"/>
      <c r="E2402" s="199"/>
      <c r="F2402" s="196"/>
      <c r="G2402" s="196"/>
      <c r="H2402" s="200"/>
      <c r="I2402" s="107"/>
      <c r="N2402" s="107"/>
    </row>
    <row r="2403" spans="3:14">
      <c r="C2403" s="197"/>
      <c r="D2403" s="198"/>
      <c r="E2403" s="199"/>
      <c r="F2403" s="196"/>
      <c r="G2403" s="196"/>
      <c r="H2403" s="200"/>
      <c r="I2403" s="107"/>
      <c r="N2403" s="107"/>
    </row>
    <row r="2404" spans="3:14">
      <c r="C2404" s="197"/>
      <c r="D2404" s="198"/>
      <c r="E2404" s="199"/>
      <c r="F2404" s="196"/>
      <c r="G2404" s="196"/>
      <c r="H2404" s="200"/>
      <c r="I2404" s="107"/>
      <c r="N2404" s="107"/>
    </row>
    <row r="2405" spans="3:14">
      <c r="C2405" s="197"/>
      <c r="D2405" s="198"/>
      <c r="E2405" s="199"/>
      <c r="F2405" s="196"/>
      <c r="G2405" s="196"/>
      <c r="H2405" s="200"/>
      <c r="I2405" s="107"/>
      <c r="N2405" s="107"/>
    </row>
    <row r="2406" spans="3:14">
      <c r="C2406" s="197"/>
      <c r="D2406" s="198"/>
      <c r="E2406" s="199"/>
      <c r="F2406" s="196"/>
      <c r="G2406" s="196"/>
      <c r="H2406" s="200"/>
      <c r="I2406" s="107"/>
      <c r="N2406" s="107"/>
    </row>
    <row r="2407" spans="3:14">
      <c r="C2407" s="197"/>
      <c r="D2407" s="198"/>
      <c r="E2407" s="199"/>
      <c r="F2407" s="196"/>
      <c r="G2407" s="196"/>
      <c r="H2407" s="200"/>
      <c r="I2407" s="107"/>
      <c r="N2407" s="107"/>
    </row>
    <row r="2408" spans="3:14">
      <c r="C2408" s="197"/>
      <c r="D2408" s="198"/>
      <c r="E2408" s="199"/>
      <c r="F2408" s="196"/>
      <c r="G2408" s="196"/>
      <c r="H2408" s="200"/>
      <c r="I2408" s="107"/>
      <c r="N2408" s="107"/>
    </row>
    <row r="2409" spans="3:14">
      <c r="C2409" s="197"/>
      <c r="D2409" s="198"/>
      <c r="E2409" s="199"/>
      <c r="F2409" s="196"/>
      <c r="G2409" s="196"/>
      <c r="H2409" s="200"/>
      <c r="I2409" s="107"/>
      <c r="N2409" s="107"/>
    </row>
    <row r="2410" spans="3:14">
      <c r="C2410" s="197"/>
      <c r="D2410" s="198"/>
      <c r="E2410" s="199"/>
      <c r="F2410" s="196"/>
      <c r="G2410" s="196"/>
      <c r="H2410" s="200"/>
      <c r="I2410" s="107"/>
      <c r="N2410" s="107"/>
    </row>
    <row r="2411" spans="3:14">
      <c r="C2411" s="197"/>
      <c r="D2411" s="198"/>
      <c r="E2411" s="199"/>
      <c r="F2411" s="196"/>
      <c r="G2411" s="196"/>
      <c r="H2411" s="200"/>
      <c r="I2411" s="107"/>
      <c r="N2411" s="107"/>
    </row>
    <row r="2412" spans="3:14">
      <c r="C2412" s="197"/>
      <c r="D2412" s="198"/>
      <c r="E2412" s="199"/>
      <c r="F2412" s="196"/>
      <c r="G2412" s="196"/>
      <c r="H2412" s="200"/>
      <c r="I2412" s="107"/>
      <c r="N2412" s="107"/>
    </row>
    <row r="2413" spans="3:14">
      <c r="C2413" s="197"/>
      <c r="D2413" s="198"/>
      <c r="E2413" s="199"/>
      <c r="F2413" s="196"/>
      <c r="G2413" s="196"/>
      <c r="H2413" s="200"/>
      <c r="I2413" s="107"/>
      <c r="N2413" s="107"/>
    </row>
    <row r="2414" spans="3:14">
      <c r="C2414" s="197"/>
      <c r="D2414" s="198"/>
      <c r="E2414" s="199"/>
      <c r="F2414" s="196"/>
      <c r="G2414" s="196"/>
      <c r="H2414" s="200"/>
      <c r="I2414" s="107"/>
      <c r="N2414" s="107"/>
    </row>
    <row r="2415" spans="3:14">
      <c r="C2415" s="197"/>
      <c r="D2415" s="198"/>
      <c r="E2415" s="199"/>
      <c r="F2415" s="196"/>
      <c r="G2415" s="196"/>
      <c r="H2415" s="200"/>
      <c r="I2415" s="107"/>
      <c r="N2415" s="107"/>
    </row>
    <row r="2416" spans="3:14">
      <c r="C2416" s="197"/>
      <c r="D2416" s="198"/>
      <c r="E2416" s="199"/>
      <c r="F2416" s="196"/>
      <c r="G2416" s="196"/>
      <c r="H2416" s="200"/>
      <c r="I2416" s="107"/>
      <c r="N2416" s="107"/>
    </row>
    <row r="2417" spans="3:14">
      <c r="C2417" s="197"/>
      <c r="D2417" s="198"/>
      <c r="E2417" s="199"/>
      <c r="F2417" s="196"/>
      <c r="G2417" s="196"/>
      <c r="H2417" s="200"/>
      <c r="I2417" s="107"/>
      <c r="N2417" s="107"/>
    </row>
    <row r="2418" spans="3:14">
      <c r="C2418" s="197"/>
      <c r="D2418" s="198"/>
      <c r="E2418" s="199"/>
      <c r="F2418" s="196"/>
      <c r="G2418" s="196"/>
      <c r="H2418" s="200"/>
      <c r="I2418" s="107"/>
      <c r="N2418" s="107"/>
    </row>
    <row r="2419" spans="3:14">
      <c r="C2419" s="197"/>
      <c r="D2419" s="198"/>
      <c r="E2419" s="199"/>
      <c r="F2419" s="196"/>
      <c r="G2419" s="196"/>
      <c r="H2419" s="200"/>
      <c r="I2419" s="107"/>
      <c r="N2419" s="107"/>
    </row>
    <row r="2420" spans="3:14">
      <c r="C2420" s="197"/>
      <c r="D2420" s="198"/>
      <c r="E2420" s="199"/>
      <c r="F2420" s="196"/>
      <c r="G2420" s="196"/>
      <c r="H2420" s="200"/>
      <c r="I2420" s="107"/>
      <c r="N2420" s="107"/>
    </row>
    <row r="2421" spans="3:14">
      <c r="C2421" s="197"/>
      <c r="D2421" s="198"/>
      <c r="E2421" s="199"/>
      <c r="F2421" s="196"/>
      <c r="G2421" s="196"/>
      <c r="H2421" s="200"/>
      <c r="I2421" s="107"/>
      <c r="N2421" s="107"/>
    </row>
    <row r="2422" spans="3:14">
      <c r="C2422" s="197"/>
      <c r="D2422" s="198"/>
      <c r="E2422" s="199"/>
      <c r="F2422" s="196"/>
      <c r="G2422" s="196"/>
      <c r="H2422" s="200"/>
      <c r="I2422" s="107"/>
      <c r="N2422" s="107"/>
    </row>
    <row r="2423" spans="3:14">
      <c r="C2423" s="197"/>
      <c r="D2423" s="198"/>
      <c r="E2423" s="199"/>
      <c r="F2423" s="196"/>
      <c r="G2423" s="196"/>
      <c r="H2423" s="200"/>
      <c r="I2423" s="107"/>
      <c r="N2423" s="107"/>
    </row>
    <row r="2424" spans="3:14">
      <c r="C2424" s="197"/>
      <c r="D2424" s="198"/>
      <c r="E2424" s="199"/>
      <c r="F2424" s="196"/>
      <c r="G2424" s="196"/>
      <c r="H2424" s="200"/>
      <c r="I2424" s="107"/>
      <c r="N2424" s="107"/>
    </row>
    <row r="2425" spans="3:14">
      <c r="C2425" s="197"/>
      <c r="D2425" s="198"/>
      <c r="E2425" s="199"/>
      <c r="F2425" s="196"/>
      <c r="G2425" s="196"/>
      <c r="H2425" s="200"/>
      <c r="I2425" s="107"/>
      <c r="N2425" s="107"/>
    </row>
    <row r="2426" spans="3:14">
      <c r="C2426" s="197"/>
      <c r="D2426" s="198"/>
      <c r="E2426" s="199"/>
      <c r="F2426" s="196"/>
      <c r="G2426" s="196"/>
      <c r="H2426" s="200"/>
      <c r="I2426" s="107"/>
      <c r="N2426" s="107"/>
    </row>
    <row r="2427" spans="3:14">
      <c r="C2427" s="197"/>
      <c r="D2427" s="198"/>
      <c r="E2427" s="199"/>
      <c r="F2427" s="196"/>
      <c r="G2427" s="196"/>
      <c r="H2427" s="200"/>
      <c r="I2427" s="107"/>
      <c r="N2427" s="107"/>
    </row>
    <row r="2428" spans="3:14">
      <c r="C2428" s="197"/>
      <c r="D2428" s="198"/>
      <c r="E2428" s="199"/>
      <c r="F2428" s="196"/>
      <c r="G2428" s="196"/>
      <c r="H2428" s="200"/>
      <c r="I2428" s="107"/>
      <c r="N2428" s="107"/>
    </row>
    <row r="2429" spans="3:14">
      <c r="C2429" s="197"/>
      <c r="D2429" s="198"/>
      <c r="E2429" s="199"/>
      <c r="F2429" s="196"/>
      <c r="G2429" s="196"/>
      <c r="H2429" s="200"/>
      <c r="I2429" s="107"/>
      <c r="N2429" s="107"/>
    </row>
    <row r="2430" spans="3:14">
      <c r="C2430" s="197"/>
      <c r="D2430" s="198"/>
      <c r="E2430" s="199"/>
      <c r="F2430" s="196"/>
      <c r="G2430" s="196"/>
      <c r="H2430" s="200"/>
      <c r="I2430" s="107"/>
      <c r="N2430" s="107"/>
    </row>
    <row r="2431" spans="3:14">
      <c r="C2431" s="197"/>
      <c r="D2431" s="198"/>
      <c r="E2431" s="199"/>
      <c r="F2431" s="196"/>
      <c r="G2431" s="196"/>
      <c r="H2431" s="200"/>
      <c r="I2431" s="107"/>
      <c r="N2431" s="107"/>
    </row>
    <row r="2432" spans="3:14">
      <c r="C2432" s="197"/>
      <c r="D2432" s="198"/>
      <c r="E2432" s="199"/>
      <c r="F2432" s="196"/>
      <c r="G2432" s="196"/>
      <c r="H2432" s="200"/>
      <c r="I2432" s="107"/>
      <c r="N2432" s="107"/>
    </row>
    <row r="2433" spans="3:14">
      <c r="C2433" s="197"/>
      <c r="D2433" s="198"/>
      <c r="E2433" s="199"/>
      <c r="F2433" s="196"/>
      <c r="G2433" s="196"/>
      <c r="H2433" s="200"/>
      <c r="I2433" s="107"/>
      <c r="N2433" s="107"/>
    </row>
    <row r="2434" spans="3:14">
      <c r="C2434" s="197"/>
      <c r="D2434" s="198"/>
      <c r="E2434" s="199"/>
      <c r="F2434" s="196"/>
      <c r="G2434" s="196"/>
      <c r="H2434" s="200"/>
      <c r="I2434" s="107"/>
      <c r="N2434" s="107"/>
    </row>
    <row r="2435" spans="3:14">
      <c r="C2435" s="197"/>
      <c r="D2435" s="198"/>
      <c r="E2435" s="199"/>
      <c r="F2435" s="196"/>
      <c r="G2435" s="196"/>
      <c r="H2435" s="200"/>
      <c r="I2435" s="107"/>
      <c r="N2435" s="107"/>
    </row>
    <row r="2436" spans="3:14">
      <c r="C2436" s="197"/>
      <c r="D2436" s="198"/>
      <c r="E2436" s="199"/>
      <c r="F2436" s="196"/>
      <c r="G2436" s="196"/>
      <c r="H2436" s="200"/>
      <c r="I2436" s="107"/>
      <c r="N2436" s="107"/>
    </row>
    <row r="2437" spans="3:14">
      <c r="C2437" s="197"/>
      <c r="D2437" s="198"/>
      <c r="E2437" s="199"/>
      <c r="F2437" s="196"/>
      <c r="G2437" s="196"/>
      <c r="H2437" s="200"/>
      <c r="I2437" s="107"/>
      <c r="N2437" s="107"/>
    </row>
    <row r="2438" spans="3:14">
      <c r="C2438" s="197"/>
      <c r="D2438" s="198"/>
      <c r="E2438" s="199"/>
      <c r="F2438" s="196"/>
      <c r="G2438" s="196"/>
      <c r="H2438" s="200"/>
      <c r="I2438" s="107"/>
      <c r="N2438" s="107"/>
    </row>
    <row r="2439" spans="3:14">
      <c r="C2439" s="197"/>
      <c r="D2439" s="198"/>
      <c r="E2439" s="199"/>
      <c r="F2439" s="196"/>
      <c r="G2439" s="196"/>
      <c r="H2439" s="200"/>
      <c r="I2439" s="107"/>
      <c r="N2439" s="107"/>
    </row>
    <row r="2440" spans="3:14">
      <c r="C2440" s="197"/>
      <c r="D2440" s="198"/>
      <c r="E2440" s="199"/>
      <c r="F2440" s="196"/>
      <c r="G2440" s="196"/>
      <c r="H2440" s="200"/>
      <c r="I2440" s="107"/>
      <c r="N2440" s="107"/>
    </row>
    <row r="2441" spans="3:14">
      <c r="C2441" s="197"/>
      <c r="D2441" s="198"/>
      <c r="E2441" s="199"/>
      <c r="F2441" s="196"/>
      <c r="G2441" s="196"/>
      <c r="H2441" s="200"/>
      <c r="I2441" s="107"/>
      <c r="N2441" s="107"/>
    </row>
    <row r="2442" spans="3:14">
      <c r="C2442" s="197"/>
      <c r="D2442" s="198"/>
      <c r="E2442" s="199"/>
      <c r="F2442" s="196"/>
      <c r="G2442" s="196"/>
      <c r="H2442" s="200"/>
      <c r="I2442" s="107"/>
      <c r="N2442" s="107"/>
    </row>
    <row r="2443" spans="3:14">
      <c r="C2443" s="197"/>
      <c r="D2443" s="198"/>
      <c r="E2443" s="199"/>
      <c r="F2443" s="196"/>
      <c r="G2443" s="196"/>
      <c r="H2443" s="200"/>
      <c r="I2443" s="107"/>
      <c r="N2443" s="107"/>
    </row>
    <row r="2444" spans="3:14">
      <c r="C2444" s="197"/>
      <c r="D2444" s="198"/>
      <c r="E2444" s="199"/>
      <c r="F2444" s="196"/>
      <c r="G2444" s="196"/>
      <c r="H2444" s="200"/>
      <c r="I2444" s="107"/>
      <c r="N2444" s="107"/>
    </row>
    <row r="2445" spans="3:14">
      <c r="C2445" s="197"/>
      <c r="D2445" s="198"/>
      <c r="E2445" s="199"/>
      <c r="F2445" s="196"/>
      <c r="G2445" s="196"/>
      <c r="H2445" s="200"/>
      <c r="I2445" s="107"/>
      <c r="N2445" s="107"/>
    </row>
    <row r="2446" spans="3:14">
      <c r="C2446" s="197"/>
      <c r="D2446" s="198"/>
      <c r="E2446" s="199"/>
      <c r="F2446" s="196"/>
      <c r="G2446" s="196"/>
      <c r="H2446" s="200"/>
      <c r="I2446" s="107"/>
    </row>
    <row r="2447" spans="3:14">
      <c r="C2447" s="197"/>
      <c r="D2447" s="198"/>
      <c r="E2447" s="199"/>
      <c r="F2447" s="196"/>
      <c r="G2447" s="196"/>
      <c r="H2447" s="200"/>
      <c r="I2447" s="107"/>
    </row>
    <row r="2448" spans="3:14">
      <c r="C2448" s="197"/>
      <c r="D2448" s="198"/>
      <c r="E2448" s="199"/>
      <c r="F2448" s="196"/>
      <c r="G2448" s="196"/>
      <c r="H2448" s="200"/>
      <c r="I2448" s="107"/>
    </row>
    <row r="2449" spans="3:9">
      <c r="C2449" s="197"/>
      <c r="D2449" s="198"/>
      <c r="E2449" s="199"/>
      <c r="F2449" s="196"/>
      <c r="G2449" s="196"/>
      <c r="H2449" s="200"/>
      <c r="I2449" s="107"/>
    </row>
    <row r="2450" spans="3:9">
      <c r="C2450" s="197"/>
      <c r="D2450" s="198"/>
      <c r="E2450" s="199"/>
      <c r="F2450" s="196"/>
      <c r="G2450" s="196"/>
      <c r="H2450" s="200"/>
      <c r="I2450" s="107"/>
    </row>
    <row r="2451" spans="3:9">
      <c r="C2451" s="197"/>
      <c r="D2451" s="198"/>
      <c r="E2451" s="199"/>
      <c r="F2451" s="196"/>
      <c r="G2451" s="196"/>
      <c r="H2451" s="200"/>
      <c r="I2451" s="107"/>
    </row>
    <row r="2452" spans="3:9">
      <c r="C2452" s="197"/>
      <c r="D2452" s="198"/>
      <c r="E2452" s="199"/>
      <c r="F2452" s="196"/>
      <c r="G2452" s="196"/>
      <c r="H2452" s="200"/>
      <c r="I2452" s="107"/>
    </row>
    <row r="2453" spans="3:9">
      <c r="C2453" s="197"/>
      <c r="D2453" s="198"/>
      <c r="E2453" s="199"/>
      <c r="F2453" s="196"/>
      <c r="G2453" s="196"/>
      <c r="H2453" s="200"/>
      <c r="I2453" s="107"/>
    </row>
    <row r="2454" spans="3:9">
      <c r="C2454" s="197"/>
      <c r="D2454" s="198"/>
      <c r="E2454" s="199"/>
      <c r="F2454" s="196"/>
      <c r="G2454" s="196"/>
      <c r="H2454" s="200"/>
      <c r="I2454" s="107"/>
    </row>
    <row r="2455" spans="3:9">
      <c r="C2455" s="197"/>
      <c r="D2455" s="198"/>
      <c r="E2455" s="199"/>
      <c r="F2455" s="196"/>
      <c r="G2455" s="196"/>
      <c r="H2455" s="200"/>
      <c r="I2455" s="107"/>
    </row>
    <row r="2456" spans="3:9">
      <c r="C2456" s="197"/>
      <c r="D2456" s="198"/>
      <c r="E2456" s="199"/>
      <c r="F2456" s="196"/>
      <c r="G2456" s="196"/>
      <c r="H2456" s="200"/>
      <c r="I2456" s="107"/>
    </row>
    <row r="2457" spans="3:9">
      <c r="C2457" s="197"/>
      <c r="D2457" s="198"/>
      <c r="E2457" s="199"/>
      <c r="F2457" s="196"/>
      <c r="G2457" s="196"/>
      <c r="H2457" s="200"/>
      <c r="I2457" s="107"/>
    </row>
    <row r="2458" spans="3:9">
      <c r="C2458" s="197"/>
      <c r="D2458" s="198"/>
      <c r="E2458" s="199"/>
      <c r="F2458" s="196"/>
      <c r="G2458" s="196"/>
      <c r="H2458" s="200"/>
      <c r="I2458" s="107"/>
    </row>
    <row r="2459" spans="3:9">
      <c r="C2459" s="197"/>
      <c r="D2459" s="198"/>
      <c r="E2459" s="199"/>
      <c r="F2459" s="196"/>
      <c r="G2459" s="196"/>
      <c r="H2459" s="200"/>
      <c r="I2459" s="107"/>
    </row>
    <row r="2460" spans="3:9">
      <c r="C2460" s="197"/>
      <c r="D2460" s="198"/>
      <c r="E2460" s="199"/>
      <c r="F2460" s="196"/>
      <c r="G2460" s="196"/>
      <c r="H2460" s="200"/>
      <c r="I2460" s="107"/>
    </row>
    <row r="2461" spans="3:9">
      <c r="C2461" s="197"/>
      <c r="D2461" s="198"/>
      <c r="E2461" s="199"/>
      <c r="F2461" s="196"/>
      <c r="G2461" s="196"/>
      <c r="H2461" s="200"/>
      <c r="I2461" s="107"/>
    </row>
    <row r="2462" spans="3:9">
      <c r="C2462" s="197"/>
      <c r="D2462" s="198"/>
      <c r="E2462" s="199"/>
      <c r="F2462" s="196"/>
      <c r="G2462" s="196"/>
      <c r="H2462" s="200"/>
      <c r="I2462" s="107"/>
    </row>
    <row r="2463" spans="3:9">
      <c r="C2463" s="197"/>
      <c r="D2463" s="198"/>
      <c r="E2463" s="199"/>
      <c r="F2463" s="196"/>
      <c r="G2463" s="196"/>
      <c r="H2463" s="200"/>
      <c r="I2463" s="107"/>
    </row>
    <row r="2464" spans="3:9">
      <c r="C2464" s="197"/>
      <c r="D2464" s="198"/>
      <c r="E2464" s="199"/>
      <c r="F2464" s="196"/>
      <c r="G2464" s="196"/>
      <c r="H2464" s="200"/>
      <c r="I2464" s="107"/>
    </row>
    <row r="2465" spans="3:9">
      <c r="C2465" s="197"/>
      <c r="D2465" s="198"/>
      <c r="E2465" s="199"/>
      <c r="F2465" s="196"/>
      <c r="G2465" s="196"/>
      <c r="H2465" s="200"/>
      <c r="I2465" s="107"/>
    </row>
    <row r="2466" spans="3:9">
      <c r="C2466" s="197"/>
      <c r="D2466" s="198"/>
      <c r="E2466" s="199"/>
      <c r="F2466" s="196"/>
      <c r="G2466" s="196"/>
      <c r="H2466" s="200"/>
      <c r="I2466" s="107"/>
    </row>
    <row r="2467" spans="3:9">
      <c r="C2467" s="197"/>
      <c r="D2467" s="198"/>
      <c r="E2467" s="199"/>
      <c r="F2467" s="196"/>
      <c r="G2467" s="196"/>
      <c r="H2467" s="200"/>
      <c r="I2467" s="107"/>
    </row>
    <row r="2468" spans="3:9">
      <c r="C2468" s="197"/>
      <c r="D2468" s="198"/>
      <c r="E2468" s="199"/>
      <c r="F2468" s="196"/>
      <c r="G2468" s="196"/>
      <c r="H2468" s="200"/>
      <c r="I2468" s="107"/>
    </row>
    <row r="2469" spans="3:9">
      <c r="C2469" s="197"/>
      <c r="D2469" s="198"/>
      <c r="E2469" s="199"/>
      <c r="F2469" s="196"/>
      <c r="G2469" s="196"/>
      <c r="H2469" s="200"/>
      <c r="I2469" s="107"/>
    </row>
    <row r="2470" spans="3:9">
      <c r="C2470" s="197"/>
      <c r="D2470" s="198"/>
      <c r="E2470" s="199"/>
      <c r="F2470" s="196"/>
      <c r="G2470" s="196"/>
      <c r="H2470" s="200"/>
      <c r="I2470" s="107"/>
    </row>
    <row r="2471" spans="3:9">
      <c r="C2471" s="197"/>
      <c r="D2471" s="198"/>
      <c r="E2471" s="199"/>
      <c r="F2471" s="196"/>
      <c r="G2471" s="196"/>
      <c r="H2471" s="200"/>
      <c r="I2471" s="107"/>
    </row>
    <row r="2472" spans="3:9">
      <c r="C2472" s="197"/>
      <c r="D2472" s="198"/>
      <c r="E2472" s="199"/>
      <c r="F2472" s="196"/>
      <c r="G2472" s="196"/>
      <c r="H2472" s="200"/>
      <c r="I2472" s="107"/>
    </row>
    <row r="2473" spans="3:9">
      <c r="C2473" s="197"/>
      <c r="D2473" s="198"/>
      <c r="E2473" s="199"/>
      <c r="F2473" s="196"/>
      <c r="G2473" s="196"/>
      <c r="H2473" s="200"/>
      <c r="I2473" s="107"/>
    </row>
    <row r="2474" spans="3:9">
      <c r="C2474" s="197"/>
      <c r="D2474" s="198"/>
      <c r="E2474" s="199"/>
      <c r="F2474" s="196"/>
      <c r="G2474" s="196"/>
      <c r="H2474" s="200"/>
      <c r="I2474" s="107"/>
    </row>
    <row r="2475" spans="3:9">
      <c r="C2475" s="197"/>
      <c r="D2475" s="198"/>
      <c r="E2475" s="199"/>
      <c r="F2475" s="196"/>
      <c r="G2475" s="196"/>
      <c r="H2475" s="200"/>
      <c r="I2475" s="107"/>
    </row>
    <row r="2476" spans="3:9">
      <c r="C2476" s="197"/>
      <c r="D2476" s="198"/>
      <c r="E2476" s="199"/>
      <c r="F2476" s="196"/>
      <c r="G2476" s="196"/>
      <c r="H2476" s="200"/>
      <c r="I2476" s="107"/>
    </row>
    <row r="2477" spans="3:9">
      <c r="C2477" s="197"/>
      <c r="D2477" s="198"/>
      <c r="E2477" s="199"/>
      <c r="F2477" s="196"/>
      <c r="G2477" s="196"/>
      <c r="H2477" s="200"/>
      <c r="I2477" s="107"/>
    </row>
    <row r="2478" spans="3:9">
      <c r="C2478" s="197"/>
      <c r="D2478" s="198"/>
      <c r="E2478" s="199"/>
      <c r="F2478" s="196"/>
      <c r="G2478" s="196"/>
      <c r="H2478" s="200"/>
      <c r="I2478" s="107"/>
    </row>
    <row r="2479" spans="3:9">
      <c r="C2479" s="197"/>
      <c r="D2479" s="198"/>
      <c r="E2479" s="199"/>
      <c r="F2479" s="196"/>
      <c r="G2479" s="196"/>
      <c r="H2479" s="200"/>
      <c r="I2479" s="107"/>
    </row>
    <row r="2480" spans="3:9">
      <c r="C2480" s="197"/>
      <c r="D2480" s="198"/>
      <c r="E2480" s="199"/>
      <c r="F2480" s="196"/>
      <c r="G2480" s="196"/>
      <c r="H2480" s="200"/>
      <c r="I2480" s="107"/>
    </row>
    <row r="2481" spans="3:9">
      <c r="C2481" s="197"/>
      <c r="D2481" s="198"/>
      <c r="E2481" s="199"/>
      <c r="F2481" s="196"/>
      <c r="G2481" s="196"/>
      <c r="H2481" s="200"/>
      <c r="I2481" s="107"/>
    </row>
    <row r="2482" spans="3:9">
      <c r="C2482" s="197"/>
      <c r="D2482" s="198"/>
      <c r="E2482" s="199"/>
      <c r="F2482" s="196"/>
      <c r="G2482" s="196"/>
      <c r="H2482" s="200"/>
      <c r="I2482" s="107"/>
    </row>
    <row r="2483" spans="3:9">
      <c r="C2483" s="197"/>
      <c r="D2483" s="198"/>
      <c r="E2483" s="199"/>
      <c r="F2483" s="196"/>
      <c r="G2483" s="196"/>
      <c r="H2483" s="200"/>
      <c r="I2483" s="107"/>
    </row>
    <row r="2484" spans="3:9">
      <c r="C2484" s="197"/>
      <c r="D2484" s="198"/>
      <c r="E2484" s="199"/>
      <c r="F2484" s="196"/>
      <c r="G2484" s="196"/>
      <c r="H2484" s="200"/>
      <c r="I2484" s="107"/>
    </row>
    <row r="2485" spans="3:9">
      <c r="C2485" s="197"/>
      <c r="D2485" s="198"/>
      <c r="E2485" s="199"/>
      <c r="F2485" s="196"/>
      <c r="G2485" s="196"/>
      <c r="H2485" s="200"/>
      <c r="I2485" s="107"/>
    </row>
    <row r="2486" spans="3:9">
      <c r="C2486" s="197"/>
      <c r="D2486" s="198"/>
      <c r="E2486" s="199"/>
      <c r="F2486" s="196"/>
      <c r="G2486" s="196"/>
      <c r="H2486" s="200"/>
      <c r="I2486" s="107"/>
    </row>
    <row r="2487" spans="3:9">
      <c r="C2487" s="197"/>
      <c r="D2487" s="198"/>
      <c r="E2487" s="199"/>
      <c r="F2487" s="196"/>
      <c r="G2487" s="196"/>
      <c r="H2487" s="200"/>
      <c r="I2487" s="107"/>
    </row>
    <row r="2488" spans="3:9">
      <c r="C2488" s="197"/>
      <c r="D2488" s="198"/>
      <c r="E2488" s="199"/>
      <c r="F2488" s="196"/>
      <c r="G2488" s="196"/>
      <c r="H2488" s="200"/>
      <c r="I2488" s="107"/>
    </row>
    <row r="2489" spans="3:9">
      <c r="C2489" s="197"/>
      <c r="D2489" s="198"/>
      <c r="E2489" s="199"/>
      <c r="F2489" s="196"/>
      <c r="G2489" s="196"/>
      <c r="H2489" s="200"/>
      <c r="I2489" s="107"/>
    </row>
    <row r="2490" spans="3:9">
      <c r="C2490" s="197"/>
      <c r="D2490" s="198"/>
      <c r="E2490" s="199"/>
      <c r="F2490" s="196"/>
      <c r="G2490" s="196"/>
      <c r="H2490" s="200"/>
      <c r="I2490" s="107"/>
    </row>
  </sheetData>
  <sheetProtection selectLockedCells="1"/>
  <mergeCells count="26">
    <mergeCell ref="C2028:D2028"/>
    <mergeCell ref="C2144:D2144"/>
    <mergeCell ref="C1356:D1356"/>
    <mergeCell ref="C1466:D1466"/>
    <mergeCell ref="C1577:D1577"/>
    <mergeCell ref="C1690:D1690"/>
    <mergeCell ref="C1801:D1801"/>
    <mergeCell ref="C1914:D1914"/>
    <mergeCell ref="C688:D688"/>
    <mergeCell ref="C800:D800"/>
    <mergeCell ref="C911:D911"/>
    <mergeCell ref="C1022:D1022"/>
    <mergeCell ref="C1133:D1133"/>
    <mergeCell ref="C1245:D1245"/>
    <mergeCell ref="C12:D12"/>
    <mergeCell ref="C125:D125"/>
    <mergeCell ref="C238:D238"/>
    <mergeCell ref="C351:D351"/>
    <mergeCell ref="C464:D464"/>
    <mergeCell ref="C576:D576"/>
    <mergeCell ref="B1:D1"/>
    <mergeCell ref="E2:F2"/>
    <mergeCell ref="E3:G3"/>
    <mergeCell ref="E4:G4"/>
    <mergeCell ref="E5:F5"/>
    <mergeCell ref="C7:E7"/>
  </mergeCells>
  <phoneticPr fontId="42"/>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和訳入り</vt:lpstr>
      <vt:lpstr>和訳入り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Kiyoto Hinata</dc:creator>
  <cp:lastModifiedBy>日向 清人</cp:lastModifiedBy>
  <dcterms:created xsi:type="dcterms:W3CDTF">2015-04-11T22:42:51Z</dcterms:created>
  <dcterms:modified xsi:type="dcterms:W3CDTF">2018-11-06T22:54:49Z</dcterms:modified>
</cp:coreProperties>
</file>